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PEKÁREŇ KELPEK s.r.o\VO\"/>
    </mc:Choice>
  </mc:AlternateContent>
  <xr:revisionPtr revIDLastSave="0" documentId="8_{7C5EFD93-149D-4FB3-9178-42B87CEB16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2'!$A$1:$A$40</definedName>
    <definedName name="_xlnm.Print_Area" localSheetId="0">'Príloha č. 2'!$B$4:$K$40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K30" i="1"/>
  <c r="K29" i="1"/>
  <c r="J31" i="1"/>
  <c r="J30" i="1"/>
  <c r="J29" i="1"/>
  <c r="J32" i="1" l="1"/>
  <c r="M32" i="1" s="1"/>
  <c r="K32" i="1"/>
  <c r="N32" i="1" s="1"/>
</calcChain>
</file>

<file path=xl/sharedStrings.xml><?xml version="1.0" encoding="utf-8"?>
<sst xmlns="http://schemas.openxmlformats.org/spreadsheetml/2006/main" count="40" uniqueCount="36">
  <si>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</si>
  <si>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</si>
  <si>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</si>
  <si>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</si>
  <si>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</si>
  <si>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</si>
  <si>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</si>
  <si>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</si>
  <si>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</si>
  <si>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</si>
  <si>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</si>
  <si>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</si>
  <si>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</si>
  <si>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</si>
  <si>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</si>
  <si>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</si>
  <si>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</si>
  <si>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</si>
  <si>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</si>
  <si>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</si>
  <si>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</si>
  <si>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Doprava na miesto realizácie</t>
  </si>
  <si>
    <t>-</t>
  </si>
  <si>
    <t>Montáž zariadenia a uvedenie do prevádzky</t>
  </si>
  <si>
    <t xml:space="preserve">Cenová ponuka spolu: </t>
  </si>
  <si>
    <t>Týmto zároveň potvrdzujeme, že nami predložená ponuka zodpovedá cenám obvyklým v danom mieste a čase.</t>
  </si>
  <si>
    <t>Miesto:</t>
  </si>
  <si>
    <t>Dátum:</t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</si>
  <si>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</si>
  <si>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</si>
  <si>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</si>
  <si>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</si>
  <si>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</si>
  <si>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</si>
  <si>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 xml:space="preserve">Automatický rozvaľovač cesta </t>
  </si>
  <si>
    <t>Technológie do pekárenskej výroby - PEKÁREŇ KELPEK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</si>
</sst>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164" fontId="12" fillId="4" borderId="40" xfId="0" applyNumberFormat="1" applyFont="1" applyFill="1" applyBorder="1" applyAlignment="1">
      <alignment horizontal="center" vertical="center" wrapText="1"/>
    </xf>
    <xf numFmtId="4" fontId="12" fillId="3" borderId="41" xfId="0" applyNumberFormat="1" applyFont="1" applyFill="1" applyBorder="1" applyAlignment="1" applyProtection="1">
      <alignment vertical="center" wrapText="1"/>
      <protection locked="0"/>
    </xf>
    <xf numFmtId="164" fontId="12" fillId="4" borderId="42" xfId="0" applyNumberFormat="1" applyFont="1" applyFill="1" applyBorder="1" applyAlignment="1">
      <alignment vertical="center" wrapText="1"/>
    </xf>
    <xf numFmtId="4" fontId="12" fillId="0" borderId="42" xfId="0" applyNumberFormat="1" applyFont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4" fontId="0" fillId="0" borderId="0" xfId="0" applyNumberFormat="1"/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0" xfId="1" applyFont="1" applyAlignment="1">
      <alignment horizontal="center" vertical="center"/>
    </xf>
    <xf numFmtId="0" fontId="13" fillId="4" borderId="4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O47"/>
  <sheetViews>
    <sheetView tabSelected="1" view="pageBreakPreview" zoomScale="85" zoomScaleNormal="100" zoomScaleSheetLayoutView="85" workbookViewId="0">
      <pane ySplit="3" topLeftCell="A13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14" max="15" width="11.85546875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49" t="s">
        <v>28</v>
      </c>
      <c r="K4" s="49"/>
      <c r="M4" s="8"/>
    </row>
    <row r="5" spans="1:13" s="4" customFormat="1" ht="23.25" x14ac:dyDescent="0.25">
      <c r="A5" s="4">
        <v>1</v>
      </c>
      <c r="B5" s="50" t="s">
        <v>29</v>
      </c>
      <c r="C5" s="50"/>
      <c r="D5" s="50"/>
      <c r="E5" s="50"/>
      <c r="F5" s="50"/>
      <c r="G5" s="50"/>
      <c r="H5" s="50"/>
      <c r="I5" s="50"/>
      <c r="J5" s="50"/>
      <c r="K5" s="50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50" t="s">
        <v>30</v>
      </c>
      <c r="C7" s="50"/>
      <c r="D7" s="50"/>
      <c r="E7" s="50"/>
      <c r="F7" s="50"/>
      <c r="G7" s="50"/>
      <c r="H7" s="50"/>
      <c r="I7" s="50"/>
      <c r="J7" s="50"/>
      <c r="K7" s="50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51" t="s">
        <v>1</v>
      </c>
      <c r="C9" s="51"/>
      <c r="D9" s="51"/>
      <c r="E9" s="51"/>
      <c r="F9" s="51"/>
      <c r="G9" s="51"/>
      <c r="H9" s="51"/>
      <c r="I9" s="51"/>
      <c r="J9" s="51"/>
      <c r="K9" s="51"/>
    </row>
    <row r="10" spans="1:13" x14ac:dyDescent="0.25">
      <c r="A10" s="4">
        <v>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3" x14ac:dyDescent="0.25">
      <c r="A11" s="4">
        <v>1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52" t="s">
        <v>31</v>
      </c>
      <c r="D13" s="53"/>
      <c r="E13" s="53"/>
      <c r="F13" s="53"/>
      <c r="G13" s="54"/>
      <c r="M13" s="8"/>
    </row>
    <row r="14" spans="1:13" s="4" customFormat="1" ht="19.5" customHeight="1" x14ac:dyDescent="0.25">
      <c r="A14" s="4">
        <v>1</v>
      </c>
      <c r="C14" s="44" t="s">
        <v>2</v>
      </c>
      <c r="D14" s="45"/>
      <c r="E14" s="46"/>
      <c r="F14" s="47"/>
      <c r="G14" s="48"/>
      <c r="M14" s="8"/>
    </row>
    <row r="15" spans="1:13" s="4" customFormat="1" ht="39" customHeight="1" x14ac:dyDescent="0.25">
      <c r="A15" s="4">
        <v>1</v>
      </c>
      <c r="C15" s="55" t="s">
        <v>3</v>
      </c>
      <c r="D15" s="56"/>
      <c r="E15" s="57"/>
      <c r="F15" s="58"/>
      <c r="G15" s="59"/>
      <c r="M15" s="8"/>
    </row>
    <row r="16" spans="1:13" s="4" customFormat="1" ht="19.5" customHeight="1" x14ac:dyDescent="0.25">
      <c r="A16" s="4">
        <v>1</v>
      </c>
      <c r="C16" s="60" t="s">
        <v>4</v>
      </c>
      <c r="D16" s="61"/>
      <c r="E16" s="57"/>
      <c r="F16" s="58"/>
      <c r="G16" s="59"/>
      <c r="M16" s="8"/>
    </row>
    <row r="17" spans="1:14" s="4" customFormat="1" ht="19.5" customHeight="1" x14ac:dyDescent="0.25">
      <c r="A17" s="4">
        <v>1</v>
      </c>
      <c r="C17" s="60" t="s">
        <v>5</v>
      </c>
      <c r="D17" s="61"/>
      <c r="E17" s="57"/>
      <c r="F17" s="58"/>
      <c r="G17" s="59"/>
      <c r="M17" s="8"/>
    </row>
    <row r="18" spans="1:14" s="4" customFormat="1" ht="30" customHeight="1" x14ac:dyDescent="0.25">
      <c r="A18" s="4">
        <v>1</v>
      </c>
      <c r="C18" s="62" t="s">
        <v>6</v>
      </c>
      <c r="D18" s="63"/>
      <c r="E18" s="57"/>
      <c r="F18" s="58"/>
      <c r="G18" s="59"/>
      <c r="M18" s="8"/>
    </row>
    <row r="19" spans="1:14" s="4" customFormat="1" ht="19.5" customHeight="1" x14ac:dyDescent="0.25">
      <c r="A19" s="4">
        <v>1</v>
      </c>
      <c r="C19" s="60" t="s">
        <v>7</v>
      </c>
      <c r="D19" s="61"/>
      <c r="E19" s="57"/>
      <c r="F19" s="58"/>
      <c r="G19" s="59"/>
      <c r="M19" s="8"/>
    </row>
    <row r="20" spans="1:14" s="4" customFormat="1" ht="19.5" customHeight="1" x14ac:dyDescent="0.25">
      <c r="A20" s="4">
        <v>1</v>
      </c>
      <c r="C20" s="60" t="s">
        <v>8</v>
      </c>
      <c r="D20" s="61"/>
      <c r="E20" s="57"/>
      <c r="F20" s="58"/>
      <c r="G20" s="59"/>
      <c r="M20" s="8"/>
    </row>
    <row r="21" spans="1:14" s="4" customFormat="1" ht="19.5" customHeight="1" x14ac:dyDescent="0.25">
      <c r="A21" s="4">
        <v>1</v>
      </c>
      <c r="C21" s="60" t="s">
        <v>9</v>
      </c>
      <c r="D21" s="61"/>
      <c r="E21" s="57"/>
      <c r="F21" s="58"/>
      <c r="G21" s="59"/>
      <c r="M21" s="8"/>
    </row>
    <row r="22" spans="1:14" s="4" customFormat="1" ht="19.5" customHeight="1" x14ac:dyDescent="0.25">
      <c r="A22" s="4">
        <v>1</v>
      </c>
      <c r="C22" s="60" t="s">
        <v>10</v>
      </c>
      <c r="D22" s="61"/>
      <c r="E22" s="57"/>
      <c r="F22" s="58"/>
      <c r="G22" s="59"/>
      <c r="M22" s="8"/>
    </row>
    <row r="23" spans="1:14" s="4" customFormat="1" ht="19.5" customHeight="1" x14ac:dyDescent="0.25">
      <c r="A23" s="4">
        <v>1</v>
      </c>
      <c r="C23" s="60" t="s">
        <v>11</v>
      </c>
      <c r="D23" s="61"/>
      <c r="E23" s="64"/>
      <c r="F23" s="65"/>
      <c r="G23" s="66"/>
      <c r="M23" s="8"/>
    </row>
    <row r="24" spans="1:14" s="4" customFormat="1" ht="19.5" customHeight="1" thickBot="1" x14ac:dyDescent="0.3">
      <c r="A24" s="4">
        <v>1</v>
      </c>
      <c r="C24" s="67" t="s">
        <v>12</v>
      </c>
      <c r="D24" s="68"/>
      <c r="E24" s="69"/>
      <c r="F24" s="70"/>
      <c r="G24" s="71"/>
      <c r="M24" s="8"/>
    </row>
    <row r="25" spans="1:14" x14ac:dyDescent="0.25">
      <c r="A25" s="4">
        <v>1</v>
      </c>
    </row>
    <row r="26" spans="1:14" x14ac:dyDescent="0.25">
      <c r="A26">
        <v>1</v>
      </c>
      <c r="B26" s="72" t="s">
        <v>32</v>
      </c>
      <c r="C26" s="72"/>
      <c r="D26" s="73" t="s">
        <v>35</v>
      </c>
      <c r="E26" s="73"/>
      <c r="F26" s="73"/>
      <c r="G26" s="73"/>
      <c r="H26" s="73"/>
      <c r="I26" s="73"/>
      <c r="J26" s="73"/>
      <c r="K26" s="11"/>
      <c r="M26" s="3">
        <v>1</v>
      </c>
    </row>
    <row r="27" spans="1:14" ht="15.75" thickBot="1" x14ac:dyDescent="0.3">
      <c r="A27" s="4">
        <v>1</v>
      </c>
    </row>
    <row r="28" spans="1:14" ht="54.95" customHeight="1" thickBot="1" x14ac:dyDescent="0.3">
      <c r="A28" s="4">
        <v>1</v>
      </c>
      <c r="B28" s="74" t="s">
        <v>13</v>
      </c>
      <c r="C28" s="75"/>
      <c r="D28" s="76"/>
      <c r="E28" s="77" t="s">
        <v>14</v>
      </c>
      <c r="F28" s="78"/>
      <c r="G28" s="12" t="s">
        <v>15</v>
      </c>
      <c r="H28" s="13" t="s">
        <v>16</v>
      </c>
      <c r="I28" s="12" t="s">
        <v>17</v>
      </c>
      <c r="J28" s="14" t="s">
        <v>18</v>
      </c>
      <c r="K28" s="15" t="s">
        <v>19</v>
      </c>
    </row>
    <row r="29" spans="1:14" ht="25.5" customHeight="1" x14ac:dyDescent="0.25">
      <c r="A29" s="4">
        <v>1</v>
      </c>
      <c r="B29" s="89" t="s">
        <v>34</v>
      </c>
      <c r="C29" s="90"/>
      <c r="D29" s="41" t="s">
        <v>34</v>
      </c>
      <c r="E29" s="79"/>
      <c r="F29" s="80"/>
      <c r="G29" s="16" t="s">
        <v>20</v>
      </c>
      <c r="H29" s="1"/>
      <c r="I29" s="17">
        <v>1</v>
      </c>
      <c r="J29" s="18" t="str">
        <f t="shared" ref="J29" si="0">IF(AND(H29&lt;&gt;"",I29&lt;&gt;""),H29*I29,"")</f>
        <v/>
      </c>
      <c r="K29" s="19" t="str">
        <f>IF(J29&lt;&gt;"",J29*IF($E$18="platiteľ DPH",1.23,1),"")</f>
        <v/>
      </c>
      <c r="N29" s="3"/>
    </row>
    <row r="30" spans="1:14" ht="25.5" customHeight="1" x14ac:dyDescent="0.25">
      <c r="A30" s="4">
        <v>1</v>
      </c>
      <c r="B30" s="91"/>
      <c r="C30" s="92"/>
      <c r="D30" s="42" t="s">
        <v>21</v>
      </c>
      <c r="E30" s="82" t="s">
        <v>21</v>
      </c>
      <c r="F30" s="83"/>
      <c r="G30" s="36" t="s">
        <v>22</v>
      </c>
      <c r="H30" s="37"/>
      <c r="I30" s="38">
        <v>1</v>
      </c>
      <c r="J30" s="39" t="str">
        <f t="shared" ref="J30:J31" si="1">IF(AND(H30&lt;&gt;"",I30&lt;&gt;""),H30*I30,"")</f>
        <v/>
      </c>
      <c r="K30" s="40" t="str">
        <f>IF(J30&lt;&gt;"",J30*IF($E$18="platiteľ DPH",1.23,1),"")</f>
        <v/>
      </c>
      <c r="N30" s="3"/>
    </row>
    <row r="31" spans="1:14" ht="39" customHeight="1" thickBot="1" x14ac:dyDescent="0.3">
      <c r="A31" s="4">
        <v>1</v>
      </c>
      <c r="B31" s="93"/>
      <c r="C31" s="94"/>
      <c r="D31" s="20" t="s">
        <v>23</v>
      </c>
      <c r="E31" s="84" t="s">
        <v>23</v>
      </c>
      <c r="F31" s="85"/>
      <c r="G31" s="21" t="s">
        <v>22</v>
      </c>
      <c r="H31" s="2"/>
      <c r="I31" s="22">
        <v>1</v>
      </c>
      <c r="J31" s="23" t="str">
        <f t="shared" si="1"/>
        <v/>
      </c>
      <c r="K31" s="24" t="str">
        <f>IF(J31&lt;&gt;"",J31*IF($E$18="platiteľ DPH",1.23,1),"")</f>
        <v/>
      </c>
      <c r="N31" s="3"/>
    </row>
    <row r="32" spans="1:14" ht="25.5" customHeight="1" thickBot="1" x14ac:dyDescent="0.3">
      <c r="A32" s="4">
        <v>1</v>
      </c>
      <c r="B32" s="25"/>
      <c r="C32" s="26"/>
      <c r="D32" s="26"/>
      <c r="E32" s="26"/>
      <c r="F32" s="26"/>
      <c r="G32" s="26"/>
      <c r="H32" s="27"/>
      <c r="I32" s="27" t="s">
        <v>24</v>
      </c>
      <c r="J32" s="28" t="str">
        <f>IF(SUM(J29:J31)&gt;0,SUM(J29:J31),"")</f>
        <v/>
      </c>
      <c r="K32" s="28" t="str">
        <f>IF(SUM(K29:K31)&gt;0,SUM(K29:K31),"")</f>
        <v/>
      </c>
      <c r="M32" s="3" t="str">
        <f t="shared" ref="M32" si="2">IF(J32&gt;0,J32,"")</f>
        <v/>
      </c>
      <c r="N32" s="3" t="str">
        <f t="shared" ref="N32" si="3">IF(K32&gt;0,K32,"")</f>
        <v/>
      </c>
    </row>
    <row r="33" spans="1:15" x14ac:dyDescent="0.25">
      <c r="A33" s="4">
        <v>1</v>
      </c>
    </row>
    <row r="34" spans="1:15" x14ac:dyDescent="0.25">
      <c r="A34" s="4">
        <v>1</v>
      </c>
      <c r="C34" s="86" t="s">
        <v>25</v>
      </c>
      <c r="D34" s="87"/>
      <c r="E34" s="87"/>
      <c r="F34" s="87"/>
      <c r="G34" s="87"/>
      <c r="H34" s="87"/>
      <c r="I34" s="87"/>
      <c r="J34" s="88"/>
    </row>
    <row r="35" spans="1:15" x14ac:dyDescent="0.25">
      <c r="A35" s="4">
        <v>1</v>
      </c>
    </row>
    <row r="36" spans="1:15" x14ac:dyDescent="0.25">
      <c r="A36" s="4">
        <v>1</v>
      </c>
    </row>
    <row r="37" spans="1:15" x14ac:dyDescent="0.25">
      <c r="A37" s="4">
        <v>1</v>
      </c>
      <c r="C37" s="29" t="s">
        <v>26</v>
      </c>
      <c r="D37" s="30"/>
    </row>
    <row r="38" spans="1:15" s="31" customFormat="1" x14ac:dyDescent="0.25">
      <c r="A38" s="4">
        <v>1</v>
      </c>
      <c r="C38" s="29"/>
      <c r="M38" s="32"/>
    </row>
    <row r="39" spans="1:15" s="31" customFormat="1" ht="15" customHeight="1" x14ac:dyDescent="0.25">
      <c r="A39" s="4">
        <v>1</v>
      </c>
      <c r="C39" s="29" t="s">
        <v>27</v>
      </c>
      <c r="D39" s="33"/>
      <c r="G39" s="34"/>
      <c r="H39" s="34"/>
      <c r="I39" s="34"/>
      <c r="J39" s="34"/>
      <c r="K39" s="34"/>
      <c r="M39" s="32"/>
    </row>
    <row r="40" spans="1:15" s="31" customFormat="1" x14ac:dyDescent="0.25">
      <c r="A40" s="4">
        <v>1</v>
      </c>
      <c r="F40" s="35"/>
      <c r="G40" s="81" t="s">
        <v>33</v>
      </c>
      <c r="H40" s="81"/>
      <c r="I40" s="81"/>
      <c r="J40" s="81"/>
      <c r="K40" s="81"/>
      <c r="M40" s="32"/>
    </row>
    <row r="46" spans="1:15" x14ac:dyDescent="0.25">
      <c r="O46" s="43"/>
    </row>
    <row r="47" spans="1:15" x14ac:dyDescent="0.25">
      <c r="O47" s="43"/>
    </row>
  </sheetData>
  <sheetProtection algorithmName="SHA-512" hashValue="VldNvOuUXfVe9EsA15tfJ2hcU9XBW7wq4Hlm4my9PeULF9tkUNil1/F7zZDeIljfliWncVmYQsbIeNdCfNP7Bw==" saltValue="4qPnjIe+N0sCICiSk4OC6A==" spinCount="100000" sheet="1" formatCells="0" formatColumns="0" formatRows="0" selectLockedCells="1"/>
  <autoFilter ref="A1:A40" xr:uid="{00000000-0009-0000-0000-000000000000}"/>
  <mergeCells count="37">
    <mergeCell ref="E29:F29"/>
    <mergeCell ref="E30:F30"/>
    <mergeCell ref="E31:F31"/>
    <mergeCell ref="G40:K40"/>
    <mergeCell ref="C34:J34"/>
    <mergeCell ref="B29:C31"/>
    <mergeCell ref="C24:D24"/>
    <mergeCell ref="E24:G24"/>
    <mergeCell ref="B26:C26"/>
    <mergeCell ref="D26:J26"/>
    <mergeCell ref="B28:D28"/>
    <mergeCell ref="E28:F28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2026-03-12T10:54:25Z</cp:lastPrinted>
  <dcterms:created xsi:type="dcterms:W3CDTF">2022-03-17T11:13:46Z</dcterms:created>
  <dcterms:modified xsi:type="dcterms:W3CDTF">2026-03-24T07:28:22Z</dcterms:modified>
</cp:coreProperties>
</file>