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Projekty\SPP_73.7_Spracovatelia\PEKÁREŇ KELPEK s.r.o\VO\"/>
    </mc:Choice>
  </mc:AlternateContent>
  <xr:revisionPtr revIDLastSave="0" documentId="8_{4F803EDD-FE8A-4E21-B0E4-2EFE41F7377C}" xr6:coauthVersionLast="47" xr6:coauthVersionMax="47" xr10:uidLastSave="{00000000-0000-0000-0000-000000000000}"/>
  <bookViews>
    <workbookView xWindow="10725" yWindow="225" windowWidth="12675" windowHeight="1437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2'!$A$1:$A$45</definedName>
    <definedName name="_xlnm.Print_Area" localSheetId="0">'Príloha č. 2'!$B$4:$K$45</definedName>
    <definedName name="podopatrenie">'[1]Výzvy PPA'!$B$19:$B$23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1" l="1"/>
  <c r="J35" i="1"/>
  <c r="K35" i="1" s="1"/>
  <c r="J34" i="1"/>
  <c r="K34" i="1" s="1"/>
  <c r="J33" i="1"/>
  <c r="K33" i="1" s="1"/>
  <c r="J29" i="1"/>
  <c r="J31" i="1"/>
  <c r="K31" i="1" s="1"/>
  <c r="J30" i="1"/>
  <c r="K30" i="1" s="1"/>
  <c r="J32" i="1" l="1"/>
  <c r="K36" i="1"/>
  <c r="N36" i="1" s="1"/>
  <c r="J36" i="1"/>
  <c r="M36" i="1" s="1"/>
  <c r="K32" i="1"/>
  <c r="K37" i="1" s="1"/>
  <c r="J37" i="1" l="1"/>
  <c r="N32" i="1"/>
  <c r="M32" i="1"/>
</calcChain>
</file>

<file path=xl/sharedStrings.xml><?xml version="1.0" encoding="utf-8"?>
<sst xmlns="http://schemas.openxmlformats.org/spreadsheetml/2006/main" count="51" uniqueCount="38">
  <si>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</si>
  <si>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</si>
  <si>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</si>
  <si>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</si>
  <si>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</si>
  <si>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</si>
  <si>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</si>
  <si>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</si>
  <si>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</si>
  <si>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</si>
  <si>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</si>
  <si>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</si>
  <si>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</si>
  <si>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</si>
  <si>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</si>
  <si>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</si>
  <si>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</si>
  <si>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</si>
  <si>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</si>
  <si>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</si>
  <si>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</si>
  <si>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Doprava na miesto realizácie</t>
  </si>
  <si>
    <t>-</t>
  </si>
  <si>
    <t>Montáž zariadenia a uvedenie do prevádzky</t>
  </si>
  <si>
    <t xml:space="preserve">Cenová ponuka spolu: </t>
  </si>
  <si>
    <t>Týmto zároveň potvrdzujeme, že nami predložená ponuka zodpovedá cenám obvyklým v danom mieste a čase.</t>
  </si>
  <si>
    <t>Miesto:</t>
  </si>
  <si>
    <t>Dátum:</t>
  </si>
  <si>
    <t xml:space="preserve">Príloha č. 2: </t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</si>
  <si>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</si>
  <si>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</si>
  <si>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</si>
  <si>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</si>
  <si>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</si>
  <si>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>Excentrický vyguľovač cesta</t>
  </si>
  <si>
    <t>Bagetový stroj</t>
  </si>
  <si>
    <t>Technológie do pekárenskej výroby - PEKÁREŇ KELPEK s.r.o.</t>
  </si>
  <si>
    <t xml:space="preserve">Predpokladaná hodnota zákazky: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</si>
</sst>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8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98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164" fontId="12" fillId="4" borderId="40" xfId="0" applyNumberFormat="1" applyFont="1" applyFill="1" applyBorder="1" applyAlignment="1">
      <alignment horizontal="center" vertical="center" wrapText="1"/>
    </xf>
    <xf numFmtId="4" fontId="12" fillId="3" borderId="41" xfId="0" applyNumberFormat="1" applyFont="1" applyFill="1" applyBorder="1" applyAlignment="1" applyProtection="1">
      <alignment vertical="center" wrapText="1"/>
      <protection locked="0"/>
    </xf>
    <xf numFmtId="164" fontId="12" fillId="4" borderId="42" xfId="0" applyNumberFormat="1" applyFont="1" applyFill="1" applyBorder="1" applyAlignment="1">
      <alignment vertical="center" wrapText="1"/>
    </xf>
    <xf numFmtId="4" fontId="12" fillId="0" borderId="42" xfId="0" applyNumberFormat="1" applyFont="1" applyBorder="1" applyAlignment="1">
      <alignment vertical="center" wrapText="1"/>
    </xf>
    <xf numFmtId="4" fontId="12" fillId="0" borderId="40" xfId="0" applyNumberFormat="1" applyFont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vertical="center" wrapText="1"/>
    </xf>
    <xf numFmtId="4" fontId="0" fillId="0" borderId="0" xfId="0" applyNumberFormat="1"/>
    <xf numFmtId="4" fontId="1" fillId="5" borderId="37" xfId="0" applyNumberFormat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0" xfId="1" applyFont="1" applyAlignment="1">
      <alignment horizontal="center" vertical="center"/>
    </xf>
    <xf numFmtId="0" fontId="13" fillId="4" borderId="4" xfId="0" applyFont="1" applyFill="1" applyBorder="1" applyAlignment="1">
      <alignment horizontal="left" vertical="center" wrapText="1"/>
    </xf>
    <xf numFmtId="0" fontId="13" fillId="4" borderId="5" xfId="0" applyFont="1" applyFill="1" applyBorder="1" applyAlignment="1">
      <alignment horizontal="left" vertical="center" wrapText="1"/>
    </xf>
    <xf numFmtId="0" fontId="13" fillId="4" borderId="13" xfId="0" applyFont="1" applyFill="1" applyBorder="1" applyAlignment="1">
      <alignment horizontal="left" vertical="center" wrapText="1"/>
    </xf>
    <xf numFmtId="0" fontId="13" fillId="4" borderId="14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43" xfId="0" applyFont="1" applyFill="1" applyBorder="1" applyAlignment="1">
      <alignment horizontal="center" vertical="center" wrapText="1"/>
    </xf>
    <xf numFmtId="0" fontId="12" fillId="4" borderId="4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RV_4.2_v&#253;zva_51_PRV_2021/DRU%20a.s/VO/DRU%20a.s_Predloha_usmernenie_8_2017%20-%20aktualiz&#225;cia%20&#269;.%203.xlsm" TargetMode="External"/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O52"/>
  <sheetViews>
    <sheetView tabSelected="1" view="pageBreakPreview" zoomScale="85" zoomScaleNormal="100" zoomScaleSheetLayoutView="85" workbookViewId="0">
      <pane ySplit="3" topLeftCell="A16" activePane="bottomLeft" state="frozen"/>
      <selection pane="bottomLeft" activeCell="E18" sqref="E18:G18"/>
    </sheetView>
  </sheetViews>
  <sheetFormatPr defaultColWidth="9.140625" defaultRowHeight="15" x14ac:dyDescent="0.25"/>
  <cols>
    <col min="1" max="1" width="4.7109375" customWidth="1"/>
    <col min="2" max="2" width="4.28515625" style="10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3" bestFit="1" customWidth="1"/>
    <col min="14" max="15" width="11.85546875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4">
        <v>1</v>
      </c>
      <c r="B2" s="5" t="s">
        <v>0</v>
      </c>
      <c r="C2" s="5"/>
      <c r="D2" s="5"/>
    </row>
    <row r="3" spans="1:13" x14ac:dyDescent="0.25">
      <c r="A3">
        <v>1</v>
      </c>
      <c r="B3"/>
    </row>
    <row r="4" spans="1:13" s="4" customFormat="1" ht="21" x14ac:dyDescent="0.25">
      <c r="A4" s="4">
        <v>1</v>
      </c>
      <c r="B4" s="6"/>
      <c r="C4" s="7"/>
      <c r="D4" s="7"/>
      <c r="E4" s="7"/>
      <c r="F4" s="7"/>
      <c r="G4" s="7"/>
      <c r="H4" s="7"/>
      <c r="I4" s="7"/>
      <c r="J4" s="50" t="s">
        <v>28</v>
      </c>
      <c r="K4" s="50"/>
      <c r="M4" s="8"/>
    </row>
    <row r="5" spans="1:13" s="4" customFormat="1" ht="23.25" x14ac:dyDescent="0.25">
      <c r="A5" s="4">
        <v>1</v>
      </c>
      <c r="B5" s="51" t="s">
        <v>29</v>
      </c>
      <c r="C5" s="51"/>
      <c r="D5" s="51"/>
      <c r="E5" s="51"/>
      <c r="F5" s="51"/>
      <c r="G5" s="51"/>
      <c r="H5" s="51"/>
      <c r="I5" s="51"/>
      <c r="J5" s="51"/>
      <c r="K5" s="51"/>
      <c r="M5" s="8"/>
    </row>
    <row r="6" spans="1:13" s="4" customFormat="1" x14ac:dyDescent="0.25">
      <c r="A6" s="4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8"/>
    </row>
    <row r="7" spans="1:13" s="4" customFormat="1" ht="23.25" x14ac:dyDescent="0.25">
      <c r="A7" s="4">
        <v>1</v>
      </c>
      <c r="B7" s="51" t="s">
        <v>30</v>
      </c>
      <c r="C7" s="51"/>
      <c r="D7" s="51"/>
      <c r="E7" s="51"/>
      <c r="F7" s="51"/>
      <c r="G7" s="51"/>
      <c r="H7" s="51"/>
      <c r="I7" s="51"/>
      <c r="J7" s="51"/>
      <c r="K7" s="51"/>
      <c r="M7" s="8"/>
    </row>
    <row r="8" spans="1:13" x14ac:dyDescent="0.25">
      <c r="A8" s="4">
        <v>1</v>
      </c>
    </row>
    <row r="9" spans="1:13" ht="15" customHeight="1" x14ac:dyDescent="0.25">
      <c r="A9" s="4">
        <v>1</v>
      </c>
      <c r="B9" s="52" t="s">
        <v>1</v>
      </c>
      <c r="C9" s="52"/>
      <c r="D9" s="52"/>
      <c r="E9" s="52"/>
      <c r="F9" s="52"/>
      <c r="G9" s="52"/>
      <c r="H9" s="52"/>
      <c r="I9" s="52"/>
      <c r="J9" s="52"/>
      <c r="K9" s="52"/>
    </row>
    <row r="10" spans="1:13" x14ac:dyDescent="0.25">
      <c r="A10" s="4">
        <v>1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</row>
    <row r="11" spans="1:13" x14ac:dyDescent="0.25">
      <c r="A11" s="4">
        <v>1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</row>
    <row r="12" spans="1:13" ht="15.75" thickBot="1" x14ac:dyDescent="0.3">
      <c r="A12" s="4">
        <v>1</v>
      </c>
    </row>
    <row r="13" spans="1:13" s="4" customFormat="1" ht="19.5" customHeight="1" thickBot="1" x14ac:dyDescent="0.3">
      <c r="A13" s="4">
        <v>1</v>
      </c>
      <c r="C13" s="53" t="s">
        <v>31</v>
      </c>
      <c r="D13" s="54"/>
      <c r="E13" s="54"/>
      <c r="F13" s="54"/>
      <c r="G13" s="55"/>
      <c r="M13" s="8"/>
    </row>
    <row r="14" spans="1:13" s="4" customFormat="1" ht="19.5" customHeight="1" x14ac:dyDescent="0.25">
      <c r="A14" s="4">
        <v>1</v>
      </c>
      <c r="C14" s="45" t="s">
        <v>2</v>
      </c>
      <c r="D14" s="46"/>
      <c r="E14" s="47"/>
      <c r="F14" s="48"/>
      <c r="G14" s="49"/>
      <c r="M14" s="8"/>
    </row>
    <row r="15" spans="1:13" s="4" customFormat="1" ht="39" customHeight="1" x14ac:dyDescent="0.25">
      <c r="A15" s="4">
        <v>1</v>
      </c>
      <c r="C15" s="56" t="s">
        <v>3</v>
      </c>
      <c r="D15" s="57"/>
      <c r="E15" s="58"/>
      <c r="F15" s="59"/>
      <c r="G15" s="60"/>
      <c r="M15" s="8"/>
    </row>
    <row r="16" spans="1:13" s="4" customFormat="1" ht="19.5" customHeight="1" x14ac:dyDescent="0.25">
      <c r="A16" s="4">
        <v>1</v>
      </c>
      <c r="C16" s="61" t="s">
        <v>4</v>
      </c>
      <c r="D16" s="62"/>
      <c r="E16" s="58"/>
      <c r="F16" s="59"/>
      <c r="G16" s="60"/>
      <c r="M16" s="8"/>
    </row>
    <row r="17" spans="1:14" s="4" customFormat="1" ht="19.5" customHeight="1" x14ac:dyDescent="0.25">
      <c r="A17" s="4">
        <v>1</v>
      </c>
      <c r="C17" s="61" t="s">
        <v>5</v>
      </c>
      <c r="D17" s="62"/>
      <c r="E17" s="58"/>
      <c r="F17" s="59"/>
      <c r="G17" s="60"/>
      <c r="M17" s="8"/>
    </row>
    <row r="18" spans="1:14" s="4" customFormat="1" ht="30" customHeight="1" x14ac:dyDescent="0.25">
      <c r="A18" s="4">
        <v>1</v>
      </c>
      <c r="C18" s="63" t="s">
        <v>6</v>
      </c>
      <c r="D18" s="64"/>
      <c r="E18" s="58"/>
      <c r="F18" s="59"/>
      <c r="G18" s="60"/>
      <c r="M18" s="8"/>
    </row>
    <row r="19" spans="1:14" s="4" customFormat="1" ht="19.5" customHeight="1" x14ac:dyDescent="0.25">
      <c r="A19" s="4">
        <v>1</v>
      </c>
      <c r="C19" s="61" t="s">
        <v>7</v>
      </c>
      <c r="D19" s="62"/>
      <c r="E19" s="58"/>
      <c r="F19" s="59"/>
      <c r="G19" s="60"/>
      <c r="M19" s="8"/>
    </row>
    <row r="20" spans="1:14" s="4" customFormat="1" ht="19.5" customHeight="1" x14ac:dyDescent="0.25">
      <c r="A20" s="4">
        <v>1</v>
      </c>
      <c r="C20" s="61" t="s">
        <v>8</v>
      </c>
      <c r="D20" s="62"/>
      <c r="E20" s="58"/>
      <c r="F20" s="59"/>
      <c r="G20" s="60"/>
      <c r="M20" s="8"/>
    </row>
    <row r="21" spans="1:14" s="4" customFormat="1" ht="19.5" customHeight="1" x14ac:dyDescent="0.25">
      <c r="A21" s="4">
        <v>1</v>
      </c>
      <c r="C21" s="61" t="s">
        <v>9</v>
      </c>
      <c r="D21" s="62"/>
      <c r="E21" s="58"/>
      <c r="F21" s="59"/>
      <c r="G21" s="60"/>
      <c r="M21" s="8"/>
    </row>
    <row r="22" spans="1:14" s="4" customFormat="1" ht="19.5" customHeight="1" x14ac:dyDescent="0.25">
      <c r="A22" s="4">
        <v>1</v>
      </c>
      <c r="C22" s="61" t="s">
        <v>10</v>
      </c>
      <c r="D22" s="62"/>
      <c r="E22" s="58"/>
      <c r="F22" s="59"/>
      <c r="G22" s="60"/>
      <c r="M22" s="8"/>
    </row>
    <row r="23" spans="1:14" s="4" customFormat="1" ht="19.5" customHeight="1" x14ac:dyDescent="0.25">
      <c r="A23" s="4">
        <v>1</v>
      </c>
      <c r="C23" s="61" t="s">
        <v>11</v>
      </c>
      <c r="D23" s="62"/>
      <c r="E23" s="65"/>
      <c r="F23" s="66"/>
      <c r="G23" s="67"/>
      <c r="M23" s="8"/>
    </row>
    <row r="24" spans="1:14" s="4" customFormat="1" ht="19.5" customHeight="1" thickBot="1" x14ac:dyDescent="0.3">
      <c r="A24" s="4">
        <v>1</v>
      </c>
      <c r="C24" s="68" t="s">
        <v>12</v>
      </c>
      <c r="D24" s="69"/>
      <c r="E24" s="70"/>
      <c r="F24" s="71"/>
      <c r="G24" s="72"/>
      <c r="M24" s="8"/>
    </row>
    <row r="25" spans="1:14" x14ac:dyDescent="0.25">
      <c r="A25" s="4">
        <v>1</v>
      </c>
    </row>
    <row r="26" spans="1:14" x14ac:dyDescent="0.25">
      <c r="A26">
        <v>1</v>
      </c>
      <c r="B26" s="73" t="s">
        <v>32</v>
      </c>
      <c r="C26" s="73"/>
      <c r="D26" s="74" t="s">
        <v>36</v>
      </c>
      <c r="E26" s="74"/>
      <c r="F26" s="74"/>
      <c r="G26" s="74"/>
      <c r="H26" s="74"/>
      <c r="I26" s="74"/>
      <c r="J26" s="74"/>
      <c r="K26" s="11"/>
      <c r="M26" s="3">
        <v>1</v>
      </c>
    </row>
    <row r="27" spans="1:14" ht="15.75" thickBot="1" x14ac:dyDescent="0.3">
      <c r="A27" s="4">
        <v>1</v>
      </c>
    </row>
    <row r="28" spans="1:14" ht="54.95" customHeight="1" thickBot="1" x14ac:dyDescent="0.3">
      <c r="A28" s="4">
        <v>1</v>
      </c>
      <c r="B28" s="75" t="s">
        <v>13</v>
      </c>
      <c r="C28" s="76"/>
      <c r="D28" s="77"/>
      <c r="E28" s="78" t="s">
        <v>14</v>
      </c>
      <c r="F28" s="79"/>
      <c r="G28" s="12" t="s">
        <v>15</v>
      </c>
      <c r="H28" s="13" t="s">
        <v>16</v>
      </c>
      <c r="I28" s="12" t="s">
        <v>17</v>
      </c>
      <c r="J28" s="14" t="s">
        <v>18</v>
      </c>
      <c r="K28" s="15" t="s">
        <v>19</v>
      </c>
    </row>
    <row r="29" spans="1:14" ht="25.5" customHeight="1" x14ac:dyDescent="0.25">
      <c r="A29" s="4">
        <v>1</v>
      </c>
      <c r="B29" s="90" t="s">
        <v>34</v>
      </c>
      <c r="C29" s="91"/>
      <c r="D29" s="41" t="s">
        <v>34</v>
      </c>
      <c r="E29" s="80"/>
      <c r="F29" s="81"/>
      <c r="G29" s="16" t="s">
        <v>20</v>
      </c>
      <c r="H29" s="1"/>
      <c r="I29" s="17">
        <v>1</v>
      </c>
      <c r="J29" s="18" t="str">
        <f t="shared" ref="J29" si="0">IF(AND(H29&lt;&gt;"",I29&lt;&gt;""),H29*I29,"")</f>
        <v/>
      </c>
      <c r="K29" s="19" t="str">
        <f>IF(J29&lt;&gt;"",J29*IF($E$18="platiteľ DPH",1.23,1),"")</f>
        <v/>
      </c>
    </row>
    <row r="30" spans="1:14" ht="25.5" customHeight="1" x14ac:dyDescent="0.25">
      <c r="A30" s="4">
        <v>1</v>
      </c>
      <c r="B30" s="92"/>
      <c r="C30" s="93"/>
      <c r="D30" s="42" t="s">
        <v>21</v>
      </c>
      <c r="E30" s="83" t="s">
        <v>21</v>
      </c>
      <c r="F30" s="84"/>
      <c r="G30" s="36" t="s">
        <v>22</v>
      </c>
      <c r="H30" s="37"/>
      <c r="I30" s="38">
        <v>1</v>
      </c>
      <c r="J30" s="39" t="str">
        <f t="shared" ref="J30:J33" si="1">IF(AND(H30&lt;&gt;"",I30&lt;&gt;""),H30*I30,"")</f>
        <v/>
      </c>
      <c r="K30" s="40" t="str">
        <f>IF(J30&lt;&gt;"",J30*IF($E$18="platiteľ DPH",1.23,1),"")</f>
        <v/>
      </c>
    </row>
    <row r="31" spans="1:14" ht="39" customHeight="1" thickBot="1" x14ac:dyDescent="0.3">
      <c r="A31" s="4">
        <v>1</v>
      </c>
      <c r="B31" s="94"/>
      <c r="C31" s="95"/>
      <c r="D31" s="20" t="s">
        <v>23</v>
      </c>
      <c r="E31" s="85" t="s">
        <v>23</v>
      </c>
      <c r="F31" s="86"/>
      <c r="G31" s="21" t="s">
        <v>22</v>
      </c>
      <c r="H31" s="2"/>
      <c r="I31" s="22">
        <v>1</v>
      </c>
      <c r="J31" s="23" t="str">
        <f t="shared" si="1"/>
        <v/>
      </c>
      <c r="K31" s="24" t="str">
        <f>IF(J31&lt;&gt;"",J31*IF($E$18="platiteľ DPH",1.23,1),"")</f>
        <v/>
      </c>
    </row>
    <row r="32" spans="1:14" ht="25.5" customHeight="1" thickBot="1" x14ac:dyDescent="0.3">
      <c r="A32" s="4">
        <v>1</v>
      </c>
      <c r="B32" s="25"/>
      <c r="C32" s="26"/>
      <c r="D32" s="26"/>
      <c r="E32" s="26"/>
      <c r="F32" s="26"/>
      <c r="G32" s="26"/>
      <c r="H32" s="27"/>
      <c r="I32" s="27" t="s">
        <v>24</v>
      </c>
      <c r="J32" s="28" t="str">
        <f>IF(SUM(J29:J31)&gt;0,SUM(J29:J31),"")</f>
        <v/>
      </c>
      <c r="K32" s="28" t="str">
        <f>IF(SUM(K29:K31)&gt;0,SUM(K29:K31),"")</f>
        <v/>
      </c>
      <c r="M32" s="3" t="str">
        <f>IF(J32&gt;0,J32,"")</f>
        <v/>
      </c>
      <c r="N32" s="3" t="str">
        <f>IF(K32&gt;0,K32,"")</f>
        <v/>
      </c>
    </row>
    <row r="33" spans="1:14" ht="25.5" customHeight="1" x14ac:dyDescent="0.25">
      <c r="A33" s="4">
        <v>1</v>
      </c>
      <c r="B33" s="90" t="s">
        <v>35</v>
      </c>
      <c r="C33" s="91"/>
      <c r="D33" s="41" t="s">
        <v>35</v>
      </c>
      <c r="E33" s="80"/>
      <c r="F33" s="81"/>
      <c r="G33" s="16" t="s">
        <v>20</v>
      </c>
      <c r="H33" s="1"/>
      <c r="I33" s="17">
        <v>1</v>
      </c>
      <c r="J33" s="18" t="str">
        <f t="shared" si="1"/>
        <v/>
      </c>
      <c r="K33" s="19" t="str">
        <f>IF(J33&lt;&gt;"",J33*IF($E$18="platiteľ DPH",1.23,1),"")</f>
        <v/>
      </c>
      <c r="N33" s="3"/>
    </row>
    <row r="34" spans="1:14" ht="25.5" customHeight="1" x14ac:dyDescent="0.25">
      <c r="A34" s="4">
        <v>1</v>
      </c>
      <c r="B34" s="92"/>
      <c r="C34" s="93"/>
      <c r="D34" s="42" t="s">
        <v>21</v>
      </c>
      <c r="E34" s="83" t="s">
        <v>21</v>
      </c>
      <c r="F34" s="84"/>
      <c r="G34" s="36" t="s">
        <v>22</v>
      </c>
      <c r="H34" s="37"/>
      <c r="I34" s="38">
        <v>1</v>
      </c>
      <c r="J34" s="39" t="str">
        <f t="shared" ref="J34:J35" si="2">IF(AND(H34&lt;&gt;"",I34&lt;&gt;""),H34*I34,"")</f>
        <v/>
      </c>
      <c r="K34" s="40" t="str">
        <f>IF(J34&lt;&gt;"",J34*IF($E$18="platiteľ DPH",1.23,1),"")</f>
        <v/>
      </c>
      <c r="N34" s="3"/>
    </row>
    <row r="35" spans="1:14" ht="39" customHeight="1" thickBot="1" x14ac:dyDescent="0.3">
      <c r="A35" s="4">
        <v>1</v>
      </c>
      <c r="B35" s="94"/>
      <c r="C35" s="95"/>
      <c r="D35" s="20" t="s">
        <v>23</v>
      </c>
      <c r="E35" s="85" t="s">
        <v>23</v>
      </c>
      <c r="F35" s="86"/>
      <c r="G35" s="21" t="s">
        <v>22</v>
      </c>
      <c r="H35" s="2"/>
      <c r="I35" s="22">
        <v>1</v>
      </c>
      <c r="J35" s="23" t="str">
        <f t="shared" si="2"/>
        <v/>
      </c>
      <c r="K35" s="24" t="str">
        <f>IF(J35&lt;&gt;"",J35*IF($E$18="platiteľ DPH",1.23,1),"")</f>
        <v/>
      </c>
      <c r="N35" s="3"/>
    </row>
    <row r="36" spans="1:14" ht="25.5" customHeight="1" thickBot="1" x14ac:dyDescent="0.3">
      <c r="A36" s="4">
        <v>1</v>
      </c>
      <c r="B36" s="25"/>
      <c r="C36" s="26"/>
      <c r="D36" s="26"/>
      <c r="E36" s="26"/>
      <c r="F36" s="26"/>
      <c r="G36" s="26"/>
      <c r="H36" s="27"/>
      <c r="I36" s="27" t="s">
        <v>24</v>
      </c>
      <c r="J36" s="28" t="str">
        <f>IF(SUM(J33:J35)&gt;0,SUM(J33:J35),"")</f>
        <v/>
      </c>
      <c r="K36" s="28" t="str">
        <f>IF(SUM(K33:K35)&gt;0,SUM(K33:K35),"")</f>
        <v/>
      </c>
      <c r="M36" s="3" t="str">
        <f t="shared" ref="M36" si="3">IF(J36&gt;0,J36,"")</f>
        <v/>
      </c>
      <c r="N36" s="3" t="str">
        <f t="shared" ref="N36" si="4">IF(K36&gt;0,K36,"")</f>
        <v/>
      </c>
    </row>
    <row r="37" spans="1:14" ht="25.5" customHeight="1" thickBot="1" x14ac:dyDescent="0.3">
      <c r="A37" s="4">
        <v>1</v>
      </c>
      <c r="C37" s="4"/>
      <c r="D37" s="4"/>
      <c r="E37" s="4"/>
      <c r="F37" s="4"/>
      <c r="G37" s="4"/>
      <c r="H37" s="96" t="s">
        <v>37</v>
      </c>
      <c r="I37" s="97"/>
      <c r="J37" s="44" t="str">
        <f>IF(SUM(J32,J36)&gt;0,SUM(J32,J36),"")</f>
        <v/>
      </c>
      <c r="K37" s="44" t="str">
        <f>IF(SUM(K32,K36)&gt;0,SUM(K32,K36),"")</f>
        <v/>
      </c>
    </row>
    <row r="38" spans="1:14" x14ac:dyDescent="0.25">
      <c r="A38" s="4">
        <v>1</v>
      </c>
    </row>
    <row r="39" spans="1:14" x14ac:dyDescent="0.25">
      <c r="A39" s="4">
        <v>1</v>
      </c>
      <c r="C39" s="87" t="s">
        <v>25</v>
      </c>
      <c r="D39" s="88"/>
      <c r="E39" s="88"/>
      <c r="F39" s="88"/>
      <c r="G39" s="88"/>
      <c r="H39" s="88"/>
      <c r="I39" s="88"/>
      <c r="J39" s="89"/>
    </row>
    <row r="40" spans="1:14" x14ac:dyDescent="0.25">
      <c r="A40" s="4">
        <v>1</v>
      </c>
    </row>
    <row r="41" spans="1:14" x14ac:dyDescent="0.25">
      <c r="A41" s="4">
        <v>1</v>
      </c>
    </row>
    <row r="42" spans="1:14" x14ac:dyDescent="0.25">
      <c r="A42" s="4">
        <v>1</v>
      </c>
      <c r="C42" s="29" t="s">
        <v>26</v>
      </c>
      <c r="D42" s="30"/>
    </row>
    <row r="43" spans="1:14" s="31" customFormat="1" x14ac:dyDescent="0.25">
      <c r="A43" s="4">
        <v>1</v>
      </c>
      <c r="C43" s="29"/>
      <c r="M43" s="32"/>
    </row>
    <row r="44" spans="1:14" s="31" customFormat="1" ht="15" customHeight="1" x14ac:dyDescent="0.25">
      <c r="A44" s="4">
        <v>1</v>
      </c>
      <c r="C44" s="29" t="s">
        <v>27</v>
      </c>
      <c r="D44" s="33"/>
      <c r="G44" s="34"/>
      <c r="H44" s="34"/>
      <c r="I44" s="34"/>
      <c r="J44" s="34"/>
      <c r="K44" s="34"/>
      <c r="M44" s="32"/>
    </row>
    <row r="45" spans="1:14" s="31" customFormat="1" x14ac:dyDescent="0.25">
      <c r="A45" s="4">
        <v>1</v>
      </c>
      <c r="F45" s="35"/>
      <c r="G45" s="82" t="s">
        <v>33</v>
      </c>
      <c r="H45" s="82"/>
      <c r="I45" s="82"/>
      <c r="J45" s="82"/>
      <c r="K45" s="82"/>
      <c r="M45" s="32"/>
    </row>
    <row r="51" spans="15:15" x14ac:dyDescent="0.25">
      <c r="O51" s="43"/>
    </row>
    <row r="52" spans="15:15" x14ac:dyDescent="0.25">
      <c r="O52" s="43"/>
    </row>
  </sheetData>
  <sheetProtection algorithmName="SHA-512" hashValue="Qta/2XtBh+J5rnFhTLC6YFHFMSQt7tMyUnvtH4Otyw7iROTSUBM9BObDqaMjifkVnhGVebfbVON6QJIQpwuUbw==" saltValue="PtiLWtYE7lE3gWeO+9dalQ==" spinCount="100000" sheet="1" formatCells="0" formatColumns="0" formatRows="0" selectLockedCells="1"/>
  <autoFilter ref="A1:A45" xr:uid="{00000000-0009-0000-0000-000000000000}"/>
  <mergeCells count="42">
    <mergeCell ref="E29:F29"/>
    <mergeCell ref="G45:K45"/>
    <mergeCell ref="E30:F30"/>
    <mergeCell ref="E31:F31"/>
    <mergeCell ref="C39:J39"/>
    <mergeCell ref="B29:C31"/>
    <mergeCell ref="B33:C35"/>
    <mergeCell ref="E33:F33"/>
    <mergeCell ref="E34:F34"/>
    <mergeCell ref="H37:I37"/>
    <mergeCell ref="E35:F35"/>
    <mergeCell ref="C24:D24"/>
    <mergeCell ref="E24:G24"/>
    <mergeCell ref="B26:C26"/>
    <mergeCell ref="D26:J26"/>
    <mergeCell ref="B28:D28"/>
    <mergeCell ref="E28:F28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7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cp:lastPrinted>2026-03-12T10:54:25Z</cp:lastPrinted>
  <dcterms:created xsi:type="dcterms:W3CDTF">2022-03-17T11:13:46Z</dcterms:created>
  <dcterms:modified xsi:type="dcterms:W3CDTF">2026-03-24T07:27:16Z</dcterms:modified>
</cp:coreProperties>
</file>