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B908400C-9CFA-417B-930F-CACA35AD4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2'!$A$1:$A$40</definedName>
    <definedName name="_xlnm.Print_Area" localSheetId="0">'Príloha č. 2'!$B$4:$K$40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J31" i="1"/>
  <c r="J30" i="1"/>
  <c r="J29" i="1"/>
  <c r="J32" i="1" l="1"/>
  <c r="K32" i="1"/>
  <c r="M32" i="1" l="1"/>
  <c r="N32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<sst xmlns="http://schemas.openxmlformats.org/spreadsheetml/2006/main" count="40" uniqueCount="36">
  <si>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</si>
  <si>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</si>
  <si>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</si>
  <si>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</si>
  <si>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</si>
  <si>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</si>
  <si>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</si>
  <si>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</si>
  <si>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</si>
  <si>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</si>
  <si>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</si>
  <si>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</si>
  <si>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</si>
  <si>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</si>
  <si>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</si>
  <si>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</si>
  <si>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</si>
  <si>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</si>
  <si>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</si>
  <si>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</si>
  <si>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</si>
  <si>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</si>
  <si>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</si>
  <si>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</si>
  <si>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</si>
  <si>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</si>
  <si>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</si>
  <si>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</si>
  <si>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</si>
  <si>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</si>
  <si>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</si>
  <si>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</si>
  <si>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</si>
  <si>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</si>
  <si>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Šokový mraziaci box</t>
  </si>
  <si>
    <t>Technológie do pekárenskej výroby - PEKÁREŇ KELPEK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</si>
</sst>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2" borderId="23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4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8" t="s">
        <v>28</v>
      </c>
      <c r="K4" s="48"/>
      <c r="M4" s="8"/>
    </row>
    <row r="5" spans="1:13" s="4" customFormat="1" ht="23.25" x14ac:dyDescent="0.25">
      <c r="A5" s="4">
        <v>1</v>
      </c>
      <c r="B5" s="49" t="s">
        <v>29</v>
      </c>
      <c r="C5" s="49"/>
      <c r="D5" s="49"/>
      <c r="E5" s="49"/>
      <c r="F5" s="49"/>
      <c r="G5" s="49"/>
      <c r="H5" s="49"/>
      <c r="I5" s="49"/>
      <c r="J5" s="49"/>
      <c r="K5" s="49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9" t="s">
        <v>30</v>
      </c>
      <c r="C7" s="49"/>
      <c r="D7" s="49"/>
      <c r="E7" s="49"/>
      <c r="F7" s="49"/>
      <c r="G7" s="49"/>
      <c r="H7" s="49"/>
      <c r="I7" s="49"/>
      <c r="J7" s="49"/>
      <c r="K7" s="49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25">
      <c r="A10" s="4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5">
      <c r="A11" s="4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1" t="s">
        <v>31</v>
      </c>
      <c r="D13" s="52"/>
      <c r="E13" s="52"/>
      <c r="F13" s="52"/>
      <c r="G13" s="53"/>
      <c r="M13" s="8"/>
    </row>
    <row r="14" spans="1:13" s="4" customFormat="1" ht="19.5" customHeight="1" x14ac:dyDescent="0.25">
      <c r="A14" s="4">
        <v>1</v>
      </c>
      <c r="C14" s="43" t="s">
        <v>2</v>
      </c>
      <c r="D14" s="44"/>
      <c r="E14" s="45"/>
      <c r="F14" s="46"/>
      <c r="G14" s="47"/>
      <c r="M14" s="8"/>
    </row>
    <row r="15" spans="1:13" s="4" customFormat="1" ht="39" customHeight="1" x14ac:dyDescent="0.25">
      <c r="A15" s="4">
        <v>1</v>
      </c>
      <c r="C15" s="54" t="s">
        <v>3</v>
      </c>
      <c r="D15" s="55"/>
      <c r="E15" s="56"/>
      <c r="F15" s="57"/>
      <c r="G15" s="58"/>
      <c r="M15" s="8"/>
    </row>
    <row r="16" spans="1:13" s="4" customFormat="1" ht="19.5" customHeight="1" x14ac:dyDescent="0.25">
      <c r="A16" s="4">
        <v>1</v>
      </c>
      <c r="C16" s="59" t="s">
        <v>4</v>
      </c>
      <c r="D16" s="60"/>
      <c r="E16" s="56"/>
      <c r="F16" s="57"/>
      <c r="G16" s="58"/>
      <c r="M16" s="8"/>
    </row>
    <row r="17" spans="1:14" s="4" customFormat="1" ht="19.5" customHeight="1" x14ac:dyDescent="0.25">
      <c r="A17" s="4">
        <v>1</v>
      </c>
      <c r="C17" s="59" t="s">
        <v>5</v>
      </c>
      <c r="D17" s="60"/>
      <c r="E17" s="56"/>
      <c r="F17" s="57"/>
      <c r="G17" s="58"/>
      <c r="M17" s="8"/>
    </row>
    <row r="18" spans="1:14" s="4" customFormat="1" ht="30" customHeight="1" x14ac:dyDescent="0.25">
      <c r="A18" s="4">
        <v>1</v>
      </c>
      <c r="C18" s="61" t="s">
        <v>6</v>
      </c>
      <c r="D18" s="62"/>
      <c r="E18" s="56"/>
      <c r="F18" s="57"/>
      <c r="G18" s="58"/>
      <c r="M18" s="8"/>
    </row>
    <row r="19" spans="1:14" s="4" customFormat="1" ht="19.5" customHeight="1" x14ac:dyDescent="0.25">
      <c r="A19" s="4">
        <v>1</v>
      </c>
      <c r="C19" s="59" t="s">
        <v>7</v>
      </c>
      <c r="D19" s="60"/>
      <c r="E19" s="56"/>
      <c r="F19" s="57"/>
      <c r="G19" s="58"/>
      <c r="M19" s="8"/>
    </row>
    <row r="20" spans="1:14" s="4" customFormat="1" ht="19.5" customHeight="1" x14ac:dyDescent="0.25">
      <c r="A20" s="4">
        <v>1</v>
      </c>
      <c r="C20" s="59" t="s">
        <v>8</v>
      </c>
      <c r="D20" s="60"/>
      <c r="E20" s="56"/>
      <c r="F20" s="57"/>
      <c r="G20" s="58"/>
      <c r="M20" s="8"/>
    </row>
    <row r="21" spans="1:14" s="4" customFormat="1" ht="19.5" customHeight="1" x14ac:dyDescent="0.25">
      <c r="A21" s="4">
        <v>1</v>
      </c>
      <c r="C21" s="59" t="s">
        <v>9</v>
      </c>
      <c r="D21" s="60"/>
      <c r="E21" s="56"/>
      <c r="F21" s="57"/>
      <c r="G21" s="58"/>
      <c r="M21" s="8"/>
    </row>
    <row r="22" spans="1:14" s="4" customFormat="1" ht="19.5" customHeight="1" x14ac:dyDescent="0.25">
      <c r="A22" s="4">
        <v>1</v>
      </c>
      <c r="C22" s="59" t="s">
        <v>10</v>
      </c>
      <c r="D22" s="60"/>
      <c r="E22" s="56"/>
      <c r="F22" s="57"/>
      <c r="G22" s="58"/>
      <c r="M22" s="8"/>
    </row>
    <row r="23" spans="1:14" s="4" customFormat="1" ht="19.5" customHeight="1" x14ac:dyDescent="0.25">
      <c r="A23" s="4">
        <v>1</v>
      </c>
      <c r="C23" s="59" t="s">
        <v>11</v>
      </c>
      <c r="D23" s="60"/>
      <c r="E23" s="63"/>
      <c r="F23" s="64"/>
      <c r="G23" s="65"/>
      <c r="M23" s="8"/>
    </row>
    <row r="24" spans="1:14" s="4" customFormat="1" ht="19.5" customHeight="1" thickBot="1" x14ac:dyDescent="0.3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4" x14ac:dyDescent="0.25">
      <c r="A25" s="4">
        <v>1</v>
      </c>
    </row>
    <row r="26" spans="1:14" x14ac:dyDescent="0.25">
      <c r="A26">
        <v>1</v>
      </c>
      <c r="B26" s="71" t="s">
        <v>32</v>
      </c>
      <c r="C26" s="71"/>
      <c r="D26" s="72" t="s">
        <v>35</v>
      </c>
      <c r="E26" s="72"/>
      <c r="F26" s="72"/>
      <c r="G26" s="72"/>
      <c r="H26" s="72"/>
      <c r="I26" s="72"/>
      <c r="J26" s="72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3" t="s">
        <v>13</v>
      </c>
      <c r="C28" s="74"/>
      <c r="D28" s="75"/>
      <c r="E28" s="76" t="s">
        <v>14</v>
      </c>
      <c r="F28" s="77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88" t="s">
        <v>34</v>
      </c>
      <c r="C29" s="89"/>
      <c r="D29" s="38" t="s">
        <v>34</v>
      </c>
      <c r="E29" s="78"/>
      <c r="F29" s="79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  <c r="N29" s="3"/>
    </row>
    <row r="30" spans="1:14" ht="25.5" customHeight="1" x14ac:dyDescent="0.25">
      <c r="A30" s="4">
        <v>1</v>
      </c>
      <c r="B30" s="90"/>
      <c r="C30" s="91"/>
      <c r="D30" s="39" t="s">
        <v>21</v>
      </c>
      <c r="E30" s="81" t="s">
        <v>21</v>
      </c>
      <c r="F30" s="82"/>
      <c r="G30" s="33" t="s">
        <v>22</v>
      </c>
      <c r="H30" s="34"/>
      <c r="I30" s="35">
        <v>1</v>
      </c>
      <c r="J30" s="36" t="str">
        <f t="shared" ref="J30:J31" si="1">IF(AND(H30&lt;&gt;"",I30&lt;&gt;""),H30*I30,"")</f>
        <v/>
      </c>
      <c r="K30" s="37" t="str">
        <f>IF(J30&lt;&gt;"",J30*IF($E$18="platiteľ DPH",1.23,1),"")</f>
        <v/>
      </c>
      <c r="N30" s="3"/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3" t="s">
        <v>23</v>
      </c>
      <c r="F31" s="84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  <c r="N31" s="3"/>
    </row>
    <row r="32" spans="1:14" ht="25.5" customHeight="1" thickBot="1" x14ac:dyDescent="0.3">
      <c r="A32" s="4">
        <v>1</v>
      </c>
      <c r="C32" s="4"/>
      <c r="D32" s="4"/>
      <c r="E32" s="4"/>
      <c r="F32" s="4"/>
      <c r="G32" s="4"/>
      <c r="H32" s="41"/>
      <c r="I32" s="41" t="s">
        <v>24</v>
      </c>
      <c r="J32" s="42" t="str">
        <f>IF(SUM(J29:J31)&gt;0,SUM(J29:J31),"")</f>
        <v/>
      </c>
      <c r="K32" s="25" t="str">
        <f>IF(SUM(K29:K31)&gt;0,SUM(K29:K31),"")</f>
        <v/>
      </c>
      <c r="M32" s="3" t="str">
        <f t="shared" ref="M32" si="2">IF(J32&gt;0,J32,"")</f>
        <v/>
      </c>
      <c r="N32" s="3" t="str">
        <f t="shared" ref="N32" si="3">IF(K32&gt;0,K32,"")</f>
        <v/>
      </c>
    </row>
    <row r="33" spans="1:15" x14ac:dyDescent="0.25">
      <c r="A33" s="4">
        <v>1</v>
      </c>
    </row>
    <row r="34" spans="1:15" x14ac:dyDescent="0.25">
      <c r="A34" s="4">
        <v>1</v>
      </c>
      <c r="C34" s="85" t="s">
        <v>25</v>
      </c>
      <c r="D34" s="86"/>
      <c r="E34" s="86"/>
      <c r="F34" s="86"/>
      <c r="G34" s="86"/>
      <c r="H34" s="86"/>
      <c r="I34" s="86"/>
      <c r="J34" s="87"/>
    </row>
    <row r="35" spans="1:15" x14ac:dyDescent="0.25">
      <c r="A35" s="4">
        <v>1</v>
      </c>
    </row>
    <row r="36" spans="1:15" x14ac:dyDescent="0.25">
      <c r="A36" s="4">
        <v>1</v>
      </c>
    </row>
    <row r="37" spans="1:15" x14ac:dyDescent="0.25">
      <c r="A37" s="4">
        <v>1</v>
      </c>
      <c r="C37" s="26" t="s">
        <v>26</v>
      </c>
      <c r="D37" s="27"/>
    </row>
    <row r="38" spans="1:15" s="28" customFormat="1" x14ac:dyDescent="0.25">
      <c r="A38" s="4">
        <v>1</v>
      </c>
      <c r="C38" s="26"/>
      <c r="M38" s="29"/>
    </row>
    <row r="39" spans="1:15" s="28" customFormat="1" ht="15" customHeight="1" x14ac:dyDescent="0.25">
      <c r="A39" s="4">
        <v>1</v>
      </c>
      <c r="C39" s="26" t="s">
        <v>27</v>
      </c>
      <c r="D39" s="30"/>
      <c r="G39" s="31"/>
      <c r="H39" s="31"/>
      <c r="I39" s="31"/>
      <c r="J39" s="31"/>
      <c r="K39" s="31"/>
      <c r="M39" s="29"/>
    </row>
    <row r="40" spans="1:15" s="28" customFormat="1" x14ac:dyDescent="0.25">
      <c r="A40" s="4">
        <v>1</v>
      </c>
      <c r="F40" s="32"/>
      <c r="G40" s="80" t="s">
        <v>33</v>
      </c>
      <c r="H40" s="80"/>
      <c r="I40" s="80"/>
      <c r="J40" s="80"/>
      <c r="K40" s="80"/>
      <c r="M40" s="29"/>
    </row>
    <row r="46" spans="1:15" x14ac:dyDescent="0.25">
      <c r="O46" s="40"/>
    </row>
    <row r="47" spans="1:15" x14ac:dyDescent="0.25">
      <c r="O47" s="40"/>
    </row>
  </sheetData>
  <sheetProtection algorithmName="SHA-512" hashValue="5eZfJUOBvruIBM3ExpX8SVTBd/NA81Vr4bd14p30/N+To9gNiY6LtVfwPDkB5MV9iOJTTTf95mHzbxs1unZxWw==" saltValue="yEk4y3Wb8VIu1BWljdCeFA==" spinCount="100000" sheet="1" formatCells="0" formatColumns="0" formatRows="0" selectLockedCells="1"/>
  <autoFilter ref="A1:A40" xr:uid="{00000000-0009-0000-0000-000000000000}"/>
  <mergeCells count="37">
    <mergeCell ref="G40:K40"/>
    <mergeCell ref="C34:J34"/>
    <mergeCell ref="B29:C31"/>
    <mergeCell ref="E29:F29"/>
    <mergeCell ref="E30:F30"/>
    <mergeCell ref="E31:F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2026-03-24T07:29:05Z</dcterms:modified>
</cp:coreProperties>
</file>