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Delika s.r.o\VO\Josephine\Miešadlo\"/>
    </mc:Choice>
  </mc:AlternateContent>
  <xr:revisionPtr revIDLastSave="0" documentId="8_{400CEBB3-3219-44A6-AC2B-CD15E7096D38}" xr6:coauthVersionLast="47" xr6:coauthVersionMax="47" xr10:uidLastSave="{00000000-0000-0000-0000-000000000000}"/>
  <bookViews>
    <workbookView xWindow="-120" yWindow="-120" windowWidth="29040" windowHeight="15720" xr2:uid="{5524A28B-7B29-42CC-A1FB-AA61D5679144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" l="1"/>
  <c r="G44" i="1"/>
  <c r="J32" i="1"/>
  <c r="K32" i="1" s="1"/>
  <c r="J31" i="1"/>
  <c r="K31" i="1" s="1"/>
  <c r="J30" i="1"/>
  <c r="K30" i="1" s="1"/>
  <c r="M27" i="1"/>
  <c r="K33" i="1" l="1"/>
  <c r="J33" i="1"/>
</calcChain>
</file>

<file path=xl/sharedStrings.xml><?xml version="1.0" encoding="utf-8"?>
<sst xmlns="http://schemas.openxmlformats.org/spreadsheetml/2006/main" count="40" uniqueCount="37">
  <si>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</si>
  <si>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</si>
  <si>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</si>
  <si>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</si>
  <si>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</si>
  <si>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</si>
  <si>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</si>
  <si>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</si>
  <si>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</si>
  <si>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</si>
  <si>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</si>
  <si>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</si>
  <si>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</si>
  <si>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</si>
  <si>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</si>
  <si>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</si>
  <si>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</si>
  <si>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</si>
  <si>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</si>
  <si>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</si>
  <si>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</si>
  <si>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</si>
  <si>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</si>
  <si>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</si>
  <si>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</si>
  <si>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</si>
  <si>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</si>
  <si>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</si>
  <si>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</si>
  <si>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</si>
  <si>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</si>
  <si>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</si>
  <si>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</si>
  <si>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</si>
  <si>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</si>
  <si>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 xml:space="preserve">Príloha č. 2: </t>
  </si>
  <si>
    <t>Miešadlo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</si>
</sst>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0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40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</cellXfs>
  <cellStyles count="2">
    <cellStyle name="Normal 2" xfId="1" xr:uid="{38592DFD-6D90-4E54-B664-8CD7F8B62FA2}"/>
    <cellStyle name="Normálna" xfId="0" builtinId="0"/>
  </cellStyles>
  <dxfs count="4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RAFT_Predloha_usmernenie_2_2025%20-%20verzia%20&#269;.%202.xlsm" TargetMode="External"/><Relationship Id="rId2" Type="http://schemas.openxmlformats.org/officeDocument/2006/relationships/externalLinkPath" Target="file:///Z:\Projekty\SPP_73.7_Spracovatelia\Delika%20s.r.o\VO\DRAFT_Predloha_usmernenie_2_2025%20-%20verzia%20&#269;.%202.xlsm" TargetMode="External"/><Relationship Id="rId1" Type="http://schemas.openxmlformats.org/officeDocument/2006/relationships/externalLinkPath" Target="/Projekty/SPP_73.7_Spracovatelia/Delika%20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15F61-0FA0-459E-9032-A0843A5EF2A0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J18" sqref="J18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79" t="s">
        <v>35</v>
      </c>
      <c r="K4" s="79"/>
      <c r="M4" s="6"/>
    </row>
    <row r="5" spans="1:13" s="2" customFormat="1" ht="23.25" customHeight="1" x14ac:dyDescent="0.25">
      <c r="A5" s="2">
        <v>1</v>
      </c>
      <c r="B5" s="80" t="s">
        <v>32</v>
      </c>
      <c r="C5" s="80"/>
      <c r="D5" s="80"/>
      <c r="E5" s="80"/>
      <c r="F5" s="80"/>
      <c r="G5" s="80"/>
      <c r="H5" s="80"/>
      <c r="I5" s="80"/>
      <c r="J5" s="80"/>
      <c r="K5" s="80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 s="2">
        <v>1</v>
      </c>
      <c r="B7" s="80" t="s">
        <v>33</v>
      </c>
      <c r="C7" s="80"/>
      <c r="D7" s="80"/>
      <c r="E7" s="80"/>
      <c r="F7" s="80"/>
      <c r="G7" s="80"/>
      <c r="H7" s="80"/>
      <c r="I7" s="80"/>
      <c r="J7" s="80"/>
      <c r="K7" s="80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81" t="s">
        <v>1</v>
      </c>
      <c r="C9" s="81"/>
      <c r="D9" s="81"/>
      <c r="E9" s="81"/>
      <c r="F9" s="81"/>
      <c r="G9" s="81"/>
      <c r="H9" s="81"/>
      <c r="I9" s="81"/>
      <c r="J9" s="81"/>
      <c r="K9" s="81"/>
    </row>
    <row r="10" spans="1:13" x14ac:dyDescent="0.25">
      <c r="A10" s="2">
        <v>1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</row>
    <row r="11" spans="1:13" x14ac:dyDescent="0.25">
      <c r="A11" s="2">
        <v>1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82" t="s">
        <v>34</v>
      </c>
      <c r="D13" s="83"/>
      <c r="E13" s="83"/>
      <c r="F13" s="83"/>
      <c r="G13" s="84"/>
      <c r="M13" s="6"/>
    </row>
    <row r="14" spans="1:13" s="2" customFormat="1" ht="19.5" customHeight="1" x14ac:dyDescent="0.25">
      <c r="A14" s="2">
        <v>1</v>
      </c>
      <c r="C14" s="85" t="s">
        <v>2</v>
      </c>
      <c r="D14" s="86"/>
      <c r="E14" s="87"/>
      <c r="F14" s="88"/>
      <c r="G14" s="89"/>
      <c r="M14" s="6"/>
    </row>
    <row r="15" spans="1:13" s="2" customFormat="1" ht="39" customHeight="1" x14ac:dyDescent="0.25">
      <c r="A15" s="2">
        <v>1</v>
      </c>
      <c r="C15" s="77" t="s">
        <v>3</v>
      </c>
      <c r="D15" s="78"/>
      <c r="E15" s="72"/>
      <c r="F15" s="73"/>
      <c r="G15" s="74"/>
      <c r="M15" s="6"/>
    </row>
    <row r="16" spans="1:13" s="2" customFormat="1" ht="19.5" customHeight="1" x14ac:dyDescent="0.25">
      <c r="A16" s="2">
        <v>1</v>
      </c>
      <c r="C16" s="70" t="s">
        <v>4</v>
      </c>
      <c r="D16" s="71"/>
      <c r="E16" s="72"/>
      <c r="F16" s="73"/>
      <c r="G16" s="74"/>
      <c r="M16" s="6"/>
    </row>
    <row r="17" spans="1:13" s="2" customFormat="1" ht="19.5" customHeight="1" x14ac:dyDescent="0.25">
      <c r="A17" s="2">
        <v>1</v>
      </c>
      <c r="C17" s="70" t="s">
        <v>5</v>
      </c>
      <c r="D17" s="71"/>
      <c r="E17" s="72"/>
      <c r="F17" s="73"/>
      <c r="G17" s="74"/>
      <c r="M17" s="6"/>
    </row>
    <row r="18" spans="1:13" s="2" customFormat="1" ht="30" customHeight="1" x14ac:dyDescent="0.25">
      <c r="A18" s="2">
        <v>1</v>
      </c>
      <c r="C18" s="75" t="s">
        <v>6</v>
      </c>
      <c r="D18" s="76"/>
      <c r="E18" s="72"/>
      <c r="F18" s="73"/>
      <c r="G18" s="74"/>
      <c r="M18" s="6"/>
    </row>
    <row r="19" spans="1:13" s="2" customFormat="1" ht="19.5" customHeight="1" x14ac:dyDescent="0.25">
      <c r="A19" s="2">
        <v>1</v>
      </c>
      <c r="C19" s="70" t="s">
        <v>7</v>
      </c>
      <c r="D19" s="71"/>
      <c r="E19" s="72"/>
      <c r="F19" s="73"/>
      <c r="G19" s="74"/>
      <c r="M19" s="6"/>
    </row>
    <row r="20" spans="1:13" s="2" customFormat="1" ht="19.5" customHeight="1" x14ac:dyDescent="0.25">
      <c r="A20" s="2">
        <v>1</v>
      </c>
      <c r="C20" s="70" t="s">
        <v>8</v>
      </c>
      <c r="D20" s="71"/>
      <c r="E20" s="72"/>
      <c r="F20" s="73"/>
      <c r="G20" s="74"/>
      <c r="M20" s="6"/>
    </row>
    <row r="21" spans="1:13" s="2" customFormat="1" ht="19.5" customHeight="1" x14ac:dyDescent="0.25">
      <c r="A21" s="2">
        <v>1</v>
      </c>
      <c r="C21" s="70" t="s">
        <v>9</v>
      </c>
      <c r="D21" s="71"/>
      <c r="E21" s="72"/>
      <c r="F21" s="73"/>
      <c r="G21" s="74"/>
      <c r="M21" s="6"/>
    </row>
    <row r="22" spans="1:13" s="2" customFormat="1" ht="19.5" customHeight="1" x14ac:dyDescent="0.25">
      <c r="A22" s="2">
        <v>1</v>
      </c>
      <c r="C22" s="70" t="s">
        <v>10</v>
      </c>
      <c r="D22" s="71"/>
      <c r="E22" s="72"/>
      <c r="F22" s="73"/>
      <c r="G22" s="74"/>
      <c r="M22" s="6"/>
    </row>
    <row r="23" spans="1:13" s="2" customFormat="1" ht="19.5" customHeight="1" x14ac:dyDescent="0.25">
      <c r="A23" s="2">
        <v>1</v>
      </c>
      <c r="C23" s="70" t="s">
        <v>11</v>
      </c>
      <c r="D23" s="71"/>
      <c r="E23" s="72"/>
      <c r="F23" s="73"/>
      <c r="G23" s="74"/>
      <c r="M23" s="6"/>
    </row>
    <row r="24" spans="1:13" s="2" customFormat="1" ht="19.5" customHeight="1" thickBot="1" x14ac:dyDescent="0.3">
      <c r="A24" s="2">
        <v>1</v>
      </c>
      <c r="C24" s="58" t="s">
        <v>12</v>
      </c>
      <c r="D24" s="59"/>
      <c r="E24" s="60"/>
      <c r="F24" s="61"/>
      <c r="G24" s="62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63" t="s">
        <v>13</v>
      </c>
      <c r="C27" s="63"/>
      <c r="D27" s="64" t="s">
        <v>36</v>
      </c>
      <c r="E27" s="64"/>
      <c r="F27" s="64"/>
      <c r="G27" s="64"/>
      <c r="H27" s="64"/>
      <c r="I27" s="64"/>
      <c r="J27" s="64"/>
      <c r="K27" s="9"/>
      <c r="M27" s="1" t="e">
        <f>#REF!+1</f>
        <v>#REF!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65" t="s">
        <v>14</v>
      </c>
      <c r="C29" s="66"/>
      <c r="D29" s="67"/>
      <c r="E29" s="68" t="s">
        <v>15</v>
      </c>
      <c r="F29" s="69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25.5" customHeight="1" thickBot="1" x14ac:dyDescent="0.3">
      <c r="A30" s="2">
        <v>1</v>
      </c>
      <c r="B30" s="53" t="str">
        <f>D27</f>
        <v>Miešadlo</v>
      </c>
      <c r="C30" s="54"/>
      <c r="D30" s="55"/>
      <c r="E30" s="56"/>
      <c r="F30" s="57"/>
      <c r="G30" s="14" t="s">
        <v>21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x14ac:dyDescent="0.25">
      <c r="A31" s="2">
        <v>1</v>
      </c>
      <c r="B31" s="45" t="s">
        <v>22</v>
      </c>
      <c r="C31" s="46"/>
      <c r="D31" s="24" t="s">
        <v>23</v>
      </c>
      <c r="E31" s="49" t="s">
        <v>24</v>
      </c>
      <c r="F31" s="50"/>
      <c r="G31" s="14" t="s">
        <v>24</v>
      </c>
      <c r="H31" s="15"/>
      <c r="I31" s="16">
        <v>1</v>
      </c>
      <c r="J31" s="17" t="str">
        <f t="shared" si="0"/>
        <v/>
      </c>
      <c r="K31" s="18" t="str">
        <f>IF(J31&lt;&gt;"",J31*IF($E$18="platiteľ DPH",1.23,1),"")</f>
        <v/>
      </c>
    </row>
    <row r="32" spans="1:13" ht="25.5" customHeight="1" thickBot="1" x14ac:dyDescent="0.3">
      <c r="A32" s="2">
        <v>1</v>
      </c>
      <c r="B32" s="47"/>
      <c r="C32" s="48"/>
      <c r="D32" s="25" t="s">
        <v>25</v>
      </c>
      <c r="E32" s="51" t="s">
        <v>24</v>
      </c>
      <c r="F32" s="52"/>
      <c r="G32" s="19" t="s">
        <v>24</v>
      </c>
      <c r="H32" s="20"/>
      <c r="I32" s="21">
        <v>1</v>
      </c>
      <c r="J32" s="22" t="str">
        <f t="shared" si="0"/>
        <v/>
      </c>
      <c r="K32" s="23" t="str">
        <f>IF(J32&lt;&gt;"",J32*IF($E$18="platiteľ DPH",1.23,1),"")</f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v>1</v>
      </c>
      <c r="B34" s="30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42" t="s">
        <v>28</v>
      </c>
      <c r="D37" s="43"/>
      <c r="E37" s="43"/>
      <c r="F37" s="43"/>
      <c r="G37" s="43"/>
      <c r="H37" s="43"/>
      <c r="I37" s="43"/>
      <c r="J37" s="44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29</v>
      </c>
      <c r="D41" s="32"/>
    </row>
    <row r="42" spans="1:13" s="33" customFormat="1" x14ac:dyDescent="0.25">
      <c r="A42" s="2">
        <v>1</v>
      </c>
      <c r="C42" s="31"/>
      <c r="M42" s="34"/>
    </row>
    <row r="43" spans="1:13" s="33" customFormat="1" ht="15" customHeight="1" x14ac:dyDescent="0.25">
      <c r="A43" s="2">
        <v>1</v>
      </c>
      <c r="C43" s="31" t="s">
        <v>30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v>1</v>
      </c>
      <c r="F44" s="37"/>
      <c r="G44" s="40" t="str">
        <f>"podpis a pečiatka "&amp;IF([1]summary!$K$24="","navrhovateľa","dodávateľa")</f>
        <v>podpis a pečiatka navrhovateľa</v>
      </c>
      <c r="H44" s="40"/>
      <c r="I44" s="40"/>
      <c r="J44" s="40"/>
      <c r="K44" s="40"/>
      <c r="M44" s="34"/>
    </row>
    <row r="45" spans="1:13" s="33" customFormat="1" x14ac:dyDescent="0.25">
      <c r="A45" s="2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v>1</v>
      </c>
      <c r="B46" s="41" t="s">
        <v>31</v>
      </c>
      <c r="C46" s="41"/>
      <c r="D46" s="41"/>
      <c r="E46" s="41"/>
      <c r="F46" s="41"/>
      <c r="G46" s="41"/>
      <c r="H46" s="41"/>
      <c r="I46" s="41"/>
      <c r="J46" s="41"/>
      <c r="K46" s="41"/>
      <c r="L46" s="39"/>
    </row>
    <row r="47" spans="1:13" x14ac:dyDescent="0.25">
      <c r="A47" s="2">
        <v>1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39"/>
    </row>
  </sheetData>
  <sheetProtection selectLockedCells="1"/>
  <autoFilter ref="A1:A47" xr:uid="{00000000-0009-0000-0000-000006000000}"/>
  <mergeCells count="39"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G44:K44"/>
    <mergeCell ref="B46:K47"/>
    <mergeCell ref="C37:J3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</mergeCells>
  <conditionalFormatting sqref="E19:G19">
    <cfRule type="expression" dxfId="0" priority="12">
      <formula>AND(#REF!="neplatca DPH")</formula>
    </cfRule>
  </conditionalFormatting>
  <dataValidations count="1">
    <dataValidation type="list" allowBlank="1" showInputMessage="1" showErrorMessage="1" sqref="E18:G18" xr:uid="{97EA2D6C-0710-4A7A-8511-76F05CA9A664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  <rowBreaks count="1" manualBreakCount="1">
    <brk id="3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cp:lastPrinted>2026-03-24T09:49:54Z</cp:lastPrinted>
  <dcterms:created xsi:type="dcterms:W3CDTF">2026-03-24T09:45:41Z</dcterms:created>
  <dcterms:modified xsi:type="dcterms:W3CDTF">2026-03-24T10:01:07Z</dcterms:modified>
</cp:coreProperties>
</file>