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Ing. Július Beke - Mäso údeniny\PT\"/>
    </mc:Choice>
  </mc:AlternateContent>
  <xr:revisionPtr revIDLastSave="0" documentId="13_ncr:1_{80FF6C0D-2E3A-4ECE-A965-F14B0D149BC0}" xr6:coauthVersionLast="47" xr6:coauthVersionMax="47" xr10:uidLastSave="{00000000-0000-0000-0000-000000000000}"/>
  <bookViews>
    <workbookView xWindow="-110" yWindow="-110" windowWidth="38620" windowHeight="21100" xr2:uid="{CF46242C-247B-44F6-A5A5-DD81C3D75A0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2'!$A$1:$A$52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2'!$B$4:$K$52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J33" i="1"/>
  <c r="K33" i="1" s="1"/>
  <c r="J32" i="1"/>
  <c r="K32" i="1" s="1"/>
  <c r="J31" i="1"/>
  <c r="K31" i="1" s="1"/>
  <c r="J30" i="1"/>
  <c r="K30" i="1" s="1"/>
  <c r="J29" i="1"/>
  <c r="K29" i="1" s="1"/>
  <c r="J42" i="1" l="1"/>
  <c r="K34" i="1"/>
  <c r="K42" i="1" s="1"/>
</calcChain>
</file>

<file path=xl/sharedStrings.xml><?xml version="1.0" encoding="utf-8"?>
<sst xmlns="http://schemas.openxmlformats.org/spreadsheetml/2006/main" count="65" uniqueCount="52">
  <si>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</si>
  <si>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</si>
  <si>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</si>
  <si>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</si>
  <si>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</si>
  <si>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</si>
  <si>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</si>
  <si>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</si>
  <si>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</si>
  <si>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</si>
  <si>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</si>
  <si>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</si>
  <si>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</si>
  <si>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</si>
  <si>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</si>
  <si>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</si>
  <si>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</si>
  <si>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</si>
  <si>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</si>
  <si>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</si>
  <si>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</si>
  <si>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Výroba- rozrábka</t>
  </si>
  <si>
    <t>Chladiaci agregát č. 1</t>
  </si>
  <si>
    <t>ks</t>
  </si>
  <si>
    <t>Výparník č. 1 k chladiacemu agregátu č. 1</t>
  </si>
  <si>
    <t>Ovládanie k výparníku č. 1</t>
  </si>
  <si>
    <t>Výparníkč. 2  k chladiacemu agregátu č. 1</t>
  </si>
  <si>
    <t>Ovládanie k Výparníku č. 2</t>
  </si>
  <si>
    <t>Chladiarenská komora a sušiareň</t>
  </si>
  <si>
    <t>chladiarenská komora</t>
  </si>
  <si>
    <t>Výparník č.3 k chladiacemu agregátu do chladiarenskej komory</t>
  </si>
  <si>
    <t>Ovládanie  k výparníku č.3</t>
  </si>
  <si>
    <t>Výparník č. 4 k chladiacemu agregátu do sušiarne</t>
  </si>
  <si>
    <t>Ovládanie  k výparníku č. 4</t>
  </si>
  <si>
    <t>Vertacie zariadenie do výroby rozrábky</t>
  </si>
  <si>
    <t>Rekuperačná jednotka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</si>
  <si>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</si>
  <si>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</si>
  <si>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</si>
  <si>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</si>
  <si>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</si>
  <si>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</si>
  <si>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</si>
  <si>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</si>
  <si>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</si>
  <si>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</si>
  <si>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</si>
  <si>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</si>
  <si>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</si>
  <si>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Technológia chladenia priestorov výroby rozrábky, sušiarne a chladirenskej komory spolu s vetraním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</si>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</sst>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2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4" fontId="12" fillId="3" borderId="43" xfId="0" applyNumberFormat="1" applyFont="1" applyFill="1" applyBorder="1" applyAlignment="1" applyProtection="1">
      <alignment vertical="center" wrapText="1"/>
      <protection locked="0"/>
    </xf>
    <xf numFmtId="4" fontId="12" fillId="3" borderId="51" xfId="0" applyNumberFormat="1" applyFont="1" applyFill="1" applyBorder="1" applyAlignment="1" applyProtection="1">
      <alignment vertical="center" wrapText="1"/>
      <protection locked="0"/>
    </xf>
    <xf numFmtId="4" fontId="12" fillId="3" borderId="58" xfId="0" applyNumberFormat="1" applyFont="1" applyFill="1" applyBorder="1" applyAlignment="1" applyProtection="1">
      <alignment vertical="center" wrapText="1"/>
      <protection locked="0"/>
    </xf>
    <xf numFmtId="4" fontId="12" fillId="3" borderId="60" xfId="0" applyNumberFormat="1" applyFont="1" applyFill="1" applyBorder="1" applyAlignment="1" applyProtection="1">
      <alignment vertical="center" wrapText="1"/>
      <protection locked="0"/>
    </xf>
    <xf numFmtId="0" fontId="13" fillId="3" borderId="54" xfId="0" applyFont="1" applyFill="1" applyBorder="1" applyAlignment="1" applyProtection="1">
      <alignment vertical="center" wrapText="1"/>
      <protection locked="0"/>
    </xf>
    <xf numFmtId="0" fontId="13" fillId="3" borderId="56" xfId="0" applyFont="1" applyFill="1" applyBorder="1" applyAlignment="1" applyProtection="1">
      <alignment vertical="center" wrapText="1"/>
      <protection locked="0"/>
    </xf>
    <xf numFmtId="0" fontId="13" fillId="3" borderId="48" xfId="0" applyFont="1" applyFill="1" applyBorder="1" applyAlignment="1" applyProtection="1">
      <alignment vertical="center" wrapText="1"/>
      <protection locked="0"/>
    </xf>
    <xf numFmtId="0" fontId="13" fillId="3" borderId="49" xfId="0" applyFont="1" applyFill="1" applyBorder="1" applyAlignment="1" applyProtection="1">
      <alignment vertical="center" wrapText="1"/>
      <protection locked="0"/>
    </xf>
    <xf numFmtId="0" fontId="13" fillId="3" borderId="33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40" xfId="0" applyFont="1" applyFill="1" applyBorder="1" applyAlignment="1" applyProtection="1">
      <alignment vertical="center" wrapText="1"/>
      <protection locked="0"/>
    </xf>
    <xf numFmtId="0" fontId="13" fillId="3" borderId="41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30" xfId="0" applyNumberFormat="1" applyFont="1" applyFill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vertical="center" wrapText="1"/>
    </xf>
    <xf numFmtId="164" fontId="12" fillId="4" borderId="42" xfId="0" applyNumberFormat="1" applyFont="1" applyFill="1" applyBorder="1" applyAlignment="1" applyProtection="1">
      <alignment horizontal="center" vertical="center" wrapText="1"/>
    </xf>
    <xf numFmtId="164" fontId="12" fillId="4" borderId="44" xfId="0" applyNumberFormat="1" applyFont="1" applyFill="1" applyBorder="1" applyAlignment="1" applyProtection="1">
      <alignment vertical="center" wrapText="1"/>
    </xf>
    <xf numFmtId="4" fontId="12" fillId="0" borderId="44" xfId="0" applyNumberFormat="1" applyFont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0" fontId="12" fillId="4" borderId="45" xfId="0" applyFont="1" applyFill="1" applyBorder="1" applyAlignment="1" applyProtection="1">
      <alignment horizontal="center" vertical="center" wrapText="1"/>
    </xf>
    <xf numFmtId="0" fontId="12" fillId="4" borderId="46" xfId="0" applyFont="1" applyFill="1" applyBorder="1" applyAlignment="1" applyProtection="1">
      <alignment horizontal="center" vertical="center" wrapText="1"/>
    </xf>
    <xf numFmtId="0" fontId="12" fillId="4" borderId="47" xfId="0" applyFont="1" applyFill="1" applyBorder="1" applyAlignment="1" applyProtection="1">
      <alignment vertical="center" wrapText="1"/>
    </xf>
    <xf numFmtId="164" fontId="12" fillId="4" borderId="50" xfId="0" applyNumberFormat="1" applyFont="1" applyFill="1" applyBorder="1" applyAlignment="1" applyProtection="1">
      <alignment horizontal="center" vertical="center" wrapText="1"/>
    </xf>
    <xf numFmtId="164" fontId="12" fillId="4" borderId="52" xfId="0" applyNumberFormat="1" applyFont="1" applyFill="1" applyBorder="1" applyAlignment="1" applyProtection="1">
      <alignment vertical="center" wrapText="1"/>
    </xf>
    <xf numFmtId="4" fontId="12" fillId="0" borderId="52" xfId="0" applyNumberFormat="1" applyFont="1" applyBorder="1" applyAlignment="1" applyProtection="1">
      <alignment vertical="center" wrapText="1"/>
    </xf>
    <xf numFmtId="4" fontId="12" fillId="0" borderId="50" xfId="0" applyNumberFormat="1" applyFont="1" applyBorder="1" applyAlignment="1" applyProtection="1">
      <alignment vertical="center" wrapText="1"/>
    </xf>
    <xf numFmtId="0" fontId="12" fillId="4" borderId="53" xfId="0" applyFont="1" applyFill="1" applyBorder="1" applyAlignment="1" applyProtection="1">
      <alignment horizontal="center" vertical="center" wrapText="1"/>
    </xf>
    <xf numFmtId="0" fontId="12" fillId="4" borderId="54" xfId="0" applyFont="1" applyFill="1" applyBorder="1" applyAlignment="1" applyProtection="1">
      <alignment horizontal="center" vertical="center" wrapText="1"/>
    </xf>
    <xf numFmtId="0" fontId="12" fillId="4" borderId="55" xfId="0" applyFont="1" applyFill="1" applyBorder="1" applyAlignment="1" applyProtection="1">
      <alignment vertical="center" wrapText="1"/>
    </xf>
    <xf numFmtId="164" fontId="12" fillId="4" borderId="57" xfId="0" applyNumberFormat="1" applyFont="1" applyFill="1" applyBorder="1" applyAlignment="1" applyProtection="1">
      <alignment horizontal="center" vertical="center" wrapText="1"/>
    </xf>
    <xf numFmtId="164" fontId="12" fillId="4" borderId="53" xfId="0" applyNumberFormat="1" applyFont="1" applyFill="1" applyBorder="1" applyAlignment="1" applyProtection="1">
      <alignment vertical="center" wrapText="1"/>
    </xf>
    <xf numFmtId="4" fontId="12" fillId="0" borderId="53" xfId="0" applyNumberFormat="1" applyFont="1" applyBorder="1" applyAlignment="1" applyProtection="1">
      <alignment vertical="center" wrapText="1"/>
    </xf>
    <xf numFmtId="4" fontId="12" fillId="0" borderId="57" xfId="0" applyNumberFormat="1" applyFont="1" applyBorder="1" applyAlignment="1" applyProtection="1">
      <alignment vertical="center" wrapText="1"/>
    </xf>
    <xf numFmtId="0" fontId="12" fillId="4" borderId="27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7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59" xfId="0" applyNumberFormat="1" applyFont="1" applyFill="1" applyBorder="1" applyAlignment="1" applyProtection="1">
      <alignment horizontal="center" vertical="center" wrapText="1"/>
    </xf>
    <xf numFmtId="164" fontId="12" fillId="4" borderId="61" xfId="0" applyNumberFormat="1" applyFont="1" applyFill="1" applyBorder="1" applyAlignment="1" applyProtection="1">
      <alignment vertical="center" wrapText="1"/>
    </xf>
    <xf numFmtId="4" fontId="12" fillId="0" borderId="61" xfId="0" applyNumberFormat="1" applyFont="1" applyBorder="1" applyAlignment="1" applyProtection="1">
      <alignment vertical="center" wrapText="1"/>
    </xf>
    <xf numFmtId="4" fontId="12" fillId="0" borderId="59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5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62" xfId="0" applyFont="1" applyBorder="1" applyAlignment="1" applyProtection="1">
      <alignment horizontal="center" wrapText="1"/>
    </xf>
    <xf numFmtId="0" fontId="1" fillId="0" borderId="33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6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64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0" fillId="0" borderId="0" xfId="0" applyProtection="1">
      <protection locked="0"/>
    </xf>
    <xf numFmtId="0" fontId="8" fillId="0" borderId="6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63" xfId="1" applyNumberFormat="1" applyFont="1" applyBorder="1" applyAlignment="1" applyProtection="1">
      <alignment vertical="center"/>
      <protection locked="0"/>
    </xf>
  </cellXfs>
  <cellStyles count="2">
    <cellStyle name="Normal 2" xfId="1" xr:uid="{8975899B-1581-44E7-A151-1A937EFD221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Ing.%20J&#250;lius%20Beke%20-%20M&#228;so%20&#250;deniny\PT\BEKE_DRAFT_Predloha_usmernenie_2_2025%20-%20verzia%20&#269;.%202.xlsm" TargetMode="External"/><Relationship Id="rId1" Type="http://schemas.openxmlformats.org/officeDocument/2006/relationships/externalLinkPath" Target="BEKE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6665-CE22-45C0-B35F-41E9CB541307}">
  <sheetPr codeName="Sheet22"/>
  <dimension ref="A1:M52"/>
  <sheetViews>
    <sheetView tabSelected="1" view="pageBreakPreview" zoomScaleNormal="100" zoomScaleSheetLayoutView="100" workbookViewId="0">
      <pane ySplit="3" topLeftCell="A9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29" customWidth="1"/>
    <col min="2" max="2" width="4.26953125" style="39" customWidth="1"/>
    <col min="3" max="3" width="15.7265625" style="29" customWidth="1"/>
    <col min="4" max="4" width="18.7265625" style="29" customWidth="1"/>
    <col min="5" max="6" width="14.453125" style="29" customWidth="1"/>
    <col min="7" max="7" width="7.1796875" style="29" customWidth="1"/>
    <col min="8" max="8" width="13.7265625" style="29" customWidth="1"/>
    <col min="9" max="9" width="7.54296875" style="29" customWidth="1"/>
    <col min="10" max="11" width="13.7265625" style="29" customWidth="1"/>
    <col min="12" max="12" width="6.54296875" style="29" bestFit="1" customWidth="1"/>
    <col min="13" max="13" width="14.54296875" style="30" bestFit="1" customWidth="1"/>
    <col min="14" max="25" width="9.1796875" style="29"/>
    <col min="26" max="26" width="9.453125" style="29" bestFit="1" customWidth="1"/>
    <col min="27" max="16384" width="9.1796875" style="29"/>
  </cols>
  <sheetData>
    <row r="1" spans="1:13" x14ac:dyDescent="0.35">
      <c r="A1" s="29">
        <v>1</v>
      </c>
      <c r="B1" s="29"/>
    </row>
    <row r="2" spans="1:13" ht="18.5" x14ac:dyDescent="0.35">
      <c r="A2" s="31">
        <v>1</v>
      </c>
      <c r="B2" s="32" t="s">
        <v>0</v>
      </c>
      <c r="C2" s="32"/>
      <c r="D2" s="32"/>
    </row>
    <row r="3" spans="1:13" x14ac:dyDescent="0.35">
      <c r="A3" s="29">
        <v>1</v>
      </c>
      <c r="B3" s="29"/>
    </row>
    <row r="4" spans="1:13" s="31" customFormat="1" ht="21" x14ac:dyDescent="0.35">
      <c r="A4" s="31">
        <v>1</v>
      </c>
      <c r="B4" s="33"/>
      <c r="C4" s="34"/>
      <c r="D4" s="34"/>
      <c r="E4" s="34"/>
      <c r="F4" s="34"/>
      <c r="G4" s="34"/>
      <c r="H4" s="34"/>
      <c r="I4" s="34"/>
      <c r="J4" s="35" t="s">
        <v>51</v>
      </c>
      <c r="K4" s="35"/>
      <c r="M4" s="36"/>
    </row>
    <row r="5" spans="1:13" s="31" customFormat="1" ht="23.5" x14ac:dyDescent="0.35">
      <c r="A5" s="31">
        <v>1</v>
      </c>
      <c r="B5" s="37" t="s">
        <v>46</v>
      </c>
      <c r="C5" s="37"/>
      <c r="D5" s="37"/>
      <c r="E5" s="37"/>
      <c r="F5" s="37"/>
      <c r="G5" s="37"/>
      <c r="H5" s="37"/>
      <c r="I5" s="37"/>
      <c r="J5" s="37"/>
      <c r="K5" s="37"/>
      <c r="M5" s="36"/>
    </row>
    <row r="6" spans="1:13" s="31" customFormat="1" ht="9.5" customHeight="1" x14ac:dyDescent="0.35">
      <c r="A6" s="31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M6" s="36"/>
    </row>
    <row r="7" spans="1:13" s="31" customFormat="1" ht="23.5" x14ac:dyDescent="0.35">
      <c r="A7" s="31">
        <v>1</v>
      </c>
      <c r="B7" s="37" t="s">
        <v>47</v>
      </c>
      <c r="C7" s="37"/>
      <c r="D7" s="37"/>
      <c r="E7" s="37"/>
      <c r="F7" s="37"/>
      <c r="G7" s="37"/>
      <c r="H7" s="37"/>
      <c r="I7" s="37"/>
      <c r="J7" s="37"/>
      <c r="K7" s="37"/>
      <c r="M7" s="36"/>
    </row>
    <row r="8" spans="1:13" ht="9.5" customHeight="1" x14ac:dyDescent="0.35">
      <c r="A8" s="31">
        <v>1</v>
      </c>
    </row>
    <row r="9" spans="1:13" ht="15" customHeight="1" x14ac:dyDescent="0.35">
      <c r="A9" s="31">
        <v>1</v>
      </c>
      <c r="B9" s="40" t="s">
        <v>1</v>
      </c>
      <c r="C9" s="40"/>
      <c r="D9" s="40"/>
      <c r="E9" s="40"/>
      <c r="F9" s="40"/>
      <c r="G9" s="40"/>
      <c r="H9" s="40"/>
      <c r="I9" s="40"/>
      <c r="J9" s="40"/>
      <c r="K9" s="40"/>
    </row>
    <row r="10" spans="1:13" x14ac:dyDescent="0.35">
      <c r="A10" s="31"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3" x14ac:dyDescent="0.35">
      <c r="A11" s="31">
        <v>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3" ht="6" customHeight="1" thickBot="1" x14ac:dyDescent="0.4">
      <c r="A12" s="31">
        <v>1</v>
      </c>
    </row>
    <row r="13" spans="1:13" s="31" customFormat="1" ht="19.5" customHeight="1" thickBot="1" x14ac:dyDescent="0.4">
      <c r="A13" s="31">
        <v>1</v>
      </c>
      <c r="C13" s="41" t="s">
        <v>48</v>
      </c>
      <c r="D13" s="42"/>
      <c r="E13" s="42"/>
      <c r="F13" s="42"/>
      <c r="G13" s="43"/>
      <c r="M13" s="36"/>
    </row>
    <row r="14" spans="1:13" s="31" customFormat="1" ht="19.5" customHeight="1" x14ac:dyDescent="0.35">
      <c r="A14" s="31">
        <v>1</v>
      </c>
      <c r="C14" s="44" t="s">
        <v>2</v>
      </c>
      <c r="D14" s="45"/>
      <c r="E14" s="26"/>
      <c r="F14" s="27"/>
      <c r="G14" s="28"/>
      <c r="M14" s="36"/>
    </row>
    <row r="15" spans="1:13" s="31" customFormat="1" ht="39" customHeight="1" x14ac:dyDescent="0.35">
      <c r="A15" s="31">
        <v>1</v>
      </c>
      <c r="C15" s="46" t="s">
        <v>3</v>
      </c>
      <c r="D15" s="47"/>
      <c r="E15" s="20"/>
      <c r="F15" s="21"/>
      <c r="G15" s="22"/>
      <c r="M15" s="36"/>
    </row>
    <row r="16" spans="1:13" s="31" customFormat="1" ht="19.5" customHeight="1" x14ac:dyDescent="0.35">
      <c r="A16" s="31">
        <v>1</v>
      </c>
      <c r="C16" s="48" t="s">
        <v>4</v>
      </c>
      <c r="D16" s="49"/>
      <c r="E16" s="20"/>
      <c r="F16" s="21"/>
      <c r="G16" s="22"/>
      <c r="M16" s="36"/>
    </row>
    <row r="17" spans="1:13" s="31" customFormat="1" ht="19.5" customHeight="1" x14ac:dyDescent="0.35">
      <c r="A17" s="31">
        <v>1</v>
      </c>
      <c r="C17" s="48" t="s">
        <v>5</v>
      </c>
      <c r="D17" s="49"/>
      <c r="E17" s="20"/>
      <c r="F17" s="21"/>
      <c r="G17" s="22"/>
      <c r="M17" s="36"/>
    </row>
    <row r="18" spans="1:13" s="31" customFormat="1" ht="30" customHeight="1" x14ac:dyDescent="0.35">
      <c r="A18" s="31">
        <v>1</v>
      </c>
      <c r="C18" s="50" t="s">
        <v>6</v>
      </c>
      <c r="D18" s="51"/>
      <c r="E18" s="20"/>
      <c r="F18" s="21"/>
      <c r="G18" s="22"/>
      <c r="M18" s="36"/>
    </row>
    <row r="19" spans="1:13" s="31" customFormat="1" ht="19.5" customHeight="1" x14ac:dyDescent="0.35">
      <c r="A19" s="31">
        <v>1</v>
      </c>
      <c r="C19" s="48" t="s">
        <v>7</v>
      </c>
      <c r="D19" s="49"/>
      <c r="E19" s="20"/>
      <c r="F19" s="21"/>
      <c r="G19" s="22"/>
      <c r="M19" s="36"/>
    </row>
    <row r="20" spans="1:13" s="31" customFormat="1" ht="19.5" customHeight="1" x14ac:dyDescent="0.35">
      <c r="A20" s="31">
        <v>1</v>
      </c>
      <c r="C20" s="48" t="s">
        <v>8</v>
      </c>
      <c r="D20" s="49"/>
      <c r="E20" s="20"/>
      <c r="F20" s="21"/>
      <c r="G20" s="22"/>
      <c r="M20" s="36"/>
    </row>
    <row r="21" spans="1:13" s="31" customFormat="1" ht="19.5" customHeight="1" x14ac:dyDescent="0.35">
      <c r="A21" s="31">
        <v>1</v>
      </c>
      <c r="C21" s="48" t="s">
        <v>9</v>
      </c>
      <c r="D21" s="49"/>
      <c r="E21" s="20"/>
      <c r="F21" s="21"/>
      <c r="G21" s="22"/>
      <c r="M21" s="36"/>
    </row>
    <row r="22" spans="1:13" s="31" customFormat="1" ht="19.5" customHeight="1" x14ac:dyDescent="0.35">
      <c r="A22" s="31">
        <v>1</v>
      </c>
      <c r="C22" s="48" t="s">
        <v>10</v>
      </c>
      <c r="D22" s="49"/>
      <c r="E22" s="20"/>
      <c r="F22" s="21"/>
      <c r="G22" s="22"/>
      <c r="M22" s="36"/>
    </row>
    <row r="23" spans="1:13" s="31" customFormat="1" ht="19.5" customHeight="1" x14ac:dyDescent="0.35">
      <c r="A23" s="31">
        <v>1</v>
      </c>
      <c r="C23" s="48" t="s">
        <v>11</v>
      </c>
      <c r="D23" s="49"/>
      <c r="E23" s="23"/>
      <c r="F23" s="24"/>
      <c r="G23" s="25"/>
      <c r="M23" s="36"/>
    </row>
    <row r="24" spans="1:13" s="31" customFormat="1" ht="19.5" customHeight="1" thickBot="1" x14ac:dyDescent="0.4">
      <c r="A24" s="31">
        <v>1</v>
      </c>
      <c r="C24" s="52" t="s">
        <v>12</v>
      </c>
      <c r="D24" s="53"/>
      <c r="E24" s="17"/>
      <c r="F24" s="18"/>
      <c r="G24" s="19"/>
      <c r="M24" s="36"/>
    </row>
    <row r="25" spans="1:13" x14ac:dyDescent="0.35">
      <c r="A25" s="31">
        <v>1</v>
      </c>
    </row>
    <row r="26" spans="1:13" x14ac:dyDescent="0.35">
      <c r="A26" s="29">
        <v>1</v>
      </c>
      <c r="B26" s="54" t="s">
        <v>13</v>
      </c>
      <c r="C26" s="54"/>
      <c r="D26" s="55" t="s">
        <v>49</v>
      </c>
      <c r="E26" s="55"/>
      <c r="F26" s="55"/>
      <c r="G26" s="55"/>
      <c r="H26" s="55"/>
      <c r="I26" s="55"/>
      <c r="J26" s="55"/>
      <c r="K26" s="56"/>
      <c r="M26" s="30">
        <v>1</v>
      </c>
    </row>
    <row r="27" spans="1:13" ht="7.5" customHeight="1" thickBot="1" x14ac:dyDescent="0.4">
      <c r="A27" s="31">
        <v>1</v>
      </c>
    </row>
    <row r="28" spans="1:13" ht="55" customHeight="1" thickBot="1" x14ac:dyDescent="0.4">
      <c r="A28" s="31">
        <v>1</v>
      </c>
      <c r="B28" s="57" t="s">
        <v>14</v>
      </c>
      <c r="C28" s="58"/>
      <c r="D28" s="59"/>
      <c r="E28" s="60" t="s">
        <v>15</v>
      </c>
      <c r="F28" s="61"/>
      <c r="G28" s="62" t="s">
        <v>16</v>
      </c>
      <c r="H28" s="63" t="s">
        <v>17</v>
      </c>
      <c r="I28" s="62" t="s">
        <v>18</v>
      </c>
      <c r="J28" s="64" t="s">
        <v>19</v>
      </c>
      <c r="K28" s="65" t="s">
        <v>20</v>
      </c>
    </row>
    <row r="29" spans="1:13" x14ac:dyDescent="0.35">
      <c r="A29" s="31">
        <v>1</v>
      </c>
      <c r="B29" s="66" t="s">
        <v>21</v>
      </c>
      <c r="C29" s="67"/>
      <c r="D29" s="68" t="s">
        <v>22</v>
      </c>
      <c r="E29" s="15"/>
      <c r="F29" s="16"/>
      <c r="G29" s="69" t="s">
        <v>23</v>
      </c>
      <c r="H29" s="1"/>
      <c r="I29" s="70">
        <v>1</v>
      </c>
      <c r="J29" s="71" t="str">
        <f t="shared" ref="J29:J41" si="0">IF(AND(H29&lt;&gt;"",I29&lt;&gt;""),H29*I29,"")</f>
        <v/>
      </c>
      <c r="K29" s="72" t="str">
        <f t="shared" ref="K29:K41" si="1">IF(J29&lt;&gt;"",J29*IF($E$18="platiteľ DPH",1.23,1),"")</f>
        <v/>
      </c>
    </row>
    <row r="30" spans="1:13" ht="41" customHeight="1" x14ac:dyDescent="0.35">
      <c r="A30" s="31">
        <v>1</v>
      </c>
      <c r="B30" s="73"/>
      <c r="C30" s="74"/>
      <c r="D30" s="75" t="s">
        <v>24</v>
      </c>
      <c r="E30" s="11"/>
      <c r="F30" s="12"/>
      <c r="G30" s="76" t="s">
        <v>23</v>
      </c>
      <c r="H30" s="2"/>
      <c r="I30" s="77">
        <v>1</v>
      </c>
      <c r="J30" s="78" t="str">
        <f t="shared" si="0"/>
        <v/>
      </c>
      <c r="K30" s="79" t="str">
        <f t="shared" si="1"/>
        <v/>
      </c>
    </row>
    <row r="31" spans="1:13" ht="25.5" customHeight="1" x14ac:dyDescent="0.35">
      <c r="A31" s="31">
        <v>1</v>
      </c>
      <c r="B31" s="73"/>
      <c r="C31" s="74"/>
      <c r="D31" s="75" t="s">
        <v>25</v>
      </c>
      <c r="E31" s="11"/>
      <c r="F31" s="12"/>
      <c r="G31" s="76" t="s">
        <v>23</v>
      </c>
      <c r="H31" s="2"/>
      <c r="I31" s="77">
        <v>1</v>
      </c>
      <c r="J31" s="78" t="str">
        <f t="shared" si="0"/>
        <v/>
      </c>
      <c r="K31" s="79" t="str">
        <f t="shared" si="1"/>
        <v/>
      </c>
    </row>
    <row r="32" spans="1:13" ht="38.5" customHeight="1" x14ac:dyDescent="0.35">
      <c r="A32" s="31">
        <v>1</v>
      </c>
      <c r="B32" s="73"/>
      <c r="C32" s="74"/>
      <c r="D32" s="75" t="s">
        <v>26</v>
      </c>
      <c r="E32" s="11"/>
      <c r="F32" s="12"/>
      <c r="G32" s="76" t="s">
        <v>23</v>
      </c>
      <c r="H32" s="2"/>
      <c r="I32" s="77">
        <v>1</v>
      </c>
      <c r="J32" s="78" t="str">
        <f t="shared" si="0"/>
        <v/>
      </c>
      <c r="K32" s="79" t="str">
        <f t="shared" si="1"/>
        <v/>
      </c>
    </row>
    <row r="33" spans="1:13" ht="25.5" customHeight="1" thickBot="1" x14ac:dyDescent="0.4">
      <c r="A33" s="31">
        <v>1</v>
      </c>
      <c r="B33" s="80"/>
      <c r="C33" s="81"/>
      <c r="D33" s="82" t="s">
        <v>27</v>
      </c>
      <c r="E33" s="13"/>
      <c r="F33" s="14"/>
      <c r="G33" s="83" t="s">
        <v>23</v>
      </c>
      <c r="H33" s="3"/>
      <c r="I33" s="84">
        <v>1</v>
      </c>
      <c r="J33" s="85" t="str">
        <f t="shared" si="0"/>
        <v/>
      </c>
      <c r="K33" s="86" t="str">
        <f t="shared" si="1"/>
        <v/>
      </c>
    </row>
    <row r="34" spans="1:13" ht="15" thickTop="1" x14ac:dyDescent="0.35">
      <c r="A34" s="31">
        <v>1</v>
      </c>
      <c r="B34" s="87" t="s">
        <v>28</v>
      </c>
      <c r="C34" s="88"/>
      <c r="D34" s="89" t="s">
        <v>29</v>
      </c>
      <c r="E34" s="9"/>
      <c r="F34" s="10"/>
      <c r="G34" s="90" t="s">
        <v>23</v>
      </c>
      <c r="H34" s="4"/>
      <c r="I34" s="91">
        <v>1</v>
      </c>
      <c r="J34" s="92" t="str">
        <f t="shared" si="0"/>
        <v/>
      </c>
      <c r="K34" s="93" t="str">
        <f t="shared" si="1"/>
        <v/>
      </c>
    </row>
    <row r="35" spans="1:13" ht="52" customHeight="1" x14ac:dyDescent="0.35">
      <c r="A35" s="31">
        <v>1</v>
      </c>
      <c r="B35" s="73"/>
      <c r="C35" s="74"/>
      <c r="D35" s="75" t="s">
        <v>30</v>
      </c>
      <c r="E35" s="11"/>
      <c r="F35" s="12"/>
      <c r="G35" s="76" t="s">
        <v>23</v>
      </c>
      <c r="H35" s="2"/>
      <c r="I35" s="77">
        <v>1</v>
      </c>
      <c r="J35" s="78" t="str">
        <f t="shared" si="0"/>
        <v/>
      </c>
      <c r="K35" s="79" t="str">
        <f t="shared" si="1"/>
        <v/>
      </c>
    </row>
    <row r="36" spans="1:13" ht="25.5" customHeight="1" x14ac:dyDescent="0.35">
      <c r="A36" s="31">
        <v>1</v>
      </c>
      <c r="B36" s="73"/>
      <c r="C36" s="74"/>
      <c r="D36" s="75" t="s">
        <v>31</v>
      </c>
      <c r="E36" s="11"/>
      <c r="F36" s="12"/>
      <c r="G36" s="76" t="s">
        <v>23</v>
      </c>
      <c r="H36" s="2"/>
      <c r="I36" s="77">
        <v>1</v>
      </c>
      <c r="J36" s="78" t="str">
        <f t="shared" si="0"/>
        <v/>
      </c>
      <c r="K36" s="79" t="str">
        <f t="shared" si="1"/>
        <v/>
      </c>
    </row>
    <row r="37" spans="1:13" ht="41" customHeight="1" x14ac:dyDescent="0.35">
      <c r="A37" s="31">
        <v>1</v>
      </c>
      <c r="B37" s="73"/>
      <c r="C37" s="74"/>
      <c r="D37" s="75" t="s">
        <v>32</v>
      </c>
      <c r="E37" s="11"/>
      <c r="F37" s="12"/>
      <c r="G37" s="76" t="s">
        <v>23</v>
      </c>
      <c r="H37" s="2"/>
      <c r="I37" s="77">
        <v>1</v>
      </c>
      <c r="J37" s="78" t="str">
        <f t="shared" si="0"/>
        <v/>
      </c>
      <c r="K37" s="79" t="str">
        <f t="shared" si="1"/>
        <v/>
      </c>
    </row>
    <row r="38" spans="1:13" ht="25.5" customHeight="1" thickBot="1" x14ac:dyDescent="0.4">
      <c r="A38" s="31">
        <v>1</v>
      </c>
      <c r="B38" s="80"/>
      <c r="C38" s="81"/>
      <c r="D38" s="82" t="s">
        <v>33</v>
      </c>
      <c r="E38" s="13"/>
      <c r="F38" s="14"/>
      <c r="G38" s="83" t="s">
        <v>23</v>
      </c>
      <c r="H38" s="3"/>
      <c r="I38" s="84">
        <v>1</v>
      </c>
      <c r="J38" s="85" t="str">
        <f t="shared" si="0"/>
        <v/>
      </c>
      <c r="K38" s="86" t="str">
        <f t="shared" si="1"/>
        <v/>
      </c>
    </row>
    <row r="39" spans="1:13" ht="25.5" customHeight="1" thickTop="1" thickBot="1" x14ac:dyDescent="0.4">
      <c r="A39" s="31">
        <v>1</v>
      </c>
      <c r="B39" s="94" t="s">
        <v>34</v>
      </c>
      <c r="C39" s="95"/>
      <c r="D39" s="96" t="s">
        <v>35</v>
      </c>
      <c r="E39" s="7"/>
      <c r="F39" s="8"/>
      <c r="G39" s="97" t="s">
        <v>23</v>
      </c>
      <c r="H39" s="5"/>
      <c r="I39" s="98">
        <v>1</v>
      </c>
      <c r="J39" s="99" t="str">
        <f t="shared" si="0"/>
        <v/>
      </c>
      <c r="K39" s="100" t="str">
        <f t="shared" si="1"/>
        <v/>
      </c>
    </row>
    <row r="40" spans="1:13" ht="25.5" customHeight="1" x14ac:dyDescent="0.35">
      <c r="A40" s="31">
        <v>1</v>
      </c>
      <c r="B40" s="66" t="s">
        <v>36</v>
      </c>
      <c r="C40" s="67"/>
      <c r="D40" s="101" t="s">
        <v>37</v>
      </c>
      <c r="E40" s="102" t="s">
        <v>38</v>
      </c>
      <c r="F40" s="103"/>
      <c r="G40" s="69" t="s">
        <v>38</v>
      </c>
      <c r="H40" s="1"/>
      <c r="I40" s="70">
        <v>1</v>
      </c>
      <c r="J40" s="71" t="str">
        <f t="shared" si="0"/>
        <v/>
      </c>
      <c r="K40" s="72" t="str">
        <f t="shared" si="1"/>
        <v/>
      </c>
    </row>
    <row r="41" spans="1:13" ht="25.5" customHeight="1" thickBot="1" x14ac:dyDescent="0.4">
      <c r="A41" s="31">
        <v>1</v>
      </c>
      <c r="B41" s="94"/>
      <c r="C41" s="95"/>
      <c r="D41" s="104" t="s">
        <v>39</v>
      </c>
      <c r="E41" s="105" t="s">
        <v>38</v>
      </c>
      <c r="F41" s="106"/>
      <c r="G41" s="107" t="s">
        <v>38</v>
      </c>
      <c r="H41" s="6"/>
      <c r="I41" s="108">
        <v>1</v>
      </c>
      <c r="J41" s="109" t="str">
        <f t="shared" si="0"/>
        <v/>
      </c>
      <c r="K41" s="110" t="str">
        <f t="shared" si="1"/>
        <v/>
      </c>
    </row>
    <row r="42" spans="1:13" ht="25.5" customHeight="1" thickBot="1" x14ac:dyDescent="0.4">
      <c r="A42" s="31">
        <v>1</v>
      </c>
      <c r="B42" s="111"/>
      <c r="C42" s="112"/>
      <c r="D42" s="112"/>
      <c r="E42" s="112"/>
      <c r="F42" s="112"/>
      <c r="G42" s="112"/>
      <c r="H42" s="113"/>
      <c r="I42" s="113" t="s">
        <v>40</v>
      </c>
      <c r="J42" s="114" t="str">
        <f>IF(SUM(J29:J41)&gt;0,SUM(J29:J41),"")</f>
        <v/>
      </c>
      <c r="K42" s="114" t="str">
        <f>IF(SUM(K29:K41)&gt;0,SUM(K29:K41),"")</f>
        <v/>
      </c>
    </row>
    <row r="43" spans="1:13" x14ac:dyDescent="0.35">
      <c r="A43" s="31">
        <v>1</v>
      </c>
      <c r="B43" s="115" t="s">
        <v>41</v>
      </c>
    </row>
    <row r="44" spans="1:13" x14ac:dyDescent="0.35">
      <c r="A44" s="31">
        <v>1</v>
      </c>
    </row>
    <row r="45" spans="1:13" x14ac:dyDescent="0.35">
      <c r="A45" s="31">
        <v>1</v>
      </c>
      <c r="C45" s="116" t="s">
        <v>42</v>
      </c>
      <c r="D45" s="117"/>
      <c r="E45" s="117"/>
      <c r="F45" s="117"/>
      <c r="G45" s="117"/>
      <c r="H45" s="117"/>
      <c r="I45" s="117"/>
      <c r="J45" s="118"/>
    </row>
    <row r="46" spans="1:13" x14ac:dyDescent="0.35">
      <c r="A46" s="31">
        <v>1</v>
      </c>
      <c r="D46" s="128"/>
    </row>
    <row r="47" spans="1:13" x14ac:dyDescent="0.35">
      <c r="A47" s="31">
        <v>1</v>
      </c>
      <c r="C47" s="119" t="s">
        <v>43</v>
      </c>
      <c r="D47" s="129"/>
    </row>
    <row r="48" spans="1:13" s="120" customFormat="1" x14ac:dyDescent="0.35">
      <c r="A48" s="31">
        <v>1</v>
      </c>
      <c r="C48" s="119"/>
      <c r="D48" s="130"/>
      <c r="M48" s="121"/>
    </row>
    <row r="49" spans="1:13" s="120" customFormat="1" ht="15" customHeight="1" x14ac:dyDescent="0.35">
      <c r="A49" s="31">
        <v>1</v>
      </c>
      <c r="C49" s="119" t="s">
        <v>44</v>
      </c>
      <c r="D49" s="131"/>
      <c r="G49" s="122"/>
      <c r="H49" s="122"/>
      <c r="I49" s="122"/>
      <c r="J49" s="122"/>
      <c r="K49" s="122"/>
      <c r="M49" s="121"/>
    </row>
    <row r="50" spans="1:13" s="120" customFormat="1" x14ac:dyDescent="0.35">
      <c r="A50" s="31">
        <v>1</v>
      </c>
      <c r="F50" s="123"/>
      <c r="G50" s="124" t="s">
        <v>50</v>
      </c>
      <c r="H50" s="124"/>
      <c r="I50" s="124"/>
      <c r="J50" s="124"/>
      <c r="K50" s="124"/>
      <c r="M50" s="121"/>
    </row>
    <row r="51" spans="1:13" s="120" customFormat="1" ht="12.5" customHeight="1" x14ac:dyDescent="0.35">
      <c r="A51" s="31">
        <v>1</v>
      </c>
      <c r="F51" s="123"/>
      <c r="G51" s="125"/>
      <c r="H51" s="125"/>
      <c r="I51" s="125"/>
      <c r="J51" s="125"/>
      <c r="K51" s="125"/>
      <c r="M51" s="121"/>
    </row>
    <row r="52" spans="1:13" ht="15" customHeight="1" x14ac:dyDescent="0.35">
      <c r="A52" s="31">
        <v>1</v>
      </c>
      <c r="B52" s="126" t="s">
        <v>45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7"/>
    </row>
  </sheetData>
  <sheetProtection algorithmName="SHA-512" hashValue="JPv//t3xKY6nlWLUc87Y0G6CSgu0TpvFujVrBcZ/EcHt60MfV0Hg+WfOaRjlOPzeN1GjnIRHJka1d3TFr+2Bng==" saltValue="GXiwsewCycS8QP8YlJ1YWA==" spinCount="100000" sheet="1" selectLockedCells="1"/>
  <autoFilter ref="A1:A52" xr:uid="{00000000-0009-0000-0000-000006000000}"/>
  <mergeCells count="51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6:C26"/>
    <mergeCell ref="D26:J26"/>
    <mergeCell ref="B28:D28"/>
    <mergeCell ref="E28:F28"/>
    <mergeCell ref="B29:C33"/>
    <mergeCell ref="E29:F29"/>
    <mergeCell ref="E30:F30"/>
    <mergeCell ref="E31:F31"/>
    <mergeCell ref="E32:F32"/>
    <mergeCell ref="E33:F33"/>
    <mergeCell ref="B34:C38"/>
    <mergeCell ref="E34:F34"/>
    <mergeCell ref="E35:F35"/>
    <mergeCell ref="E36:F36"/>
    <mergeCell ref="E37:F37"/>
    <mergeCell ref="E38:F38"/>
    <mergeCell ref="G50:K50"/>
    <mergeCell ref="B52:K52"/>
    <mergeCell ref="B39:C39"/>
    <mergeCell ref="E39:F39"/>
    <mergeCell ref="B40:C41"/>
    <mergeCell ref="E40:F40"/>
    <mergeCell ref="E41:F41"/>
    <mergeCell ref="C45:J45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5694EB2A-D8F3-4627-9A9B-81C2412C96F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2026-03-24T11:00:30Z</cp:lastPrinted>
  <dcterms:created xsi:type="dcterms:W3CDTF">2026-03-24T10:57:27Z</dcterms:created>
  <dcterms:modified xsi:type="dcterms:W3CDTF">2026-03-30T08:48:05Z</dcterms:modified>
</cp:coreProperties>
</file>