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erge\Desktop\Projekty - Spracovatelia\Valko\Zákazka č. 1 - Fotovoltické zariadenie\"/>
    </mc:Choice>
  </mc:AlternateContent>
  <xr:revisionPtr revIDLastSave="0" documentId="13_ncr:1_{B571E38A-F18B-48FB-A1C5-4694B86AD2CA}" xr6:coauthVersionLast="47" xr6:coauthVersionMax="47" xr10:uidLastSave="{00000000-0000-0000-0000-000000000000}"/>
  <bookViews>
    <workbookView xWindow="-120" yWindow="-120" windowWidth="29040" windowHeight="15720" xr2:uid="{95C26E78-8893-462C-8E89-6DD51F197EA6}"/>
  </bookViews>
  <sheets>
    <sheet name="Hárok1" sheetId="1" r:id="rId1"/>
  </sheets>
  <definedNames>
    <definedName name="_xlnm.Print_Area" localSheetId="0">Hárok1!$A$1:$F$98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1" i="1" l="1"/>
  <c r="F69" i="1"/>
  <c r="F61" i="1"/>
  <c r="F51" i="1"/>
  <c r="F40" i="1"/>
  <c r="F30" i="1"/>
  <c r="C85" i="1" l="1"/>
  <c r="C86" i="1" s="1"/>
  <c r="C87" i="1" l="1"/>
</calcChain>
</file>

<file path=xl/sharedStrings.xml><?xml version="1.0" encoding="utf-8"?>
<sst xmlns="http://schemas.openxmlformats.org/spreadsheetml/2006/main" count="130" uniqueCount="80">
  <si>
    <t>Položka</t>
  </si>
  <si>
    <t>Popis</t>
  </si>
  <si>
    <t>MJ</t>
  </si>
  <si>
    <t>Množstvo</t>
  </si>
  <si>
    <t>FV panely</t>
  </si>
  <si>
    <t>ks</t>
  </si>
  <si>
    <t>FV výkon celkom</t>
  </si>
  <si>
    <t>kWp</t>
  </si>
  <si>
    <t>Striedač</t>
  </si>
  <si>
    <t>Batériové úložisko</t>
  </si>
  <si>
    <t>Smart meter</t>
  </si>
  <si>
    <t>Sieťová ochrana</t>
  </si>
  <si>
    <t>VÝKAZ VÝMER – FOTOVOLTICKÁ ELEKTRÁREŇ 50 kW</t>
  </si>
  <si>
    <t>1. Fotovoltické panely a technológia</t>
  </si>
  <si>
    <t>2. Rozvádzače a ochrany</t>
  </si>
  <si>
    <t>Rozvádzač DC</t>
  </si>
  <si>
    <t>R-FVZ DC</t>
  </si>
  <si>
    <t>Rozvádzač AC</t>
  </si>
  <si>
    <t>R-FVZ AC</t>
  </si>
  <si>
    <t>Prepäťová ochrana DC</t>
  </si>
  <si>
    <t>súčasť R-FVZ DC</t>
  </si>
  <si>
    <t>Prepäťová ochrana AC</t>
  </si>
  <si>
    <t>súčasť R-FVZ AC</t>
  </si>
  <si>
    <t>3. Káblové vedenia</t>
  </si>
  <si>
    <t>Typ</t>
  </si>
  <si>
    <t>DC kábel</t>
  </si>
  <si>
    <t>H1Z2Z2-K 6 mm²</t>
  </si>
  <si>
    <t>m</t>
  </si>
  <si>
    <t>AC kábel</t>
  </si>
  <si>
    <t>CYKY-J 4x35 mm²</t>
  </si>
  <si>
    <t>H07RN-F 5x25 mm²</t>
  </si>
  <si>
    <t>Uzemnenie / pospájanie</t>
  </si>
  <si>
    <t>H07V-K 16 mm²</t>
  </si>
  <si>
    <t>Dátový kábel</t>
  </si>
  <si>
    <t>CAT5a</t>
  </si>
  <si>
    <t>4. Fotovoltické stringy</t>
  </si>
  <si>
    <t>Stringy</t>
  </si>
  <si>
    <t>15 panelov/string</t>
  </si>
  <si>
    <t>Panely v stringu</t>
  </si>
  <si>
    <t>540 Wp</t>
  </si>
  <si>
    <t>Poistkové odpínače</t>
  </si>
  <si>
    <t>DC 1000V / 25A</t>
  </si>
  <si>
    <t>Poistky</t>
  </si>
  <si>
    <t>10x38 DC 20A</t>
  </si>
  <si>
    <t>5. Nosná konštrukcia</t>
  </si>
  <si>
    <t>Nosná konštrukcia</t>
  </si>
  <si>
    <t>hliníková (AL)</t>
  </si>
  <si>
    <t>súbor</t>
  </si>
  <si>
    <t>Hmotnosť konštrukcie + panely</t>
  </si>
  <si>
    <t>cca</t>
  </si>
  <si>
    <t>kg</t>
  </si>
  <si>
    <t>6. Montážne práce</t>
  </si>
  <si>
    <t>Montáž FV panelov</t>
  </si>
  <si>
    <t>Montáž konštrukcie</t>
  </si>
  <si>
    <t>Montáž káblov</t>
  </si>
  <si>
    <t>Montáž rozvádzačov</t>
  </si>
  <si>
    <t>Zapojenie a oživenie</t>
  </si>
  <si>
    <t>Revízia elektro</t>
  </si>
  <si>
    <t>Cena</t>
  </si>
  <si>
    <t>cena</t>
  </si>
  <si>
    <r>
      <rPr>
        <b/>
        <sz val="16"/>
        <color theme="1"/>
        <rFont val="Calibri"/>
        <family val="2"/>
        <charset val="238"/>
        <scheme val="minor"/>
      </rPr>
      <t>Ing. Ján Valko</t>
    </r>
    <r>
      <rPr>
        <sz val="11"/>
        <color theme="1"/>
        <rFont val="Calibri"/>
        <family val="2"/>
        <charset val="238"/>
        <scheme val="minor"/>
      </rPr>
      <t xml:space="preserve">
Pečenice 69, 935 03 Pečenice
IČO: 50144707; DIČ: 1079757360
Tel: +421 904 233738; E-mail: janvalko1234@gmail.com</t>
    </r>
  </si>
  <si>
    <t>Subjekt prekladajúci cenovú ponuku</t>
  </si>
  <si>
    <t>Obchodné meno:</t>
  </si>
  <si>
    <t>Sídlo:</t>
  </si>
  <si>
    <t>IČO:</t>
  </si>
  <si>
    <t>DIČ:</t>
  </si>
  <si>
    <t>Platiteľ DPH/Neplatiteľ DPH:</t>
  </si>
  <si>
    <t>IČ DPH:</t>
  </si>
  <si>
    <t>Štatutár:</t>
  </si>
  <si>
    <t>Kontaktná osoba:</t>
  </si>
  <si>
    <t>Tel. č./Mobil:</t>
  </si>
  <si>
    <t>E-mail:</t>
  </si>
  <si>
    <t>Cena celkom</t>
  </si>
  <si>
    <t>Cena celkom bez DPH</t>
  </si>
  <si>
    <t>Cena celkom vrátane DPH</t>
  </si>
  <si>
    <t>Cena 23% DPH</t>
  </si>
  <si>
    <t>Sumarizácia cenovej ponuky v Eurách</t>
  </si>
  <si>
    <t>Miesto a dátum vystavenia cenovej ponuky:</t>
  </si>
  <si>
    <t>Meno, podpis a pečiatka oprávnenej osoby:</t>
  </si>
  <si>
    <r>
      <rPr>
        <b/>
        <sz val="12"/>
        <color theme="1"/>
        <rFont val="Calibri"/>
        <family val="2"/>
        <charset val="238"/>
        <scheme val="minor"/>
      </rPr>
      <t>Upozornenie:</t>
    </r>
    <r>
      <rPr>
        <sz val="12"/>
        <color theme="1"/>
        <rFont val="Calibri"/>
        <family val="2"/>
        <charset val="238"/>
        <scheme val="minor"/>
      </rPr>
      <t xml:space="preserve">
1. Farbou označené časti tabuliek musia byť vyplnené.
2. V prípade konkrétnych technických a výrobných označení materiálov a zariadení takto špecifikovaných v týchto podkladoch sú výlučne z dôvodu jednoznačného vyjadrenia požiadaviek a funkčných súvislostí, zadávateľ pripúšťa ekvivalentné riešenie.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</si>
</sst>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€-2]\ 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7" xfId="0" applyFont="1" applyBorder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10" xfId="0" applyFont="1" applyBorder="1"/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2" xfId="0" applyFont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2" borderId="13" xfId="0" applyNumberFormat="1" applyFill="1" applyBorder="1" applyAlignment="1">
      <alignment horizontal="center"/>
    </xf>
    <xf numFmtId="0" fontId="1" fillId="3" borderId="15" xfId="0" applyFont="1" applyFill="1" applyBorder="1" applyAlignment="1">
      <alignment horizontal="right" vertical="center" wrapText="1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1" fillId="0" borderId="0" xfId="0" applyNumberFormat="1" applyFont="1" applyFill="1" applyBorder="1"/>
    <xf numFmtId="0" fontId="7" fillId="0" borderId="0" xfId="0" applyFont="1"/>
    <xf numFmtId="168" fontId="1" fillId="3" borderId="16" xfId="0" applyNumberFormat="1" applyFont="1" applyFill="1" applyBorder="1"/>
    <xf numFmtId="168" fontId="6" fillId="0" borderId="9" xfId="0" applyNumberFormat="1" applyFont="1" applyBorder="1"/>
    <xf numFmtId="168" fontId="6" fillId="0" borderId="11" xfId="0" applyNumberFormat="1" applyFont="1" applyBorder="1"/>
    <xf numFmtId="168" fontId="6" fillId="0" borderId="14" xfId="0" applyNumberFormat="1" applyFont="1" applyBorder="1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6137-628F-4F7F-909D-1BA7BAF1672C}">
  <dimension ref="B1:F93"/>
  <sheetViews>
    <sheetView tabSelected="1" zoomScaleNormal="100" workbookViewId="0">
      <selection activeCell="D18" sqref="D18"/>
    </sheetView>
  </sheetViews>
  <sheetFormatPr defaultRowHeight="15" x14ac:dyDescent="0.25"/>
  <cols>
    <col min="1" max="1" width="3" customWidth="1"/>
    <col min="2" max="2" width="36.28515625" customWidth="1"/>
    <col min="3" max="3" width="23.85546875" customWidth="1"/>
    <col min="4" max="4" width="20.28515625" style="13" customWidth="1"/>
    <col min="5" max="5" width="9.7109375" bestFit="1" customWidth="1"/>
    <col min="6" max="6" width="13.85546875" customWidth="1"/>
  </cols>
  <sheetData>
    <row r="1" spans="2:6" ht="66" customHeight="1" thickBot="1" x14ac:dyDescent="0.3">
      <c r="B1" s="14" t="s">
        <v>60</v>
      </c>
      <c r="C1" s="15"/>
      <c r="D1" s="15"/>
      <c r="E1" s="15"/>
      <c r="F1" s="15"/>
    </row>
    <row r="3" spans="2:6" x14ac:dyDescent="0.25">
      <c r="B3" s="19" t="s">
        <v>61</v>
      </c>
    </row>
    <row r="4" spans="2:6" ht="15.75" thickBot="1" x14ac:dyDescent="0.3"/>
    <row r="5" spans="2:6" ht="15.75" x14ac:dyDescent="0.25">
      <c r="B5" s="21" t="s">
        <v>62</v>
      </c>
      <c r="C5" s="22"/>
      <c r="D5" s="22"/>
      <c r="E5" s="22"/>
      <c r="F5" s="23"/>
    </row>
    <row r="6" spans="2:6" ht="15.75" x14ac:dyDescent="0.25">
      <c r="B6" s="24" t="s">
        <v>63</v>
      </c>
      <c r="C6" s="25"/>
      <c r="D6" s="25"/>
      <c r="E6" s="25"/>
      <c r="F6" s="26"/>
    </row>
    <row r="7" spans="2:6" ht="15.75" x14ac:dyDescent="0.25">
      <c r="B7" s="24" t="s">
        <v>64</v>
      </c>
      <c r="C7" s="25"/>
      <c r="D7" s="25"/>
      <c r="E7" s="25"/>
      <c r="F7" s="26"/>
    </row>
    <row r="8" spans="2:6" ht="15.75" x14ac:dyDescent="0.25">
      <c r="B8" s="24" t="s">
        <v>65</v>
      </c>
      <c r="C8" s="25"/>
      <c r="D8" s="25"/>
      <c r="E8" s="25"/>
      <c r="F8" s="26"/>
    </row>
    <row r="9" spans="2:6" ht="15.75" x14ac:dyDescent="0.25">
      <c r="B9" s="24" t="s">
        <v>66</v>
      </c>
      <c r="C9" s="25"/>
      <c r="D9" s="25"/>
      <c r="E9" s="25"/>
      <c r="F9" s="26"/>
    </row>
    <row r="10" spans="2:6" ht="15.75" x14ac:dyDescent="0.25">
      <c r="B10" s="24" t="s">
        <v>67</v>
      </c>
      <c r="C10" s="25"/>
      <c r="D10" s="25"/>
      <c r="E10" s="25"/>
      <c r="F10" s="26"/>
    </row>
    <row r="11" spans="2:6" ht="15.75" x14ac:dyDescent="0.25">
      <c r="B11" s="24" t="s">
        <v>68</v>
      </c>
      <c r="C11" s="25"/>
      <c r="D11" s="25"/>
      <c r="E11" s="25"/>
      <c r="F11" s="26"/>
    </row>
    <row r="12" spans="2:6" ht="15.75" x14ac:dyDescent="0.25">
      <c r="B12" s="24" t="s">
        <v>69</v>
      </c>
      <c r="C12" s="25"/>
      <c r="D12" s="25"/>
      <c r="E12" s="25"/>
      <c r="F12" s="26"/>
    </row>
    <row r="13" spans="2:6" ht="15.75" x14ac:dyDescent="0.25">
      <c r="B13" s="24" t="s">
        <v>70</v>
      </c>
      <c r="C13" s="25"/>
      <c r="D13" s="25"/>
      <c r="E13" s="25"/>
      <c r="F13" s="26"/>
    </row>
    <row r="14" spans="2:6" ht="16.5" thickBot="1" x14ac:dyDescent="0.3">
      <c r="B14" s="27" t="s">
        <v>71</v>
      </c>
      <c r="C14" s="28"/>
      <c r="D14" s="28"/>
      <c r="E14" s="28"/>
      <c r="F14" s="29"/>
    </row>
    <row r="17" spans="2:6" ht="92.25" customHeight="1" x14ac:dyDescent="0.25">
      <c r="B17" s="20" t="s">
        <v>79</v>
      </c>
      <c r="C17" s="20"/>
      <c r="D17" s="20"/>
      <c r="E17" s="20"/>
      <c r="F17" s="20"/>
    </row>
    <row r="19" spans="2:6" ht="31.5" x14ac:dyDescent="0.25">
      <c r="B19" s="10" t="s">
        <v>12</v>
      </c>
      <c r="C19" s="11"/>
      <c r="D19" s="11"/>
      <c r="E19" s="11"/>
      <c r="F19" s="12"/>
    </row>
    <row r="20" spans="2:6" x14ac:dyDescent="0.25">
      <c r="B20" s="4"/>
      <c r="C20" s="5"/>
      <c r="D20" s="5"/>
      <c r="E20" s="5"/>
      <c r="F20" s="6"/>
    </row>
    <row r="21" spans="2:6" ht="23.25" x14ac:dyDescent="0.25">
      <c r="B21" s="7" t="s">
        <v>13</v>
      </c>
      <c r="C21" s="8"/>
      <c r="D21" s="8"/>
      <c r="E21" s="8"/>
      <c r="F21" s="9"/>
    </row>
    <row r="22" spans="2:6" x14ac:dyDescent="0.25">
      <c r="B22" s="4"/>
      <c r="C22" s="5"/>
      <c r="D22" s="5"/>
      <c r="E22" s="5"/>
      <c r="F22" s="6"/>
    </row>
    <row r="23" spans="2:6" x14ac:dyDescent="0.25">
      <c r="B23" s="1" t="s">
        <v>0</v>
      </c>
      <c r="C23" s="1" t="s">
        <v>1</v>
      </c>
      <c r="D23" s="1" t="s">
        <v>2</v>
      </c>
      <c r="E23" s="1" t="s">
        <v>3</v>
      </c>
      <c r="F23" s="3" t="s">
        <v>58</v>
      </c>
    </row>
    <row r="24" spans="2:6" x14ac:dyDescent="0.25">
      <c r="B24" s="2" t="s">
        <v>4</v>
      </c>
      <c r="C24" s="2"/>
      <c r="D24" s="30" t="s">
        <v>5</v>
      </c>
      <c r="E24" s="30">
        <v>120</v>
      </c>
      <c r="F24" s="36"/>
    </row>
    <row r="25" spans="2:6" x14ac:dyDescent="0.25">
      <c r="B25" s="2" t="s">
        <v>6</v>
      </c>
      <c r="C25" s="2"/>
      <c r="D25" s="30" t="s">
        <v>7</v>
      </c>
      <c r="E25" s="30">
        <v>64.8</v>
      </c>
      <c r="F25" s="36"/>
    </row>
    <row r="26" spans="2:6" x14ac:dyDescent="0.25">
      <c r="B26" s="2" t="s">
        <v>8</v>
      </c>
      <c r="C26" s="2"/>
      <c r="D26" s="30" t="s">
        <v>5</v>
      </c>
      <c r="E26" s="30">
        <v>1</v>
      </c>
      <c r="F26" s="36"/>
    </row>
    <row r="27" spans="2:6" x14ac:dyDescent="0.25">
      <c r="B27" s="2" t="s">
        <v>9</v>
      </c>
      <c r="C27" s="2"/>
      <c r="D27" s="30" t="s">
        <v>5</v>
      </c>
      <c r="E27" s="30">
        <v>1</v>
      </c>
      <c r="F27" s="36"/>
    </row>
    <row r="28" spans="2:6" x14ac:dyDescent="0.25">
      <c r="B28" s="2" t="s">
        <v>10</v>
      </c>
      <c r="C28" s="2"/>
      <c r="D28" s="30" t="s">
        <v>5</v>
      </c>
      <c r="E28" s="30">
        <v>1</v>
      </c>
      <c r="F28" s="36"/>
    </row>
    <row r="29" spans="2:6" ht="15.75" thickBot="1" x14ac:dyDescent="0.3">
      <c r="B29" s="33" t="s">
        <v>11</v>
      </c>
      <c r="C29" s="33"/>
      <c r="D29" s="34" t="s">
        <v>5</v>
      </c>
      <c r="E29" s="34">
        <v>1</v>
      </c>
      <c r="F29" s="37"/>
    </row>
    <row r="30" spans="2:6" x14ac:dyDescent="0.25">
      <c r="B30" s="38" t="s">
        <v>72</v>
      </c>
      <c r="C30" s="39"/>
      <c r="D30" s="40"/>
      <c r="E30" s="39"/>
      <c r="F30" s="46">
        <f>SUM(F24:F29)</f>
        <v>0</v>
      </c>
    </row>
    <row r="33" spans="2:6" ht="23.25" x14ac:dyDescent="0.25">
      <c r="B33" s="7" t="s">
        <v>14</v>
      </c>
      <c r="C33" s="8"/>
      <c r="D33" s="8"/>
      <c r="E33" s="8"/>
      <c r="F33" s="9"/>
    </row>
    <row r="34" spans="2:6" x14ac:dyDescent="0.25">
      <c r="B34" s="4"/>
      <c r="C34" s="5"/>
      <c r="D34" s="5"/>
      <c r="E34" s="5"/>
      <c r="F34" s="6"/>
    </row>
    <row r="35" spans="2:6" x14ac:dyDescent="0.25">
      <c r="B35" s="1" t="s">
        <v>0</v>
      </c>
      <c r="C35" s="1" t="s">
        <v>1</v>
      </c>
      <c r="D35" s="1" t="s">
        <v>2</v>
      </c>
      <c r="E35" s="1" t="s">
        <v>3</v>
      </c>
      <c r="F35" s="3" t="s">
        <v>59</v>
      </c>
    </row>
    <row r="36" spans="2:6" x14ac:dyDescent="0.25">
      <c r="B36" s="2" t="s">
        <v>15</v>
      </c>
      <c r="C36" s="2" t="s">
        <v>16</v>
      </c>
      <c r="D36" s="30" t="s">
        <v>5</v>
      </c>
      <c r="E36" s="30">
        <v>1</v>
      </c>
      <c r="F36" s="32"/>
    </row>
    <row r="37" spans="2:6" x14ac:dyDescent="0.25">
      <c r="B37" s="2" t="s">
        <v>17</v>
      </c>
      <c r="C37" s="2" t="s">
        <v>18</v>
      </c>
      <c r="D37" s="30" t="s">
        <v>5</v>
      </c>
      <c r="E37" s="30">
        <v>1</v>
      </c>
      <c r="F37" s="32"/>
    </row>
    <row r="38" spans="2:6" x14ac:dyDescent="0.25">
      <c r="B38" s="2" t="s">
        <v>19</v>
      </c>
      <c r="C38" s="2" t="s">
        <v>20</v>
      </c>
      <c r="D38" s="30" t="s">
        <v>5</v>
      </c>
      <c r="E38" s="30">
        <v>1</v>
      </c>
      <c r="F38" s="32"/>
    </row>
    <row r="39" spans="2:6" ht="15.75" thickBot="1" x14ac:dyDescent="0.3">
      <c r="B39" s="33" t="s">
        <v>21</v>
      </c>
      <c r="C39" s="33" t="s">
        <v>22</v>
      </c>
      <c r="D39" s="34" t="s">
        <v>5</v>
      </c>
      <c r="E39" s="34">
        <v>1</v>
      </c>
      <c r="F39" s="35"/>
    </row>
    <row r="40" spans="2:6" x14ac:dyDescent="0.25">
      <c r="B40" s="38" t="s">
        <v>72</v>
      </c>
      <c r="C40" s="39"/>
      <c r="D40" s="40"/>
      <c r="E40" s="39"/>
      <c r="F40" s="46">
        <f>SUM(F36:F39)</f>
        <v>0</v>
      </c>
    </row>
    <row r="41" spans="2:6" x14ac:dyDescent="0.25">
      <c r="B41" s="41"/>
      <c r="C41" s="42"/>
      <c r="D41" s="43"/>
      <c r="E41" s="42"/>
      <c r="F41" s="44"/>
    </row>
    <row r="43" spans="2:6" ht="23.25" x14ac:dyDescent="0.25">
      <c r="B43" s="7" t="s">
        <v>23</v>
      </c>
      <c r="C43" s="8"/>
      <c r="D43" s="8"/>
      <c r="E43" s="8"/>
      <c r="F43" s="9"/>
    </row>
    <row r="44" spans="2:6" x14ac:dyDescent="0.25">
      <c r="B44" s="4"/>
      <c r="C44" s="5"/>
      <c r="D44" s="5"/>
      <c r="E44" s="5"/>
      <c r="F44" s="6"/>
    </row>
    <row r="45" spans="2:6" x14ac:dyDescent="0.25">
      <c r="B45" s="1" t="s">
        <v>0</v>
      </c>
      <c r="C45" s="1" t="s">
        <v>24</v>
      </c>
      <c r="D45" s="1" t="s">
        <v>2</v>
      </c>
      <c r="E45" s="1" t="s">
        <v>3</v>
      </c>
      <c r="F45" s="3" t="s">
        <v>59</v>
      </c>
    </row>
    <row r="46" spans="2:6" x14ac:dyDescent="0.25">
      <c r="B46" s="2" t="s">
        <v>25</v>
      </c>
      <c r="C46" s="2" t="s">
        <v>26</v>
      </c>
      <c r="D46" s="30" t="s">
        <v>27</v>
      </c>
      <c r="E46" s="30">
        <v>600</v>
      </c>
      <c r="F46" s="32"/>
    </row>
    <row r="47" spans="2:6" x14ac:dyDescent="0.25">
      <c r="B47" s="2" t="s">
        <v>28</v>
      </c>
      <c r="C47" s="2" t="s">
        <v>29</v>
      </c>
      <c r="D47" s="30" t="s">
        <v>27</v>
      </c>
      <c r="E47" s="30">
        <v>20</v>
      </c>
      <c r="F47" s="32"/>
    </row>
    <row r="48" spans="2:6" x14ac:dyDescent="0.25">
      <c r="B48" s="2" t="s">
        <v>28</v>
      </c>
      <c r="C48" s="2" t="s">
        <v>30</v>
      </c>
      <c r="D48" s="30" t="s">
        <v>27</v>
      </c>
      <c r="E48" s="30">
        <v>10</v>
      </c>
      <c r="F48" s="32"/>
    </row>
    <row r="49" spans="2:6" x14ac:dyDescent="0.25">
      <c r="B49" s="2" t="s">
        <v>31</v>
      </c>
      <c r="C49" s="2" t="s">
        <v>32</v>
      </c>
      <c r="D49" s="30" t="s">
        <v>27</v>
      </c>
      <c r="E49" s="30">
        <v>120</v>
      </c>
      <c r="F49" s="32"/>
    </row>
    <row r="50" spans="2:6" ht="15.75" thickBot="1" x14ac:dyDescent="0.3">
      <c r="B50" s="33" t="s">
        <v>33</v>
      </c>
      <c r="C50" s="33" t="s">
        <v>34</v>
      </c>
      <c r="D50" s="34" t="s">
        <v>27</v>
      </c>
      <c r="E50" s="34">
        <v>50</v>
      </c>
      <c r="F50" s="35"/>
    </row>
    <row r="51" spans="2:6" x14ac:dyDescent="0.25">
      <c r="B51" s="38" t="s">
        <v>72</v>
      </c>
      <c r="C51" s="39"/>
      <c r="D51" s="40"/>
      <c r="E51" s="39"/>
      <c r="F51" s="46">
        <f>SUM(F46:F50)</f>
        <v>0</v>
      </c>
    </row>
    <row r="52" spans="2:6" x14ac:dyDescent="0.25">
      <c r="E52" s="13"/>
    </row>
    <row r="54" spans="2:6" ht="23.25" x14ac:dyDescent="0.25">
      <c r="B54" s="7" t="s">
        <v>35</v>
      </c>
      <c r="C54" s="8"/>
      <c r="D54" s="8"/>
      <c r="E54" s="8"/>
      <c r="F54" s="9"/>
    </row>
    <row r="55" spans="2:6" x14ac:dyDescent="0.25">
      <c r="B55" s="4"/>
      <c r="C55" s="5"/>
      <c r="D55" s="5"/>
      <c r="E55" s="5"/>
      <c r="F55" s="6"/>
    </row>
    <row r="56" spans="2:6" x14ac:dyDescent="0.25">
      <c r="B56" s="1" t="s">
        <v>0</v>
      </c>
      <c r="C56" s="1" t="s">
        <v>1</v>
      </c>
      <c r="D56" s="1" t="s">
        <v>2</v>
      </c>
      <c r="E56" s="1" t="s">
        <v>3</v>
      </c>
      <c r="F56" s="3" t="s">
        <v>59</v>
      </c>
    </row>
    <row r="57" spans="2:6" x14ac:dyDescent="0.25">
      <c r="B57" s="2" t="s">
        <v>36</v>
      </c>
      <c r="C57" s="2" t="s">
        <v>37</v>
      </c>
      <c r="D57" s="30" t="s">
        <v>5</v>
      </c>
      <c r="E57" s="30">
        <v>8</v>
      </c>
      <c r="F57" s="32"/>
    </row>
    <row r="58" spans="2:6" x14ac:dyDescent="0.25">
      <c r="B58" s="2" t="s">
        <v>38</v>
      </c>
      <c r="C58" s="2" t="s">
        <v>39</v>
      </c>
      <c r="D58" s="30" t="s">
        <v>5</v>
      </c>
      <c r="E58" s="30">
        <v>15</v>
      </c>
      <c r="F58" s="32"/>
    </row>
    <row r="59" spans="2:6" x14ac:dyDescent="0.25">
      <c r="B59" s="2" t="s">
        <v>40</v>
      </c>
      <c r="C59" s="2" t="s">
        <v>41</v>
      </c>
      <c r="D59" s="30" t="s">
        <v>5</v>
      </c>
      <c r="E59" s="30">
        <v>8</v>
      </c>
      <c r="F59" s="32"/>
    </row>
    <row r="60" spans="2:6" ht="15.75" thickBot="1" x14ac:dyDescent="0.3">
      <c r="B60" s="33" t="s">
        <v>42</v>
      </c>
      <c r="C60" s="33" t="s">
        <v>43</v>
      </c>
      <c r="D60" s="34" t="s">
        <v>5</v>
      </c>
      <c r="E60" s="34">
        <v>16</v>
      </c>
      <c r="F60" s="35"/>
    </row>
    <row r="61" spans="2:6" x14ac:dyDescent="0.25">
      <c r="B61" s="38" t="s">
        <v>72</v>
      </c>
      <c r="C61" s="39"/>
      <c r="D61" s="40"/>
      <c r="E61" s="39"/>
      <c r="F61" s="46">
        <f>SUM(F57:F60)</f>
        <v>0</v>
      </c>
    </row>
    <row r="64" spans="2:6" ht="23.25" x14ac:dyDescent="0.25">
      <c r="B64" s="7" t="s">
        <v>44</v>
      </c>
      <c r="C64" s="8"/>
      <c r="D64" s="8"/>
      <c r="E64" s="8"/>
      <c r="F64" s="9"/>
    </row>
    <row r="65" spans="2:6" x14ac:dyDescent="0.25">
      <c r="B65" s="4"/>
      <c r="C65" s="5"/>
      <c r="D65" s="5"/>
      <c r="E65" s="5"/>
      <c r="F65" s="6"/>
    </row>
    <row r="66" spans="2:6" x14ac:dyDescent="0.25">
      <c r="B66" s="1" t="s">
        <v>0</v>
      </c>
      <c r="C66" s="1" t="s">
        <v>1</v>
      </c>
      <c r="D66" s="1" t="s">
        <v>2</v>
      </c>
      <c r="E66" s="1" t="s">
        <v>3</v>
      </c>
      <c r="F66" s="3" t="s">
        <v>59</v>
      </c>
    </row>
    <row r="67" spans="2:6" x14ac:dyDescent="0.25">
      <c r="B67" s="2" t="s">
        <v>45</v>
      </c>
      <c r="C67" s="2" t="s">
        <v>46</v>
      </c>
      <c r="D67" s="30" t="s">
        <v>47</v>
      </c>
      <c r="E67" s="30">
        <v>1</v>
      </c>
      <c r="F67" s="32"/>
    </row>
    <row r="68" spans="2:6" x14ac:dyDescent="0.25">
      <c r="B68" s="2" t="s">
        <v>48</v>
      </c>
      <c r="C68" s="2" t="s">
        <v>49</v>
      </c>
      <c r="D68" s="30" t="s">
        <v>50</v>
      </c>
      <c r="E68" s="30">
        <v>3840</v>
      </c>
      <c r="F68" s="32"/>
    </row>
    <row r="69" spans="2:6" x14ac:dyDescent="0.25">
      <c r="B69" s="38" t="s">
        <v>72</v>
      </c>
      <c r="C69" s="39"/>
      <c r="D69" s="40"/>
      <c r="E69" s="39"/>
      <c r="F69" s="46">
        <f>SUM(F67:F68)</f>
        <v>0</v>
      </c>
    </row>
    <row r="72" spans="2:6" ht="23.25" x14ac:dyDescent="0.25">
      <c r="B72" s="7" t="s">
        <v>51</v>
      </c>
      <c r="C72" s="8"/>
      <c r="D72" s="8"/>
      <c r="E72" s="8"/>
      <c r="F72" s="9"/>
    </row>
    <row r="73" spans="2:6" x14ac:dyDescent="0.25">
      <c r="B73" s="4"/>
      <c r="C73" s="5"/>
      <c r="D73" s="5"/>
      <c r="E73" s="5"/>
      <c r="F73" s="6"/>
    </row>
    <row r="74" spans="2:6" x14ac:dyDescent="0.25">
      <c r="B74" s="1" t="s">
        <v>0</v>
      </c>
      <c r="C74" s="1" t="s">
        <v>2</v>
      </c>
      <c r="D74" s="31"/>
      <c r="E74" s="1" t="s">
        <v>3</v>
      </c>
      <c r="F74" s="3" t="s">
        <v>59</v>
      </c>
    </row>
    <row r="75" spans="2:6" x14ac:dyDescent="0.25">
      <c r="B75" s="2" t="s">
        <v>52</v>
      </c>
      <c r="C75" s="30" t="s">
        <v>5</v>
      </c>
      <c r="D75" s="31"/>
      <c r="E75" s="30">
        <v>120</v>
      </c>
      <c r="F75" s="32"/>
    </row>
    <row r="76" spans="2:6" x14ac:dyDescent="0.25">
      <c r="B76" s="2" t="s">
        <v>53</v>
      </c>
      <c r="C76" s="30" t="s">
        <v>47</v>
      </c>
      <c r="D76" s="31"/>
      <c r="E76" s="30">
        <v>1</v>
      </c>
      <c r="F76" s="32"/>
    </row>
    <row r="77" spans="2:6" x14ac:dyDescent="0.25">
      <c r="B77" s="2" t="s">
        <v>54</v>
      </c>
      <c r="C77" s="30" t="s">
        <v>27</v>
      </c>
      <c r="D77" s="31"/>
      <c r="E77" s="30">
        <v>800</v>
      </c>
      <c r="F77" s="32"/>
    </row>
    <row r="78" spans="2:6" x14ac:dyDescent="0.25">
      <c r="B78" s="2" t="s">
        <v>55</v>
      </c>
      <c r="C78" s="30" t="s">
        <v>5</v>
      </c>
      <c r="D78" s="31"/>
      <c r="E78" s="30">
        <v>2</v>
      </c>
      <c r="F78" s="32"/>
    </row>
    <row r="79" spans="2:6" x14ac:dyDescent="0.25">
      <c r="B79" s="2" t="s">
        <v>56</v>
      </c>
      <c r="C79" s="30" t="s">
        <v>47</v>
      </c>
      <c r="D79" s="31"/>
      <c r="E79" s="30">
        <v>1</v>
      </c>
      <c r="F79" s="32"/>
    </row>
    <row r="80" spans="2:6" x14ac:dyDescent="0.25">
      <c r="B80" s="2" t="s">
        <v>57</v>
      </c>
      <c r="C80" s="30" t="s">
        <v>47</v>
      </c>
      <c r="D80" s="31"/>
      <c r="E80" s="30">
        <v>1</v>
      </c>
      <c r="F80" s="32"/>
    </row>
    <row r="81" spans="2:6" x14ac:dyDescent="0.25">
      <c r="B81" s="38" t="s">
        <v>72</v>
      </c>
      <c r="C81" s="39"/>
      <c r="D81" s="40"/>
      <c r="E81" s="39"/>
      <c r="F81" s="46">
        <f>SUM(F75:F80)</f>
        <v>0</v>
      </c>
    </row>
    <row r="84" spans="2:6" ht="19.5" thickBot="1" x14ac:dyDescent="0.35">
      <c r="B84" s="45" t="s">
        <v>76</v>
      </c>
    </row>
    <row r="85" spans="2:6" ht="15.75" x14ac:dyDescent="0.25">
      <c r="B85" s="16" t="s">
        <v>73</v>
      </c>
      <c r="C85" s="47">
        <f>F30+F40+F51+F61+F69+F81</f>
        <v>0</v>
      </c>
    </row>
    <row r="86" spans="2:6" ht="15.75" x14ac:dyDescent="0.25">
      <c r="B86" s="17" t="s">
        <v>75</v>
      </c>
      <c r="C86" s="48">
        <f>C85*0.23</f>
        <v>0</v>
      </c>
    </row>
    <row r="87" spans="2:6" ht="16.5" thickBot="1" x14ac:dyDescent="0.3">
      <c r="B87" s="18" t="s">
        <v>74</v>
      </c>
      <c r="C87" s="49">
        <f>SUM(C85:C86)</f>
        <v>0</v>
      </c>
    </row>
    <row r="90" spans="2:6" x14ac:dyDescent="0.25">
      <c r="B90" s="50" t="s">
        <v>77</v>
      </c>
      <c r="C90" s="50"/>
    </row>
    <row r="93" spans="2:6" x14ac:dyDescent="0.25">
      <c r="B93" s="50" t="s">
        <v>78</v>
      </c>
      <c r="C93" s="50"/>
    </row>
  </sheetData>
  <mergeCells count="26">
    <mergeCell ref="B17:F17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B1:F1"/>
    <mergeCell ref="B65:F65"/>
    <mergeCell ref="B72:F72"/>
    <mergeCell ref="B73:F73"/>
    <mergeCell ref="B21:F21"/>
    <mergeCell ref="B19:F19"/>
    <mergeCell ref="B20:F20"/>
    <mergeCell ref="B22:F22"/>
    <mergeCell ref="B33:F33"/>
    <mergeCell ref="B34:F34"/>
    <mergeCell ref="B43:F43"/>
    <mergeCell ref="B44:F44"/>
    <mergeCell ref="B54:F54"/>
    <mergeCell ref="B55:F55"/>
    <mergeCell ref="B64:F64"/>
  </mergeCells>
  <pageMargins left="0.7" right="0.7" top="0.75" bottom="0.75" header="0.3" footer="0.3"/>
  <pageSetup paperSize="9" scale="81" orientation="portrait" horizontalDpi="0" verticalDpi="0" r:id="rId1"/>
  <rowBreaks count="2" manualBreakCount="2">
    <brk id="31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Hárok1</vt:lpstr>
      <vt:lpstr>Hárok1!Nyomtatási_terület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2026-03-22T19:43:50Z</dcterms:created>
  <dcterms:modified xsi:type="dcterms:W3CDTF">2026-03-23T15:24:59Z</dcterms:modified>
</cp:coreProperties>
</file>