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5190"/>
  </bookViews>
  <sheets>
    <sheet name="Pol. rozpočet servisných služ." sheetId="6" r:id="rId1"/>
  </sheets>
  <calcPr calcId="145621"/>
</workbook>
</file>

<file path=xl/calcChain.xml><?xml version="1.0" encoding="utf-8"?>
<calcChain xmlns="http://schemas.openxmlformats.org/spreadsheetml/2006/main">
  <c r="E53" i="6" l="1"/>
  <c r="E52" i="6"/>
  <c r="E51" i="6"/>
  <c r="E50" i="6"/>
  <c r="F19" i="6" l="1"/>
  <c r="G19" i="6"/>
  <c r="E45" i="6"/>
  <c r="F54" i="6"/>
  <c r="E54" i="6"/>
  <c r="F53" i="6"/>
  <c r="E46" i="6"/>
  <c r="E41" i="6"/>
  <c r="E42" i="6" s="1"/>
  <c r="E36" i="6"/>
  <c r="F36" i="6" s="1"/>
  <c r="E35" i="6"/>
  <c r="F35" i="6" s="1"/>
  <c r="E34" i="6"/>
  <c r="F34" i="6" s="1"/>
  <c r="F30" i="6"/>
  <c r="E29" i="6"/>
  <c r="F29" i="6" s="1"/>
  <c r="E30" i="6"/>
  <c r="E28" i="6"/>
  <c r="F23" i="6"/>
  <c r="F22" i="6"/>
  <c r="F21" i="6"/>
  <c r="F20" i="6"/>
  <c r="F18" i="6"/>
  <c r="F17" i="6"/>
  <c r="F16" i="6"/>
  <c r="F15" i="6"/>
  <c r="F14" i="6"/>
  <c r="F13" i="6"/>
  <c r="F12" i="6"/>
  <c r="F11" i="6"/>
  <c r="F10" i="6"/>
  <c r="F9" i="6"/>
  <c r="F8" i="6"/>
  <c r="E31" i="6" l="1"/>
  <c r="F45" i="6"/>
  <c r="F46" i="6" s="1"/>
  <c r="F28" i="6"/>
  <c r="F31" i="6" s="1"/>
  <c r="F51" i="6" s="1"/>
  <c r="F41" i="6"/>
  <c r="F42" i="6"/>
  <c r="F37" i="6"/>
  <c r="F52" i="6" s="1"/>
  <c r="E37" i="6"/>
  <c r="G20" i="6"/>
  <c r="G18" i="6"/>
  <c r="G17" i="6"/>
  <c r="F24" i="6"/>
  <c r="E55" i="6" s="1"/>
  <c r="G14" i="6" l="1"/>
  <c r="G10" i="6"/>
  <c r="G11" i="6"/>
  <c r="G12" i="6"/>
  <c r="G13" i="6"/>
  <c r="G15" i="6"/>
  <c r="G16" i="6"/>
  <c r="G21" i="6"/>
  <c r="G22" i="6"/>
  <c r="G23" i="6"/>
  <c r="G8" i="6"/>
  <c r="G9" i="6" l="1"/>
  <c r="G24" i="6" s="1"/>
  <c r="F50" i="6" s="1"/>
  <c r="F55" i="6" s="1"/>
</calcChain>
</file>

<file path=xl/sharedStrings.xml><?xml version="1.0" encoding="utf-8"?>
<sst xmlns="http://schemas.openxmlformats.org/spreadsheetml/2006/main" count="110" uniqueCount="67">
  <si>
    <t>Pol.č.</t>
  </si>
  <si>
    <t>Ak uchádzač nie je plátiteľom DPH, uvedie len navrhované zmluvné ceny bez DPH</t>
  </si>
  <si>
    <t>...............................</t>
  </si>
  <si>
    <t>Miesto a dátum</t>
  </si>
  <si>
    <t>.................................................................</t>
  </si>
  <si>
    <t>Meno, priezvisko a podpis štatutárneho zástupcu uchádzača</t>
  </si>
  <si>
    <t>Položkový rozpočet servisných služieb</t>
  </si>
  <si>
    <t>Sériové číslo</t>
  </si>
  <si>
    <t>1 x BPS 1040 SB</t>
  </si>
  <si>
    <t>Mesačný paušál - cena  v eurách bez DPH</t>
  </si>
  <si>
    <t>5 x dopravné pásy Blume</t>
  </si>
  <si>
    <t>2 x dopravné pásy Blume</t>
  </si>
  <si>
    <t>1 x balička Meurer</t>
  </si>
  <si>
    <t>1 x BPS 508 S4B</t>
  </si>
  <si>
    <t>1 x BPS 5084B</t>
  </si>
  <si>
    <r>
      <rPr>
        <b/>
        <sz val="11"/>
        <color theme="1"/>
        <rFont val="Arial"/>
        <family val="2"/>
        <charset val="238"/>
      </rPr>
      <t>Nie som platca DPH</t>
    </r>
    <r>
      <rPr>
        <sz val="11"/>
        <color theme="1"/>
        <rFont val="Arial"/>
        <family val="2"/>
        <charset val="238"/>
      </rPr>
      <t xml:space="preserve"> -</t>
    </r>
    <r>
      <rPr>
        <i/>
        <sz val="11"/>
        <color theme="1"/>
        <rFont val="Arial"/>
        <family val="2"/>
        <charset val="238"/>
      </rPr>
      <t xml:space="preserve"> uvedie iba uchádzač, ktorý nie je platcom DPH !!!</t>
    </r>
  </si>
  <si>
    <t>Cena za 46 mesiacov (mes. paušál x 46-cena v eurách bez DPH</t>
  </si>
  <si>
    <t>Názov výkonu</t>
  </si>
  <si>
    <t>Počet ks</t>
  </si>
  <si>
    <t>Cena v eurách bez DPH</t>
  </si>
  <si>
    <t>Cena za 46 mesiacov (mes. paušál x 46)-cena v eurách vrátane DPH</t>
  </si>
  <si>
    <t>Cena v eurách bez DPH za 3 ks</t>
  </si>
  <si>
    <t>Cena v eurách s DPH za 3 ks</t>
  </si>
  <si>
    <t>Demontáž BPS 1040 SB</t>
  </si>
  <si>
    <t>Uskladnenie BPS 1040 SB</t>
  </si>
  <si>
    <t>Ekologická likvidácia BPS 1040 SB</t>
  </si>
  <si>
    <t>Demontáž BPS 508 S4B</t>
  </si>
  <si>
    <t>Uskladnenie BPS 508 S4B</t>
  </si>
  <si>
    <t>Ekologická likvidácia BPS 508 S4B</t>
  </si>
  <si>
    <t>Opätovná inštalácia BPS 1040 SB</t>
  </si>
  <si>
    <t>Opätovná inštalácia BPS 508 S4B</t>
  </si>
  <si>
    <t>Cena v eurách bez DPH za 9 ks</t>
  </si>
  <si>
    <t>Cena v eurách s DPH za 9 ks</t>
  </si>
  <si>
    <t>REKAPITULÁCIA</t>
  </si>
  <si>
    <t>P1</t>
  </si>
  <si>
    <t>Cena spolu z Tab.č.2a</t>
  </si>
  <si>
    <t xml:space="preserve">Názov </t>
  </si>
  <si>
    <t xml:space="preserve">Cena v eurách s DPH </t>
  </si>
  <si>
    <t>P2</t>
  </si>
  <si>
    <t>Cena spolu BPS 1040 SB</t>
  </si>
  <si>
    <t>Cena spolu BPS 508 S4B</t>
  </si>
  <si>
    <t>Cena spolu BPS1040 SB</t>
  </si>
  <si>
    <t>Cena spolu z Tab.č.2b BPS 1040 SB</t>
  </si>
  <si>
    <t>Cena spolu z Tab.č.2b BPS 508 S4B</t>
  </si>
  <si>
    <t>P3</t>
  </si>
  <si>
    <t>P4</t>
  </si>
  <si>
    <t>Cena spolu z Tab.č.2c BPS 1040 SB</t>
  </si>
  <si>
    <t>P5</t>
  </si>
  <si>
    <t>Cena spolu z Tab.č.2c BPS 508 S4B</t>
  </si>
  <si>
    <t>Celková cena za predmet zákazky</t>
  </si>
  <si>
    <t>Príloha  k časti D</t>
  </si>
  <si>
    <t>Predmet zákazky: Servis zariadení na spracovanie bankoviek</t>
  </si>
  <si>
    <t>Tab. Č.2a Špecifikácia zariadení a cenník</t>
  </si>
  <si>
    <t>Expozitúra Košice</t>
  </si>
  <si>
    <t>Expozitúra Banská Bystrica</t>
  </si>
  <si>
    <t>Expozitúra Žilina</t>
  </si>
  <si>
    <t>Expozitúra Nové Zámky</t>
  </si>
  <si>
    <t>Expozitúra Poprad</t>
  </si>
  <si>
    <t>Typ zariadenia</t>
  </si>
  <si>
    <t>Tab. Č.2b Demontáž, uskladnenie a likvidácia zariadení na spracovanie bankoviek - cenník</t>
  </si>
  <si>
    <t>Tab. Č.2c Opätovná inštalácia zariadení na spracovanie bankoviek - cenník</t>
  </si>
  <si>
    <t>Oddelenie centrálnej pokladnice Bratislava</t>
  </si>
  <si>
    <t xml:space="preserve">1 x  kompresor </t>
  </si>
  <si>
    <r>
      <t>Úschovné miesto</t>
    </r>
    <r>
      <rPr>
        <b/>
        <sz val="10"/>
        <rFont val="Calibri"/>
        <family val="2"/>
        <charset val="238"/>
      </rPr>
      <t>¹</t>
    </r>
  </si>
  <si>
    <r>
      <rPr>
        <sz val="10"/>
        <color theme="1"/>
        <rFont val="Calibri"/>
        <family val="2"/>
        <charset val="238"/>
      </rPr>
      <t>¹</t>
    </r>
    <r>
      <rPr>
        <sz val="10"/>
        <color theme="1"/>
        <rFont val="Arial"/>
        <family val="2"/>
        <charset val="238"/>
      </rPr>
      <t xml:space="preserve"> Adresy úschovných miest verejného obstarávateľa sú uvedené v A1, časť I, bod 5. Súťažných podkladov.</t>
    </r>
  </si>
  <si>
    <t xml:space="preserve">Cena v eurách bez DPH za 1 ks </t>
  </si>
  <si>
    <t>Cena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</si>
</sst>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2" fillId="2" borderId="5" xfId="2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0" xfId="2" applyFont="1" applyBorder="1" applyAlignment="1">
      <alignment horizontal="left" vertical="center"/>
    </xf>
    <xf numFmtId="0" fontId="1" fillId="0" borderId="10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justify"/>
    </xf>
    <xf numFmtId="0" fontId="11" fillId="0" borderId="0" xfId="0" applyFont="1"/>
    <xf numFmtId="0" fontId="12" fillId="0" borderId="0" xfId="2" applyFont="1" applyBorder="1" applyAlignment="1">
      <alignment horizontal="left" vertical="center"/>
    </xf>
    <xf numFmtId="0" fontId="8" fillId="0" borderId="0" xfId="0" applyFont="1"/>
    <xf numFmtId="0" fontId="2" fillId="5" borderId="0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4" borderId="1" xfId="0" applyFont="1" applyFill="1" applyBorder="1"/>
    <xf numFmtId="2" fontId="13" fillId="0" borderId="1" xfId="0" applyNumberFormat="1" applyFont="1" applyBorder="1"/>
    <xf numFmtId="2" fontId="13" fillId="0" borderId="13" xfId="0" applyNumberFormat="1" applyFont="1" applyBorder="1"/>
    <xf numFmtId="0" fontId="4" fillId="0" borderId="0" xfId="0" applyFont="1" applyAlignment="1"/>
    <xf numFmtId="0" fontId="9" fillId="0" borderId="0" xfId="0" applyFont="1" applyAlignment="1"/>
    <xf numFmtId="0" fontId="5" fillId="5" borderId="0" xfId="0" applyFont="1" applyFill="1"/>
    <xf numFmtId="0" fontId="1" fillId="0" borderId="6" xfId="2" applyFont="1" applyBorder="1" applyAlignment="1">
      <alignment horizontal="left" vertical="center"/>
    </xf>
    <xf numFmtId="0" fontId="1" fillId="0" borderId="6" xfId="2" applyFont="1" applyBorder="1" applyAlignment="1">
      <alignment horizontal="center" vertical="center"/>
    </xf>
    <xf numFmtId="4" fontId="1" fillId="0" borderId="6" xfId="2" applyNumberFormat="1" applyFont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" fontId="1" fillId="0" borderId="2" xfId="2" applyNumberFormat="1" applyFont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2" fillId="3" borderId="4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12" fillId="5" borderId="0" xfId="2" applyNumberFormat="1" applyFont="1" applyFill="1" applyBorder="1" applyAlignment="1">
      <alignment vertical="center"/>
    </xf>
    <xf numFmtId="0" fontId="13" fillId="0" borderId="22" xfId="0" applyFont="1" applyBorder="1"/>
    <xf numFmtId="0" fontId="12" fillId="3" borderId="4" xfId="2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/>
    <xf numFmtId="0" fontId="13" fillId="4" borderId="2" xfId="0" applyFont="1" applyFill="1" applyBorder="1"/>
    <xf numFmtId="2" fontId="13" fillId="0" borderId="2" xfId="0" applyNumberFormat="1" applyFont="1" applyBorder="1"/>
    <xf numFmtId="2" fontId="13" fillId="0" borderId="23" xfId="0" applyNumberFormat="1" applyFont="1" applyBorder="1"/>
    <xf numFmtId="4" fontId="12" fillId="3" borderId="3" xfId="2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4" fontId="12" fillId="3" borderId="3" xfId="2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" fillId="2" borderId="16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13" fillId="0" borderId="24" xfId="0" applyFont="1" applyBorder="1" applyAlignment="1"/>
    <xf numFmtId="0" fontId="0" fillId="0" borderId="22" xfId="0" applyBorder="1" applyAlignment="1"/>
    <xf numFmtId="0" fontId="0" fillId="0" borderId="25" xfId="0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topLeftCell="A19" workbookViewId="0">
      <selection activeCell="I53" sqref="I53"/>
    </sheetView>
  </sheetViews>
  <sheetFormatPr defaultRowHeight="14.25" x14ac:dyDescent="0.2"/>
  <cols>
    <col min="1" max="1" width="6" style="2" customWidth="1"/>
    <col min="2" max="2" width="30.7109375" style="2" customWidth="1"/>
    <col min="3" max="3" width="12.7109375" style="2" customWidth="1"/>
    <col min="4" max="4" width="18.7109375" style="2" customWidth="1"/>
    <col min="5" max="7" width="16.7109375" style="2" customWidth="1"/>
    <col min="8" max="16384" width="9.140625" style="2"/>
  </cols>
  <sheetData>
    <row r="1" spans="1:7" x14ac:dyDescent="0.2">
      <c r="G1" s="21" t="s">
        <v>50</v>
      </c>
    </row>
    <row r="2" spans="1:7" s="3" customFormat="1" ht="18" x14ac:dyDescent="0.25">
      <c r="A2" s="3" t="s">
        <v>51</v>
      </c>
    </row>
    <row r="3" spans="1:7" ht="15" thickBot="1" x14ac:dyDescent="0.25"/>
    <row r="4" spans="1:7" ht="24" thickBot="1" x14ac:dyDescent="0.25">
      <c r="A4" s="46" t="s">
        <v>6</v>
      </c>
      <c r="B4" s="47"/>
      <c r="C4" s="47"/>
      <c r="D4" s="47"/>
      <c r="E4" s="47"/>
      <c r="F4" s="47"/>
      <c r="G4" s="48"/>
    </row>
    <row r="5" spans="1:7" ht="23.25" x14ac:dyDescent="0.2">
      <c r="A5" s="4"/>
      <c r="B5" s="4"/>
      <c r="C5" s="4"/>
      <c r="D5" s="4"/>
      <c r="E5" s="4"/>
      <c r="F5" s="4"/>
      <c r="G5" s="4"/>
    </row>
    <row r="6" spans="1:7" s="10" customFormat="1" ht="16.5" thickBot="1" x14ac:dyDescent="0.3">
      <c r="A6" s="8" t="s">
        <v>52</v>
      </c>
      <c r="B6" s="9"/>
      <c r="C6" s="9"/>
      <c r="D6" s="9"/>
      <c r="E6" s="9"/>
      <c r="F6" s="9"/>
      <c r="G6" s="9"/>
    </row>
    <row r="7" spans="1:7" ht="64.5" thickBot="1" x14ac:dyDescent="0.25">
      <c r="A7" s="1" t="s">
        <v>0</v>
      </c>
      <c r="B7" s="1" t="s">
        <v>58</v>
      </c>
      <c r="C7" s="1" t="s">
        <v>7</v>
      </c>
      <c r="D7" s="1" t="s">
        <v>63</v>
      </c>
      <c r="E7" s="1" t="s">
        <v>9</v>
      </c>
      <c r="F7" s="1" t="s">
        <v>16</v>
      </c>
      <c r="G7" s="1" t="s">
        <v>20</v>
      </c>
    </row>
    <row r="8" spans="1:7" s="26" customFormat="1" ht="30" customHeight="1" thickTop="1" x14ac:dyDescent="0.25">
      <c r="A8" s="5">
        <v>1</v>
      </c>
      <c r="B8" s="22" t="s">
        <v>8</v>
      </c>
      <c r="C8" s="23">
        <v>10065</v>
      </c>
      <c r="D8" s="24" t="s">
        <v>61</v>
      </c>
      <c r="E8" s="25"/>
      <c r="F8" s="27">
        <f t="shared" ref="F8:F23" si="0">E8*46</f>
        <v>0</v>
      </c>
      <c r="G8" s="28">
        <f>F8*1.2</f>
        <v>0</v>
      </c>
    </row>
    <row r="9" spans="1:7" s="26" customFormat="1" ht="30" customHeight="1" x14ac:dyDescent="0.25">
      <c r="A9" s="5">
        <v>2</v>
      </c>
      <c r="B9" s="22" t="s">
        <v>8</v>
      </c>
      <c r="C9" s="23">
        <v>110318</v>
      </c>
      <c r="D9" s="24" t="s">
        <v>61</v>
      </c>
      <c r="E9" s="25"/>
      <c r="F9" s="29">
        <f t="shared" si="0"/>
        <v>0</v>
      </c>
      <c r="G9" s="28">
        <f>F9*1.2</f>
        <v>0</v>
      </c>
    </row>
    <row r="10" spans="1:7" s="26" customFormat="1" ht="30" customHeight="1" x14ac:dyDescent="0.25">
      <c r="A10" s="5">
        <v>3</v>
      </c>
      <c r="B10" s="22" t="s">
        <v>8</v>
      </c>
      <c r="C10" s="23">
        <v>110810</v>
      </c>
      <c r="D10" s="24" t="s">
        <v>53</v>
      </c>
      <c r="E10" s="25"/>
      <c r="F10" s="29">
        <f t="shared" si="0"/>
        <v>0</v>
      </c>
      <c r="G10" s="28">
        <f t="shared" ref="G10:G23" si="1">F10*1.2</f>
        <v>0</v>
      </c>
    </row>
    <row r="11" spans="1:7" s="26" customFormat="1" ht="30" customHeight="1" x14ac:dyDescent="0.25">
      <c r="A11" s="5">
        <v>4</v>
      </c>
      <c r="B11" s="22" t="s">
        <v>62</v>
      </c>
      <c r="C11" s="23"/>
      <c r="D11" s="24" t="s">
        <v>61</v>
      </c>
      <c r="E11" s="25"/>
      <c r="F11" s="29">
        <f t="shared" si="0"/>
        <v>0</v>
      </c>
      <c r="G11" s="28">
        <f t="shared" si="1"/>
        <v>0</v>
      </c>
    </row>
    <row r="12" spans="1:7" s="26" customFormat="1" ht="30" customHeight="1" x14ac:dyDescent="0.25">
      <c r="A12" s="5">
        <v>5</v>
      </c>
      <c r="B12" s="22" t="s">
        <v>10</v>
      </c>
      <c r="C12" s="23"/>
      <c r="D12" s="24" t="s">
        <v>61</v>
      </c>
      <c r="E12" s="25"/>
      <c r="F12" s="29">
        <f t="shared" si="0"/>
        <v>0</v>
      </c>
      <c r="G12" s="28">
        <f t="shared" si="1"/>
        <v>0</v>
      </c>
    </row>
    <row r="13" spans="1:7" s="26" customFormat="1" ht="30" customHeight="1" x14ac:dyDescent="0.25">
      <c r="A13" s="5">
        <v>6</v>
      </c>
      <c r="B13" s="22" t="s">
        <v>11</v>
      </c>
      <c r="C13" s="23"/>
      <c r="D13" s="24" t="s">
        <v>53</v>
      </c>
      <c r="E13" s="25"/>
      <c r="F13" s="29">
        <f t="shared" si="0"/>
        <v>0</v>
      </c>
      <c r="G13" s="28">
        <f t="shared" si="1"/>
        <v>0</v>
      </c>
    </row>
    <row r="14" spans="1:7" s="26" customFormat="1" ht="30" customHeight="1" x14ac:dyDescent="0.25">
      <c r="A14" s="5">
        <v>7</v>
      </c>
      <c r="B14" s="22" t="s">
        <v>12</v>
      </c>
      <c r="C14" s="23"/>
      <c r="D14" s="24" t="s">
        <v>61</v>
      </c>
      <c r="E14" s="25"/>
      <c r="F14" s="29">
        <f t="shared" si="0"/>
        <v>0</v>
      </c>
      <c r="G14" s="28">
        <f t="shared" si="1"/>
        <v>0</v>
      </c>
    </row>
    <row r="15" spans="1:7" s="26" customFormat="1" ht="30" customHeight="1" x14ac:dyDescent="0.25">
      <c r="A15" s="5">
        <v>8</v>
      </c>
      <c r="B15" s="22" t="s">
        <v>13</v>
      </c>
      <c r="C15" s="23">
        <v>50299</v>
      </c>
      <c r="D15" s="24" t="s">
        <v>54</v>
      </c>
      <c r="E15" s="25"/>
      <c r="F15" s="29">
        <f t="shared" si="0"/>
        <v>0</v>
      </c>
      <c r="G15" s="28">
        <f t="shared" si="1"/>
        <v>0</v>
      </c>
    </row>
    <row r="16" spans="1:7" s="26" customFormat="1" ht="30" customHeight="1" x14ac:dyDescent="0.25">
      <c r="A16" s="5">
        <v>9</v>
      </c>
      <c r="B16" s="22" t="s">
        <v>13</v>
      </c>
      <c r="C16" s="23">
        <v>50300</v>
      </c>
      <c r="D16" s="24" t="s">
        <v>61</v>
      </c>
      <c r="E16" s="25"/>
      <c r="F16" s="29">
        <f t="shared" si="0"/>
        <v>0</v>
      </c>
      <c r="G16" s="28">
        <f t="shared" si="1"/>
        <v>0</v>
      </c>
    </row>
    <row r="17" spans="1:7" s="26" customFormat="1" ht="30" customHeight="1" x14ac:dyDescent="0.25">
      <c r="A17" s="5">
        <v>10</v>
      </c>
      <c r="B17" s="22" t="s">
        <v>13</v>
      </c>
      <c r="C17" s="23">
        <v>50301</v>
      </c>
      <c r="D17" s="24" t="s">
        <v>53</v>
      </c>
      <c r="E17" s="25"/>
      <c r="F17" s="29">
        <f t="shared" si="0"/>
        <v>0</v>
      </c>
      <c r="G17" s="28">
        <f t="shared" ref="G17:G20" si="2">F17*1.2</f>
        <v>0</v>
      </c>
    </row>
    <row r="18" spans="1:7" s="26" customFormat="1" ht="30" customHeight="1" x14ac:dyDescent="0.25">
      <c r="A18" s="5">
        <v>11</v>
      </c>
      <c r="B18" s="22" t="s">
        <v>13</v>
      </c>
      <c r="C18" s="23">
        <v>50303</v>
      </c>
      <c r="D18" s="24" t="s">
        <v>55</v>
      </c>
      <c r="E18" s="25"/>
      <c r="F18" s="29">
        <f t="shared" si="0"/>
        <v>0</v>
      </c>
      <c r="G18" s="28">
        <f t="shared" si="2"/>
        <v>0</v>
      </c>
    </row>
    <row r="19" spans="1:7" s="26" customFormat="1" ht="30" customHeight="1" x14ac:dyDescent="0.25">
      <c r="A19" s="5">
        <v>12</v>
      </c>
      <c r="B19" s="22" t="s">
        <v>13</v>
      </c>
      <c r="C19" s="23">
        <v>50304</v>
      </c>
      <c r="D19" s="24" t="s">
        <v>55</v>
      </c>
      <c r="E19" s="25"/>
      <c r="F19" s="29">
        <f t="shared" si="0"/>
        <v>0</v>
      </c>
      <c r="G19" s="28">
        <f>F19*1.2</f>
        <v>0</v>
      </c>
    </row>
    <row r="20" spans="1:7" s="26" customFormat="1" ht="30" customHeight="1" x14ac:dyDescent="0.25">
      <c r="A20" s="5">
        <v>13</v>
      </c>
      <c r="B20" s="22" t="s">
        <v>13</v>
      </c>
      <c r="C20" s="23">
        <v>50305</v>
      </c>
      <c r="D20" s="24" t="s">
        <v>54</v>
      </c>
      <c r="E20" s="25"/>
      <c r="F20" s="29">
        <f t="shared" si="0"/>
        <v>0</v>
      </c>
      <c r="G20" s="28">
        <f t="shared" si="2"/>
        <v>0</v>
      </c>
    </row>
    <row r="21" spans="1:7" s="26" customFormat="1" ht="30" customHeight="1" x14ac:dyDescent="0.25">
      <c r="A21" s="5">
        <v>14</v>
      </c>
      <c r="B21" s="22" t="s">
        <v>13</v>
      </c>
      <c r="C21" s="23">
        <v>50306</v>
      </c>
      <c r="D21" s="24" t="s">
        <v>61</v>
      </c>
      <c r="E21" s="25"/>
      <c r="F21" s="29">
        <f t="shared" si="0"/>
        <v>0</v>
      </c>
      <c r="G21" s="28">
        <f t="shared" si="1"/>
        <v>0</v>
      </c>
    </row>
    <row r="22" spans="1:7" s="26" customFormat="1" ht="30" customHeight="1" x14ac:dyDescent="0.25">
      <c r="A22" s="5">
        <v>15</v>
      </c>
      <c r="B22" s="22" t="s">
        <v>14</v>
      </c>
      <c r="C22" s="23">
        <v>50307</v>
      </c>
      <c r="D22" s="24" t="s">
        <v>56</v>
      </c>
      <c r="E22" s="25"/>
      <c r="F22" s="29">
        <f t="shared" si="0"/>
        <v>0</v>
      </c>
      <c r="G22" s="28">
        <f t="shared" si="1"/>
        <v>0</v>
      </c>
    </row>
    <row r="23" spans="1:7" s="26" customFormat="1" ht="30" customHeight="1" thickBot="1" x14ac:dyDescent="0.3">
      <c r="A23" s="6">
        <v>16</v>
      </c>
      <c r="B23" s="22" t="s">
        <v>14</v>
      </c>
      <c r="C23" s="30">
        <v>50308</v>
      </c>
      <c r="D23" s="31" t="s">
        <v>57</v>
      </c>
      <c r="E23" s="32"/>
      <c r="F23" s="29">
        <f t="shared" si="0"/>
        <v>0</v>
      </c>
      <c r="G23" s="33">
        <f t="shared" si="1"/>
        <v>0</v>
      </c>
    </row>
    <row r="24" spans="1:7" s="35" customFormat="1" ht="27.75" customHeight="1" thickBot="1" x14ac:dyDescent="0.3">
      <c r="A24" s="38" t="s">
        <v>34</v>
      </c>
      <c r="B24" s="52" t="s">
        <v>66</v>
      </c>
      <c r="C24" s="50"/>
      <c r="D24" s="50"/>
      <c r="E24" s="51"/>
      <c r="F24" s="34">
        <f>SUM(F8:F23)</f>
        <v>0</v>
      </c>
      <c r="G24" s="34">
        <f>SUM(G8:G23)</f>
        <v>0</v>
      </c>
    </row>
    <row r="26" spans="1:7" s="10" customFormat="1" ht="16.5" thickBot="1" x14ac:dyDescent="0.3">
      <c r="A26" s="8" t="s">
        <v>59</v>
      </c>
      <c r="B26" s="9"/>
      <c r="C26" s="9"/>
      <c r="D26" s="9"/>
      <c r="E26" s="9"/>
      <c r="F26" s="9"/>
      <c r="G26" s="9"/>
    </row>
    <row r="27" spans="1:7" ht="38.25" x14ac:dyDescent="0.2">
      <c r="A27" s="12" t="s">
        <v>0</v>
      </c>
      <c r="B27" s="12" t="s">
        <v>17</v>
      </c>
      <c r="C27" s="12" t="s">
        <v>65</v>
      </c>
      <c r="D27" s="12" t="s">
        <v>18</v>
      </c>
      <c r="E27" s="12" t="s">
        <v>21</v>
      </c>
      <c r="F27" s="12" t="s">
        <v>22</v>
      </c>
      <c r="G27" s="11"/>
    </row>
    <row r="28" spans="1:7" x14ac:dyDescent="0.2">
      <c r="A28" s="14">
        <v>1</v>
      </c>
      <c r="B28" s="13" t="s">
        <v>23</v>
      </c>
      <c r="C28" s="16"/>
      <c r="D28" s="13">
        <v>3</v>
      </c>
      <c r="E28" s="17">
        <f>C28*D28</f>
        <v>0</v>
      </c>
      <c r="F28" s="18">
        <f>E28*1.2</f>
        <v>0</v>
      </c>
    </row>
    <row r="29" spans="1:7" x14ac:dyDescent="0.2">
      <c r="A29" s="15">
        <v>2</v>
      </c>
      <c r="B29" s="13" t="s">
        <v>24</v>
      </c>
      <c r="C29" s="16"/>
      <c r="D29" s="13">
        <v>3</v>
      </c>
      <c r="E29" s="17">
        <f t="shared" ref="E29:E30" si="3">C29*D29</f>
        <v>0</v>
      </c>
      <c r="F29" s="18">
        <f t="shared" ref="F29:F30" si="4">E29*1.2</f>
        <v>0</v>
      </c>
    </row>
    <row r="30" spans="1:7" ht="15" thickBot="1" x14ac:dyDescent="0.25">
      <c r="A30" s="39">
        <v>3</v>
      </c>
      <c r="B30" s="40" t="s">
        <v>25</v>
      </c>
      <c r="C30" s="41"/>
      <c r="D30" s="40">
        <v>3</v>
      </c>
      <c r="E30" s="42">
        <f t="shared" si="3"/>
        <v>0</v>
      </c>
      <c r="F30" s="43">
        <f t="shared" si="4"/>
        <v>0</v>
      </c>
    </row>
    <row r="31" spans="1:7" s="35" customFormat="1" ht="27.75" customHeight="1" thickBot="1" x14ac:dyDescent="0.3">
      <c r="A31" s="44" t="s">
        <v>38</v>
      </c>
      <c r="B31" s="49" t="s">
        <v>39</v>
      </c>
      <c r="C31" s="50"/>
      <c r="D31" s="51"/>
      <c r="E31" s="34">
        <f>SUM(E28:E30)</f>
        <v>0</v>
      </c>
      <c r="F31" s="34">
        <f>SUM(F28:F30)</f>
        <v>0</v>
      </c>
      <c r="G31" s="36"/>
    </row>
    <row r="32" spans="1:7" ht="15" thickBot="1" x14ac:dyDescent="0.25"/>
    <row r="33" spans="1:7" ht="38.25" x14ac:dyDescent="0.2">
      <c r="A33" s="12" t="s">
        <v>0</v>
      </c>
      <c r="B33" s="12" t="s">
        <v>17</v>
      </c>
      <c r="C33" s="12" t="s">
        <v>65</v>
      </c>
      <c r="D33" s="12" t="s">
        <v>18</v>
      </c>
      <c r="E33" s="12" t="s">
        <v>31</v>
      </c>
      <c r="F33" s="12" t="s">
        <v>32</v>
      </c>
      <c r="G33" s="11"/>
    </row>
    <row r="34" spans="1:7" x14ac:dyDescent="0.2">
      <c r="A34" s="14">
        <v>1</v>
      </c>
      <c r="B34" s="13" t="s">
        <v>26</v>
      </c>
      <c r="C34" s="16"/>
      <c r="D34" s="13">
        <v>9</v>
      </c>
      <c r="E34" s="17">
        <f>C34*D34</f>
        <v>0</v>
      </c>
      <c r="F34" s="18">
        <f>E34*1.2</f>
        <v>0</v>
      </c>
    </row>
    <row r="35" spans="1:7" x14ac:dyDescent="0.2">
      <c r="A35" s="15">
        <v>2</v>
      </c>
      <c r="B35" s="13" t="s">
        <v>27</v>
      </c>
      <c r="C35" s="16"/>
      <c r="D35" s="13">
        <v>9</v>
      </c>
      <c r="E35" s="17">
        <f t="shared" ref="E35:E36" si="5">C35*D35</f>
        <v>0</v>
      </c>
      <c r="F35" s="18">
        <f t="shared" ref="F35:F36" si="6">E35*1.2</f>
        <v>0</v>
      </c>
    </row>
    <row r="36" spans="1:7" ht="15" thickBot="1" x14ac:dyDescent="0.25">
      <c r="A36" s="39">
        <v>3</v>
      </c>
      <c r="B36" s="40" t="s">
        <v>28</v>
      </c>
      <c r="C36" s="41"/>
      <c r="D36" s="40">
        <v>9</v>
      </c>
      <c r="E36" s="42">
        <f t="shared" si="5"/>
        <v>0</v>
      </c>
      <c r="F36" s="43">
        <f t="shared" si="6"/>
        <v>0</v>
      </c>
    </row>
    <row r="37" spans="1:7" s="35" customFormat="1" ht="27.75" customHeight="1" thickBot="1" x14ac:dyDescent="0.3">
      <c r="A37" s="44" t="s">
        <v>44</v>
      </c>
      <c r="B37" s="49" t="s">
        <v>40</v>
      </c>
      <c r="C37" s="53"/>
      <c r="D37" s="54"/>
      <c r="E37" s="34">
        <f>SUM(E34:E36)</f>
        <v>0</v>
      </c>
      <c r="F37" s="34">
        <f>SUM(F34:F36)</f>
        <v>0</v>
      </c>
      <c r="G37" s="36"/>
    </row>
    <row r="39" spans="1:7" s="10" customFormat="1" ht="16.5" thickBot="1" x14ac:dyDescent="0.3">
      <c r="A39" s="8" t="s">
        <v>60</v>
      </c>
      <c r="B39" s="9"/>
      <c r="C39" s="9"/>
      <c r="D39" s="9"/>
      <c r="E39" s="9"/>
      <c r="F39" s="9"/>
      <c r="G39" s="9"/>
    </row>
    <row r="40" spans="1:7" ht="38.25" x14ac:dyDescent="0.2">
      <c r="A40" s="12" t="s">
        <v>0</v>
      </c>
      <c r="B40" s="12" t="s">
        <v>17</v>
      </c>
      <c r="C40" s="12" t="s">
        <v>65</v>
      </c>
      <c r="D40" s="12" t="s">
        <v>18</v>
      </c>
      <c r="E40" s="12" t="s">
        <v>21</v>
      </c>
      <c r="F40" s="12" t="s">
        <v>22</v>
      </c>
      <c r="G40" s="11"/>
    </row>
    <row r="41" spans="1:7" ht="15" thickBot="1" x14ac:dyDescent="0.25">
      <c r="A41" s="45">
        <v>1</v>
      </c>
      <c r="B41" s="40" t="s">
        <v>29</v>
      </c>
      <c r="C41" s="41"/>
      <c r="D41" s="40">
        <v>3</v>
      </c>
      <c r="E41" s="42">
        <f>C41*D41</f>
        <v>0</v>
      </c>
      <c r="F41" s="43">
        <f>E41*1.2</f>
        <v>0</v>
      </c>
    </row>
    <row r="42" spans="1:7" s="35" customFormat="1" ht="27.75" customHeight="1" thickBot="1" x14ac:dyDescent="0.3">
      <c r="A42" s="44" t="s">
        <v>45</v>
      </c>
      <c r="B42" s="49" t="s">
        <v>41</v>
      </c>
      <c r="C42" s="53"/>
      <c r="D42" s="54"/>
      <c r="E42" s="34">
        <f>SUM(E41:E41)</f>
        <v>0</v>
      </c>
      <c r="F42" s="34">
        <f>SUM(F41:F41)</f>
        <v>0</v>
      </c>
      <c r="G42" s="36"/>
    </row>
    <row r="43" spans="1:7" ht="15" thickBot="1" x14ac:dyDescent="0.25"/>
    <row r="44" spans="1:7" ht="38.25" x14ac:dyDescent="0.2">
      <c r="A44" s="12" t="s">
        <v>0</v>
      </c>
      <c r="B44" s="12" t="s">
        <v>17</v>
      </c>
      <c r="C44" s="12" t="s">
        <v>65</v>
      </c>
      <c r="D44" s="12" t="s">
        <v>18</v>
      </c>
      <c r="E44" s="12" t="s">
        <v>31</v>
      </c>
      <c r="F44" s="12" t="s">
        <v>32</v>
      </c>
      <c r="G44" s="11"/>
    </row>
    <row r="45" spans="1:7" ht="15" thickBot="1" x14ac:dyDescent="0.25">
      <c r="A45" s="45">
        <v>1</v>
      </c>
      <c r="B45" s="40" t="s">
        <v>30</v>
      </c>
      <c r="C45" s="41"/>
      <c r="D45" s="40">
        <v>9</v>
      </c>
      <c r="E45" s="42">
        <f>C45*D45</f>
        <v>0</v>
      </c>
      <c r="F45" s="43">
        <f>E45*1.2</f>
        <v>0</v>
      </c>
    </row>
    <row r="46" spans="1:7" s="35" customFormat="1" ht="27.75" customHeight="1" thickBot="1" x14ac:dyDescent="0.3">
      <c r="A46" s="44" t="s">
        <v>47</v>
      </c>
      <c r="B46" s="49" t="s">
        <v>40</v>
      </c>
      <c r="C46" s="53"/>
      <c r="D46" s="54"/>
      <c r="E46" s="34">
        <f>SUM(E45:E45)</f>
        <v>0</v>
      </c>
      <c r="F46" s="34">
        <f>SUM(F45:F45)</f>
        <v>0</v>
      </c>
      <c r="G46" s="36"/>
    </row>
    <row r="48" spans="1:7" s="10" customFormat="1" ht="16.5" thickBot="1" x14ac:dyDescent="0.3">
      <c r="A48" s="8" t="s">
        <v>33</v>
      </c>
      <c r="B48" s="9"/>
      <c r="C48" s="9"/>
      <c r="D48" s="9"/>
      <c r="E48" s="9"/>
      <c r="F48" s="9"/>
      <c r="G48" s="9"/>
    </row>
    <row r="49" spans="1:7" ht="25.5" x14ac:dyDescent="0.2">
      <c r="A49" s="12" t="s">
        <v>0</v>
      </c>
      <c r="B49" s="57" t="s">
        <v>36</v>
      </c>
      <c r="C49" s="58"/>
      <c r="D49" s="59"/>
      <c r="E49" s="12" t="s">
        <v>19</v>
      </c>
      <c r="F49" s="12" t="s">
        <v>37</v>
      </c>
      <c r="G49" s="11"/>
    </row>
    <row r="50" spans="1:7" ht="15" x14ac:dyDescent="0.25">
      <c r="A50" s="14" t="s">
        <v>34</v>
      </c>
      <c r="B50" s="60" t="s">
        <v>35</v>
      </c>
      <c r="C50" s="61"/>
      <c r="D50" s="62"/>
      <c r="E50" s="17">
        <f>F24</f>
        <v>0</v>
      </c>
      <c r="F50" s="18">
        <f>G24</f>
        <v>0</v>
      </c>
    </row>
    <row r="51" spans="1:7" ht="15" x14ac:dyDescent="0.25">
      <c r="A51" s="14" t="s">
        <v>38</v>
      </c>
      <c r="B51" s="60" t="s">
        <v>42</v>
      </c>
      <c r="C51" s="61"/>
      <c r="D51" s="62"/>
      <c r="E51" s="17">
        <f>E31</f>
        <v>0</v>
      </c>
      <c r="F51" s="18">
        <f>F31</f>
        <v>0</v>
      </c>
    </row>
    <row r="52" spans="1:7" ht="15" x14ac:dyDescent="0.25">
      <c r="A52" s="14" t="s">
        <v>44</v>
      </c>
      <c r="B52" s="60" t="s">
        <v>43</v>
      </c>
      <c r="C52" s="61"/>
      <c r="D52" s="62"/>
      <c r="E52" s="17">
        <f>E37</f>
        <v>0</v>
      </c>
      <c r="F52" s="18">
        <f>F37</f>
        <v>0</v>
      </c>
    </row>
    <row r="53" spans="1:7" ht="15" x14ac:dyDescent="0.25">
      <c r="A53" s="14" t="s">
        <v>45</v>
      </c>
      <c r="B53" s="60" t="s">
        <v>46</v>
      </c>
      <c r="C53" s="61"/>
      <c r="D53" s="62"/>
      <c r="E53" s="17">
        <f>E42</f>
        <v>0</v>
      </c>
      <c r="F53" s="18">
        <f>F42</f>
        <v>0</v>
      </c>
    </row>
    <row r="54" spans="1:7" ht="15.75" thickBot="1" x14ac:dyDescent="0.3">
      <c r="A54" s="45" t="s">
        <v>47</v>
      </c>
      <c r="B54" s="63" t="s">
        <v>48</v>
      </c>
      <c r="C54" s="64"/>
      <c r="D54" s="65"/>
      <c r="E54" s="42">
        <f>E46</f>
        <v>0</v>
      </c>
      <c r="F54" s="43">
        <f>F46</f>
        <v>0</v>
      </c>
    </row>
    <row r="55" spans="1:7" s="35" customFormat="1" ht="27.75" customHeight="1" thickBot="1" x14ac:dyDescent="0.3">
      <c r="A55" s="49" t="s">
        <v>49</v>
      </c>
      <c r="B55" s="55"/>
      <c r="C55" s="55"/>
      <c r="D55" s="56"/>
      <c r="E55" s="34">
        <f>SUM(E50:E54)</f>
        <v>0</v>
      </c>
      <c r="F55" s="34">
        <f>SUM(F50:F54)</f>
        <v>0</v>
      </c>
      <c r="G55" s="36"/>
    </row>
    <row r="57" spans="1:7" x14ac:dyDescent="0.2">
      <c r="B57" s="7"/>
      <c r="D57" s="19"/>
    </row>
    <row r="58" spans="1:7" x14ac:dyDescent="0.2">
      <c r="A58" s="20" t="s">
        <v>1</v>
      </c>
      <c r="B58" s="20"/>
      <c r="C58" s="20"/>
      <c r="D58" s="20"/>
      <c r="E58" s="19"/>
    </row>
    <row r="59" spans="1:7" ht="15" x14ac:dyDescent="0.25">
      <c r="A59" s="2" t="s">
        <v>15</v>
      </c>
      <c r="B59" s="7"/>
    </row>
    <row r="63" spans="1:7" x14ac:dyDescent="0.2">
      <c r="B63" s="2" t="s">
        <v>2</v>
      </c>
      <c r="D63" s="2" t="s">
        <v>4</v>
      </c>
    </row>
    <row r="64" spans="1:7" x14ac:dyDescent="0.2">
      <c r="B64" s="2" t="s">
        <v>3</v>
      </c>
      <c r="D64" s="2" t="s">
        <v>5</v>
      </c>
    </row>
    <row r="67" spans="2:2" x14ac:dyDescent="0.2">
      <c r="B67" s="37" t="s">
        <v>64</v>
      </c>
    </row>
  </sheetData>
  <mergeCells count="13">
    <mergeCell ref="B46:D46"/>
    <mergeCell ref="A55:D55"/>
    <mergeCell ref="B49:D49"/>
    <mergeCell ref="B50:D50"/>
    <mergeCell ref="B51:D51"/>
    <mergeCell ref="B52:D52"/>
    <mergeCell ref="B53:D53"/>
    <mergeCell ref="B54:D54"/>
    <mergeCell ref="A4:G4"/>
    <mergeCell ref="B31:D31"/>
    <mergeCell ref="B24:E24"/>
    <mergeCell ref="B37:D37"/>
    <mergeCell ref="B42:D4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Pol. rozpočet servisných služ.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redenkovicova</dc:creator>
  <cp:lastModifiedBy>Kertys Peter</cp:lastModifiedBy>
  <cp:lastPrinted>2018-07-10T08:01:07Z</cp:lastPrinted>
  <dcterms:created xsi:type="dcterms:W3CDTF">2014-07-08T07:37:10Z</dcterms:created>
  <dcterms:modified xsi:type="dcterms:W3CDTF">2018-07-16T09:26:19Z</dcterms:modified>
</cp:coreProperties>
</file>