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"/>
    </mc:Choice>
  </mc:AlternateContent>
  <xr:revisionPtr revIDLastSave="0" documentId="13_ncr:1_{F24A50DC-8B4D-4375-854B-C551060D1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2'!$A$1:$A$60</definedName>
    <definedName name="_xlnm.Print_Area" localSheetId="0">'Príloha č. 2'!$B$4:$K$60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K51" i="1" s="1"/>
  <c r="J50" i="1"/>
  <c r="K50" i="1" s="1"/>
  <c r="J49" i="1"/>
  <c r="K49" i="1" s="1"/>
  <c r="J41" i="1"/>
  <c r="K41" i="1" s="1"/>
  <c r="J40" i="1"/>
  <c r="K40" i="1" s="1"/>
  <c r="J39" i="1"/>
  <c r="K39" i="1" s="1"/>
  <c r="J36" i="1"/>
  <c r="K36" i="1" s="1"/>
  <c r="J35" i="1"/>
  <c r="K35" i="1" s="1"/>
  <c r="J34" i="1"/>
  <c r="K34" i="1" s="1"/>
  <c r="J46" i="1"/>
  <c r="K46" i="1" s="1"/>
  <c r="J45" i="1"/>
  <c r="K45" i="1" s="1"/>
  <c r="J44" i="1"/>
  <c r="K44" i="1" s="1"/>
  <c r="J29" i="1"/>
  <c r="K29" i="1" s="1"/>
  <c r="J31" i="1"/>
  <c r="K31" i="1" s="1"/>
  <c r="J30" i="1"/>
  <c r="K30" i="1" s="1"/>
  <c r="K52" i="1" l="1"/>
  <c r="N52" i="1" s="1"/>
  <c r="J52" i="1"/>
  <c r="J32" i="1"/>
  <c r="K37" i="1"/>
  <c r="N37" i="1" s="1"/>
  <c r="J42" i="1"/>
  <c r="M42" i="1" s="1"/>
  <c r="J37" i="1"/>
  <c r="M37" i="1" s="1"/>
  <c r="J47" i="1"/>
  <c r="K42" i="1"/>
  <c r="N42" i="1" s="1"/>
  <c r="K47" i="1"/>
  <c r="K32" i="1"/>
  <c r="M52" i="1" l="1"/>
  <c r="N32" i="1"/>
  <c r="M32" i="1"/>
  <c r="M47" i="1"/>
  <c r="N47" i="1"/>
</calcChain>
</file>

<file path=xl/sharedStrings.xml><?xml version="1.0" encoding="utf-8"?>
<sst xmlns="http://schemas.openxmlformats.org/spreadsheetml/2006/main" count="80" uniqueCount="40">
  <si>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</si>
  <si>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</si>
  <si>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</si>
  <si>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</si>
  <si>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</si>
  <si>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</si>
  <si>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</si>
  <si>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</si>
  <si>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</si>
  <si>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</si>
  <si>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</si>
  <si>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</si>
  <si>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</si>
  <si>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</si>
  <si>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</si>
  <si>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</si>
  <si>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</si>
  <si>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</si>
  <si>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</si>
  <si>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</si>
  <si>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</si>
  <si>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</si>
  <si>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</si>
  <si>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</si>
  <si>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</si>
  <si>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</si>
  <si>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</si>
  <si>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</si>
  <si>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</si>
  <si>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</si>
  <si>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</si>
  <si>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</si>
  <si>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</si>
  <si>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</si>
  <si>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Technológie na spracovanie mlieka</t>
  </si>
  <si>
    <t>Priemyselný nárezový stroj</t>
  </si>
  <si>
    <t>Preklápač nerezových vozíkov</t>
  </si>
  <si>
    <t>Bezosá dvojšneková horizontálna miešačka na bryndzu</t>
  </si>
  <si>
    <t>Priemyselný vákuový baliaci stroj</t>
  </si>
  <si>
    <t>Chladiaci pult s osvetlením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</si>
</sst>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2" borderId="23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49" fontId="0" fillId="0" borderId="0" xfId="0" applyNumberFormat="1" applyFill="1" applyBorder="1"/>
    <xf numFmtId="0" fontId="9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67"/>
  <sheetViews>
    <sheetView tabSelected="1" view="pageBreakPreview" zoomScale="85" zoomScaleNormal="100" zoomScaleSheetLayoutView="85" workbookViewId="0">
      <pane ySplit="3" topLeftCell="A30" activePane="bottomLeft" state="frozen"/>
      <selection pane="bottomLeft" activeCell="H36" sqref="H36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 t="s">
        <v>28</v>
      </c>
      <c r="K4" s="51"/>
      <c r="M4" s="8"/>
    </row>
    <row r="5" spans="1:13" s="4" customFormat="1" ht="23.25" x14ac:dyDescent="0.25">
      <c r="A5" s="4">
        <v>1</v>
      </c>
      <c r="B5" s="52" t="s">
        <v>29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31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32</v>
      </c>
      <c r="C26" s="74"/>
      <c r="D26" s="75" t="s">
        <v>34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91" t="s">
        <v>35</v>
      </c>
      <c r="C29" s="92"/>
      <c r="D29" s="41" t="s">
        <v>35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3"/>
      <c r="C30" s="94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44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5"/>
      <c r="C31" s="96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4" s="98" customFormat="1" ht="25.5" customHeight="1" thickBot="1" x14ac:dyDescent="0.3">
      <c r="A33" s="97"/>
      <c r="B33" s="100"/>
      <c r="C33" s="97"/>
      <c r="D33" s="97"/>
      <c r="E33" s="97"/>
      <c r="F33" s="97"/>
      <c r="G33" s="97"/>
      <c r="H33" s="101"/>
      <c r="I33" s="101"/>
      <c r="J33" s="102"/>
      <c r="K33" s="102"/>
      <c r="M33" s="99"/>
      <c r="N33" s="99"/>
    </row>
    <row r="34" spans="1:14" ht="25.5" customHeight="1" x14ac:dyDescent="0.25">
      <c r="A34" s="4">
        <v>1</v>
      </c>
      <c r="B34" s="91" t="s">
        <v>36</v>
      </c>
      <c r="C34" s="92"/>
      <c r="D34" s="41" t="s">
        <v>36</v>
      </c>
      <c r="E34" s="81"/>
      <c r="F34" s="82"/>
      <c r="G34" s="16" t="s">
        <v>20</v>
      </c>
      <c r="H34" s="1"/>
      <c r="I34" s="17">
        <v>1</v>
      </c>
      <c r="J34" s="18" t="str">
        <f t="shared" si="1"/>
        <v/>
      </c>
      <c r="K34" s="19" t="str">
        <f>IF(J34&lt;&gt;"",J34*IF($E$18="platiteľ DPH",1.23,1),"")</f>
        <v/>
      </c>
      <c r="N34" s="3"/>
    </row>
    <row r="35" spans="1:14" ht="25.5" customHeight="1" x14ac:dyDescent="0.25">
      <c r="A35" s="4">
        <v>1</v>
      </c>
      <c r="B35" s="93"/>
      <c r="C35" s="94"/>
      <c r="D35" s="42" t="s">
        <v>21</v>
      </c>
      <c r="E35" s="84" t="s">
        <v>21</v>
      </c>
      <c r="F35" s="85"/>
      <c r="G35" s="36" t="s">
        <v>22</v>
      </c>
      <c r="H35" s="37"/>
      <c r="I35" s="38">
        <v>1</v>
      </c>
      <c r="J35" s="39" t="str">
        <f t="shared" ref="J35:J39" si="2">IF(AND(H35&lt;&gt;"",I35&lt;&gt;""),H35*I35,"")</f>
        <v/>
      </c>
      <c r="K35" s="40" t="str">
        <f>IF(J35&lt;&gt;"",J35*IF($E$18="platiteľ DPH",1.23,1),"")</f>
        <v/>
      </c>
      <c r="N35" s="3"/>
    </row>
    <row r="36" spans="1:14" ht="39" customHeight="1" thickBot="1" x14ac:dyDescent="0.3">
      <c r="A36" s="4">
        <v>1</v>
      </c>
      <c r="B36" s="95"/>
      <c r="C36" s="96"/>
      <c r="D36" s="20" t="s">
        <v>23</v>
      </c>
      <c r="E36" s="86" t="s">
        <v>23</v>
      </c>
      <c r="F36" s="87"/>
      <c r="G36" s="21" t="s">
        <v>22</v>
      </c>
      <c r="H36" s="2"/>
      <c r="I36" s="22">
        <v>1</v>
      </c>
      <c r="J36" s="23" t="str">
        <f t="shared" si="2"/>
        <v/>
      </c>
      <c r="K36" s="24" t="str">
        <f>IF(J36&lt;&gt;"",J36*IF($E$18="platiteľ DPH",1.23,1),"")</f>
        <v/>
      </c>
      <c r="N36" s="3"/>
    </row>
    <row r="37" spans="1:14" ht="25.5" customHeight="1" thickBot="1" x14ac:dyDescent="0.3">
      <c r="A37" s="4">
        <v>1</v>
      </c>
      <c r="B37" s="25"/>
      <c r="C37" s="26"/>
      <c r="D37" s="26"/>
      <c r="E37" s="26"/>
      <c r="F37" s="26"/>
      <c r="G37" s="26"/>
      <c r="H37" s="27"/>
      <c r="I37" s="27" t="s">
        <v>24</v>
      </c>
      <c r="J37" s="28" t="str">
        <f>IF(SUM(J34:J36)&gt;0,SUM(J34:J36),"")</f>
        <v/>
      </c>
      <c r="K37" s="28" t="str">
        <f>IF(SUM(K34:K36)&gt;0,SUM(K34:K36),"")</f>
        <v/>
      </c>
      <c r="M37" s="3" t="str">
        <f t="shared" ref="M37:M47" si="3">IF(J37&gt;0,J37,"")</f>
        <v/>
      </c>
      <c r="N37" s="3" t="str">
        <f t="shared" ref="N37:N47" si="4">IF(K37&gt;0,K37,"")</f>
        <v/>
      </c>
    </row>
    <row r="38" spans="1:14" s="98" customFormat="1" ht="25.5" customHeight="1" thickBot="1" x14ac:dyDescent="0.3">
      <c r="A38" s="97"/>
      <c r="B38" s="100"/>
      <c r="C38" s="97"/>
      <c r="D38" s="97"/>
      <c r="E38" s="97"/>
      <c r="F38" s="97"/>
      <c r="G38" s="97"/>
      <c r="H38" s="101"/>
      <c r="I38" s="101"/>
      <c r="J38" s="102"/>
      <c r="K38" s="102"/>
      <c r="M38" s="99"/>
      <c r="N38" s="99"/>
    </row>
    <row r="39" spans="1:14" ht="36.75" customHeight="1" x14ac:dyDescent="0.25">
      <c r="A39" s="4">
        <v>1</v>
      </c>
      <c r="B39" s="91" t="s">
        <v>37</v>
      </c>
      <c r="C39" s="92"/>
      <c r="D39" s="41" t="s">
        <v>37</v>
      </c>
      <c r="E39" s="81"/>
      <c r="F39" s="82"/>
      <c r="G39" s="16" t="s">
        <v>20</v>
      </c>
      <c r="H39" s="1"/>
      <c r="I39" s="17">
        <v>1</v>
      </c>
      <c r="J39" s="18" t="str">
        <f t="shared" si="2"/>
        <v/>
      </c>
      <c r="K39" s="19" t="str">
        <f>IF(J39&lt;&gt;"",J39*IF($E$18="platiteľ DPH",1.23,1),"")</f>
        <v/>
      </c>
      <c r="N39" s="3"/>
    </row>
    <row r="40" spans="1:14" ht="25.5" customHeight="1" x14ac:dyDescent="0.25">
      <c r="A40" s="4">
        <v>1</v>
      </c>
      <c r="B40" s="93"/>
      <c r="C40" s="94"/>
      <c r="D40" s="42" t="s">
        <v>21</v>
      </c>
      <c r="E40" s="84" t="s">
        <v>21</v>
      </c>
      <c r="F40" s="85"/>
      <c r="G40" s="36" t="s">
        <v>22</v>
      </c>
      <c r="H40" s="37"/>
      <c r="I40" s="38">
        <v>1</v>
      </c>
      <c r="J40" s="39" t="str">
        <f t="shared" ref="J40:J41" si="5">IF(AND(H40&lt;&gt;"",I40&lt;&gt;""),H40*I40,"")</f>
        <v/>
      </c>
      <c r="K40" s="40" t="str">
        <f>IF(J40&lt;&gt;"",J40*IF($E$18="platiteľ DPH",1.23,1),"")</f>
        <v/>
      </c>
      <c r="N40" s="3"/>
    </row>
    <row r="41" spans="1:14" ht="39" customHeight="1" thickBot="1" x14ac:dyDescent="0.3">
      <c r="A41" s="4">
        <v>1</v>
      </c>
      <c r="B41" s="95"/>
      <c r="C41" s="96"/>
      <c r="D41" s="20" t="s">
        <v>23</v>
      </c>
      <c r="E41" s="86" t="s">
        <v>23</v>
      </c>
      <c r="F41" s="87"/>
      <c r="G41" s="21" t="s">
        <v>22</v>
      </c>
      <c r="H41" s="2"/>
      <c r="I41" s="22">
        <v>1</v>
      </c>
      <c r="J41" s="23" t="str">
        <f t="shared" si="5"/>
        <v/>
      </c>
      <c r="K41" s="24" t="str">
        <f>IF(J41&lt;&gt;"",J41*IF($E$18="platiteľ DPH",1.23,1),"")</f>
        <v/>
      </c>
      <c r="N41" s="3"/>
    </row>
    <row r="42" spans="1:14" ht="25.5" customHeight="1" thickBot="1" x14ac:dyDescent="0.3">
      <c r="A42" s="4">
        <v>1</v>
      </c>
      <c r="B42" s="25"/>
      <c r="C42" s="26"/>
      <c r="D42" s="26"/>
      <c r="E42" s="26"/>
      <c r="F42" s="26"/>
      <c r="G42" s="26"/>
      <c r="H42" s="27"/>
      <c r="I42" s="27" t="s">
        <v>24</v>
      </c>
      <c r="J42" s="28" t="str">
        <f>IF(SUM(J39:J41)&gt;0,SUM(J39:J41),"")</f>
        <v/>
      </c>
      <c r="K42" s="28" t="str">
        <f>IF(SUM(K39:K41)&gt;0,SUM(K39:K41),"")</f>
        <v/>
      </c>
      <c r="M42" s="3" t="str">
        <f t="shared" si="3"/>
        <v/>
      </c>
      <c r="N42" s="3" t="str">
        <f t="shared" si="4"/>
        <v/>
      </c>
    </row>
    <row r="43" spans="1:14" s="98" customFormat="1" ht="25.5" customHeight="1" thickBot="1" x14ac:dyDescent="0.3">
      <c r="A43" s="97"/>
      <c r="B43" s="100"/>
      <c r="C43" s="97"/>
      <c r="D43" s="97"/>
      <c r="E43" s="97"/>
      <c r="F43" s="97"/>
      <c r="G43" s="97"/>
      <c r="H43" s="101"/>
      <c r="I43" s="101"/>
      <c r="J43" s="102"/>
      <c r="K43" s="102"/>
      <c r="M43" s="99"/>
      <c r="N43" s="99"/>
    </row>
    <row r="44" spans="1:14" ht="25.5" customHeight="1" x14ac:dyDescent="0.25">
      <c r="A44" s="4">
        <v>1</v>
      </c>
      <c r="B44" s="91" t="s">
        <v>38</v>
      </c>
      <c r="C44" s="92"/>
      <c r="D44" s="41" t="s">
        <v>38</v>
      </c>
      <c r="E44" s="81"/>
      <c r="F44" s="82"/>
      <c r="G44" s="16" t="s">
        <v>20</v>
      </c>
      <c r="H44" s="1"/>
      <c r="I44" s="17">
        <v>1</v>
      </c>
      <c r="J44" s="18" t="str">
        <f t="shared" si="1"/>
        <v/>
      </c>
      <c r="K44" s="19" t="str">
        <f>IF(J44&lt;&gt;"",J44*IF($E$18="platiteľ DPH",1.23,1),"")</f>
        <v/>
      </c>
      <c r="N44" s="3"/>
    </row>
    <row r="45" spans="1:14" ht="25.5" customHeight="1" x14ac:dyDescent="0.25">
      <c r="A45" s="4">
        <v>1</v>
      </c>
      <c r="B45" s="93"/>
      <c r="C45" s="94"/>
      <c r="D45" s="42" t="s">
        <v>21</v>
      </c>
      <c r="E45" s="84" t="s">
        <v>21</v>
      </c>
      <c r="F45" s="85"/>
      <c r="G45" s="36" t="s">
        <v>22</v>
      </c>
      <c r="H45" s="37"/>
      <c r="I45" s="38">
        <v>1</v>
      </c>
      <c r="J45" s="39" t="str">
        <f t="shared" ref="J45:J46" si="6">IF(AND(H45&lt;&gt;"",I45&lt;&gt;""),H45*I45,"")</f>
        <v/>
      </c>
      <c r="K45" s="40" t="str">
        <f>IF(J45&lt;&gt;"",J45*IF($E$18="platiteľ DPH",1.23,1),"")</f>
        <v/>
      </c>
      <c r="N45" s="3"/>
    </row>
    <row r="46" spans="1:14" ht="39" customHeight="1" thickBot="1" x14ac:dyDescent="0.3">
      <c r="A46" s="4">
        <v>1</v>
      </c>
      <c r="B46" s="95"/>
      <c r="C46" s="96"/>
      <c r="D46" s="20" t="s">
        <v>23</v>
      </c>
      <c r="E46" s="86" t="s">
        <v>23</v>
      </c>
      <c r="F46" s="87"/>
      <c r="G46" s="21" t="s">
        <v>22</v>
      </c>
      <c r="H46" s="2"/>
      <c r="I46" s="22">
        <v>1</v>
      </c>
      <c r="J46" s="23" t="str">
        <f t="shared" si="6"/>
        <v/>
      </c>
      <c r="K46" s="24" t="str">
        <f>IF(J46&lt;&gt;"",J46*IF($E$18="platiteľ DPH",1.23,1),"")</f>
        <v/>
      </c>
      <c r="N46" s="3"/>
    </row>
    <row r="47" spans="1:14" ht="25.5" customHeight="1" thickBot="1" x14ac:dyDescent="0.3">
      <c r="A47" s="4">
        <v>1</v>
      </c>
      <c r="C47" s="4"/>
      <c r="D47" s="4"/>
      <c r="E47" s="4"/>
      <c r="F47" s="4"/>
      <c r="G47" s="4"/>
      <c r="H47" s="44"/>
      <c r="I47" s="44" t="s">
        <v>24</v>
      </c>
      <c r="J47" s="45" t="str">
        <f>IF(SUM(J44:J46)&gt;0,SUM(J44:J46),"")</f>
        <v/>
      </c>
      <c r="K47" s="45" t="str">
        <f>IF(SUM(K44:K46)&gt;0,SUM(K44:K46),"")</f>
        <v/>
      </c>
      <c r="M47" s="3" t="str">
        <f t="shared" si="3"/>
        <v/>
      </c>
      <c r="N47" s="3" t="str">
        <f t="shared" si="4"/>
        <v/>
      </c>
    </row>
    <row r="48" spans="1:14" s="98" customFormat="1" ht="25.5" customHeight="1" thickBot="1" x14ac:dyDescent="0.3">
      <c r="A48" s="97"/>
      <c r="B48" s="100"/>
      <c r="C48" s="97"/>
      <c r="D48" s="97"/>
      <c r="E48" s="97"/>
      <c r="F48" s="97"/>
      <c r="G48" s="97"/>
      <c r="H48" s="101"/>
      <c r="I48" s="101"/>
      <c r="J48" s="102"/>
      <c r="K48" s="102"/>
      <c r="M48" s="99"/>
      <c r="N48" s="99"/>
    </row>
    <row r="49" spans="1:14" ht="25.5" customHeight="1" x14ac:dyDescent="0.25">
      <c r="A49" s="4">
        <v>1</v>
      </c>
      <c r="B49" s="91" t="s">
        <v>39</v>
      </c>
      <c r="C49" s="92"/>
      <c r="D49" s="41" t="s">
        <v>39</v>
      </c>
      <c r="E49" s="81"/>
      <c r="F49" s="82"/>
      <c r="G49" s="16" t="s">
        <v>20</v>
      </c>
      <c r="H49" s="1"/>
      <c r="I49" s="17">
        <v>2</v>
      </c>
      <c r="J49" s="18" t="str">
        <f t="shared" ref="J49:J51" si="7">IF(AND(H49&lt;&gt;"",I49&lt;&gt;""),H49*I49,"")</f>
        <v/>
      </c>
      <c r="K49" s="19" t="str">
        <f>IF(J49&lt;&gt;"",J49*IF($E$18="platiteľ DPH",1.23,1),"")</f>
        <v/>
      </c>
      <c r="N49" s="3"/>
    </row>
    <row r="50" spans="1:14" ht="25.5" customHeight="1" x14ac:dyDescent="0.25">
      <c r="A50" s="4">
        <v>1</v>
      </c>
      <c r="B50" s="93"/>
      <c r="C50" s="94"/>
      <c r="D50" s="42" t="s">
        <v>21</v>
      </c>
      <c r="E50" s="84" t="s">
        <v>21</v>
      </c>
      <c r="F50" s="85"/>
      <c r="G50" s="36" t="s">
        <v>22</v>
      </c>
      <c r="H50" s="37"/>
      <c r="I50" s="38">
        <v>1</v>
      </c>
      <c r="J50" s="39" t="str">
        <f t="shared" si="7"/>
        <v/>
      </c>
      <c r="K50" s="40" t="str">
        <f>IF(J50&lt;&gt;"",J50*IF($E$18="platiteľ DPH",1.23,1),"")</f>
        <v/>
      </c>
      <c r="N50" s="3"/>
    </row>
    <row r="51" spans="1:14" ht="39" customHeight="1" thickBot="1" x14ac:dyDescent="0.3">
      <c r="A51" s="4">
        <v>1</v>
      </c>
      <c r="B51" s="95"/>
      <c r="C51" s="96"/>
      <c r="D51" s="20" t="s">
        <v>23</v>
      </c>
      <c r="E51" s="86" t="s">
        <v>23</v>
      </c>
      <c r="F51" s="87"/>
      <c r="G51" s="21" t="s">
        <v>22</v>
      </c>
      <c r="H51" s="2"/>
      <c r="I51" s="22">
        <v>1</v>
      </c>
      <c r="J51" s="23" t="str">
        <f t="shared" si="7"/>
        <v/>
      </c>
      <c r="K51" s="24" t="str">
        <f>IF(J51&lt;&gt;"",J51*IF($E$18="platiteľ DPH",1.23,1),"")</f>
        <v/>
      </c>
      <c r="N51" s="3"/>
    </row>
    <row r="52" spans="1:14" ht="25.5" customHeight="1" thickBot="1" x14ac:dyDescent="0.3">
      <c r="A52" s="4">
        <v>1</v>
      </c>
      <c r="C52" s="4"/>
      <c r="D52" s="4"/>
      <c r="E52" s="4"/>
      <c r="F52" s="4"/>
      <c r="G52" s="4"/>
      <c r="H52" s="44"/>
      <c r="I52" s="44" t="s">
        <v>24</v>
      </c>
      <c r="J52" s="45" t="str">
        <f>IF(SUM(J49:J51)&gt;0,SUM(J49:J51),"")</f>
        <v/>
      </c>
      <c r="K52" s="28" t="str">
        <f>IF(SUM(K49:K51)&gt;0,SUM(K49:K51),"")</f>
        <v/>
      </c>
      <c r="M52" s="3" t="str">
        <f t="shared" ref="M52" si="8">IF(J52&gt;0,J52,"")</f>
        <v/>
      </c>
      <c r="N52" s="3" t="str">
        <f t="shared" ref="N52" si="9">IF(K52&gt;0,K52,"")</f>
        <v/>
      </c>
    </row>
    <row r="53" spans="1:14" x14ac:dyDescent="0.25">
      <c r="A53" s="4">
        <v>1</v>
      </c>
    </row>
    <row r="54" spans="1:14" x14ac:dyDescent="0.25">
      <c r="A54" s="4">
        <v>1</v>
      </c>
      <c r="C54" s="88" t="s">
        <v>25</v>
      </c>
      <c r="D54" s="89"/>
      <c r="E54" s="89"/>
      <c r="F54" s="89"/>
      <c r="G54" s="89"/>
      <c r="H54" s="89"/>
      <c r="I54" s="89"/>
      <c r="J54" s="90"/>
    </row>
    <row r="55" spans="1:14" x14ac:dyDescent="0.25">
      <c r="A55" s="4">
        <v>1</v>
      </c>
    </row>
    <row r="56" spans="1:14" x14ac:dyDescent="0.25">
      <c r="A56" s="4">
        <v>1</v>
      </c>
    </row>
    <row r="57" spans="1:14" x14ac:dyDescent="0.25">
      <c r="A57" s="4">
        <v>1</v>
      </c>
      <c r="C57" s="29" t="s">
        <v>26</v>
      </c>
      <c r="D57" s="30"/>
    </row>
    <row r="58" spans="1:14" s="31" customFormat="1" x14ac:dyDescent="0.25">
      <c r="A58" s="4">
        <v>1</v>
      </c>
      <c r="C58" s="29"/>
      <c r="M58" s="32"/>
    </row>
    <row r="59" spans="1:14" s="31" customFormat="1" ht="15" customHeight="1" x14ac:dyDescent="0.25">
      <c r="A59" s="4">
        <v>1</v>
      </c>
      <c r="C59" s="29" t="s">
        <v>27</v>
      </c>
      <c r="D59" s="33"/>
      <c r="G59" s="34"/>
      <c r="H59" s="34"/>
      <c r="I59" s="34"/>
      <c r="J59" s="34"/>
      <c r="K59" s="34"/>
      <c r="M59" s="32"/>
    </row>
    <row r="60" spans="1:14" s="31" customFormat="1" x14ac:dyDescent="0.25">
      <c r="A60" s="4">
        <v>1</v>
      </c>
      <c r="F60" s="35"/>
      <c r="G60" s="83" t="s">
        <v>33</v>
      </c>
      <c r="H60" s="83"/>
      <c r="I60" s="83"/>
      <c r="J60" s="83"/>
      <c r="K60" s="83"/>
      <c r="M60" s="32"/>
    </row>
    <row r="66" spans="15:15" x14ac:dyDescent="0.25">
      <c r="O66" s="43"/>
    </row>
    <row r="67" spans="15:15" x14ac:dyDescent="0.25">
      <c r="O67" s="43"/>
    </row>
  </sheetData>
  <sheetProtection algorithmName="SHA-512" hashValue="8OpEMfWYe68sjO03ZTN53OcSozq/MS2VWZUTF91J+EbSc9QgwYjqHpwyefDJWU8hQOoMa2CiP4pZvwon+geQ1g==" saltValue="KM5rGyp9+/qdDbDnZSqU3A==" spinCount="100000" sheet="1" formatCells="0" formatColumns="0" formatRows="0" selectLockedCells="1"/>
  <autoFilter ref="A1:A60" xr:uid="{00000000-0009-0000-0000-000000000000}"/>
  <mergeCells count="53">
    <mergeCell ref="E39:F39"/>
    <mergeCell ref="E40:F40"/>
    <mergeCell ref="E41:F41"/>
    <mergeCell ref="B49:C51"/>
    <mergeCell ref="E49:F49"/>
    <mergeCell ref="E50:F50"/>
    <mergeCell ref="E51:F51"/>
    <mergeCell ref="E29:F29"/>
    <mergeCell ref="G60:K60"/>
    <mergeCell ref="E30:F30"/>
    <mergeCell ref="E31:F31"/>
    <mergeCell ref="C54:J54"/>
    <mergeCell ref="B29:C31"/>
    <mergeCell ref="B44:C46"/>
    <mergeCell ref="E44:F44"/>
    <mergeCell ref="E45:F45"/>
    <mergeCell ref="E46:F46"/>
    <mergeCell ref="B34:C36"/>
    <mergeCell ref="E34:F34"/>
    <mergeCell ref="E35:F35"/>
    <mergeCell ref="E36:F36"/>
    <mergeCell ref="B39:C4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2026-04-01T11:19:57Z</dcterms:modified>
</cp:coreProperties>
</file>