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8_{EDC1B636-70CB-43C1-837A-B55F47FC4867}" xr6:coauthVersionLast="47" xr6:coauthVersionMax="47" xr10:uidLastSave="{00000000-0000-0000-0000-000000000000}"/>
  <bookViews>
    <workbookView xWindow="-120" yWindow="-120" windowWidth="29040" windowHeight="15720" xr2:uid="{23972A55-2920-4CAC-A567-1B621A55F8D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A27" i="1"/>
  <c r="A37" i="1" s="1"/>
  <c r="A38" i="1" s="1"/>
  <c r="J4" i="1"/>
  <c r="A6" i="1" l="1"/>
  <c r="A18" i="1"/>
  <c r="A31" i="1"/>
  <c r="A11" i="1"/>
  <c r="A20" i="1"/>
  <c r="A4" i="1"/>
  <c r="A13" i="1"/>
  <c r="A24" i="1"/>
  <c r="A16" i="1"/>
  <c r="A26" i="1"/>
  <c r="A33" i="1"/>
  <c r="A35" i="1"/>
  <c r="A5" i="1"/>
  <c r="A9" i="1"/>
  <c r="A14" i="1"/>
  <c r="A22" i="1"/>
  <c r="A29" i="1"/>
  <c r="J33" i="1"/>
  <c r="K30" i="1"/>
  <c r="K33" i="1" s="1"/>
  <c r="A39" i="1"/>
  <c r="A34" i="1"/>
  <c r="A30" i="1"/>
  <c r="A23" i="1"/>
  <c r="A19" i="1"/>
  <c r="A15" i="1"/>
  <c r="A12" i="1"/>
  <c r="A8" i="1"/>
  <c r="A36" i="1"/>
  <c r="A32" i="1"/>
  <c r="A28" i="1"/>
  <c r="A25" i="1"/>
  <c r="A21" i="1"/>
  <c r="A17" i="1"/>
  <c r="A10" i="1"/>
  <c r="A7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<sst xmlns="http://schemas.openxmlformats.org/spreadsheetml/2006/main" count="40" uniqueCount="36">
  <si>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</si>
  <si>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</si>
  <si>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</si>
  <si>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</si>
  <si>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</si>
  <si>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</si>
  <si>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</si>
  <si>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</si>
  <si>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</si>
  <si>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</si>
  <si>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</si>
  <si>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</si>
  <si>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</si>
  <si>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</si>
  <si>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</si>
  <si>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</si>
  <si>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</si>
  <si>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</si>
  <si>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</si>
  <si>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</si>
  <si>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</si>
  <si>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</si>
  <si>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</si>
  <si>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</si>
  <si>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</si>
  <si>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</si>
  <si>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</si>
  <si>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</si>
  <si>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</si>
  <si>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</si>
  <si>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</si>
  <si>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Predajný automat na vlastné výrobky</t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</si>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</sst>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</cellXfs>
  <cellStyles count="2">
    <cellStyle name="Normal 2" xfId="1" xr:uid="{BC32A304-BE63-452B-A543-500E8DFEBBF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>
        <row r="121">
          <cell r="C121" t="str">
            <v xml:space="preserve">Príloha č. 2: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1C04-953A-49EF-BB19-58D38E5D3FDF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24" sqref="E24:G24"/>
    </sheetView>
  </sheetViews>
  <sheetFormatPr defaultColWidth="9.140625" defaultRowHeight="15" x14ac:dyDescent="0.25"/>
  <cols>
    <col min="1" max="1" width="4.7109375" style="17" customWidth="1"/>
    <col min="2" max="2" width="4.28515625" style="27" customWidth="1"/>
    <col min="3" max="3" width="15.7109375" style="17" customWidth="1"/>
    <col min="4" max="4" width="18.7109375" style="17" customWidth="1"/>
    <col min="5" max="6" width="14.42578125" style="17" customWidth="1"/>
    <col min="7" max="7" width="7.140625" style="17" customWidth="1"/>
    <col min="8" max="8" width="13.7109375" style="17" customWidth="1"/>
    <col min="9" max="9" width="7.5703125" style="17" customWidth="1"/>
    <col min="10" max="11" width="13.7109375" style="17" customWidth="1"/>
    <col min="12" max="12" width="6.5703125" style="17" bestFit="1" customWidth="1"/>
    <col min="13" max="13" width="14.5703125" style="18" bestFit="1" customWidth="1"/>
    <col min="14" max="25" width="9.140625" style="17"/>
    <col min="26" max="26" width="9.42578125" style="17" bestFit="1" customWidth="1"/>
    <col min="27" max="16384" width="9.140625" style="17"/>
  </cols>
  <sheetData>
    <row r="1" spans="1:13" x14ac:dyDescent="0.25">
      <c r="A1" s="17">
        <v>1</v>
      </c>
      <c r="B1" s="17"/>
    </row>
    <row r="2" spans="1:13" ht="18.75" x14ac:dyDescent="0.25">
      <c r="A2" s="19">
        <v>1</v>
      </c>
      <c r="B2" s="20" t="s">
        <v>0</v>
      </c>
      <c r="C2" s="20"/>
      <c r="D2" s="20"/>
    </row>
    <row r="3" spans="1:13" x14ac:dyDescent="0.25">
      <c r="A3" s="17">
        <v>1</v>
      </c>
      <c r="B3" s="17"/>
    </row>
    <row r="4" spans="1:13" s="19" customFormat="1" ht="21" x14ac:dyDescent="0.25">
      <c r="A4" s="19">
        <f>A27*IF(J4="",0,1)</f>
        <v>1</v>
      </c>
      <c r="B4" s="21"/>
      <c r="C4" s="22"/>
      <c r="D4" s="22"/>
      <c r="E4" s="22"/>
      <c r="F4" s="22"/>
      <c r="G4" s="22"/>
      <c r="H4" s="22"/>
      <c r="I4" s="22"/>
      <c r="J4" s="23" t="str">
        <f>IF([1]summary!$K$24="",'[1]Výzva na prieskum trhu'!$C$121,"")</f>
        <v xml:space="preserve">Príloha č. 2: </v>
      </c>
      <c r="K4" s="23"/>
      <c r="M4" s="24"/>
    </row>
    <row r="5" spans="1:13" s="19" customFormat="1" ht="23.25" x14ac:dyDescent="0.25">
      <c r="A5" s="19">
        <f>A27</f>
        <v>1</v>
      </c>
      <c r="B5" s="25" t="s">
        <v>32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25">
      <c r="A6" s="19">
        <f>A27</f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25" x14ac:dyDescent="0.25">
      <c r="A7" s="19">
        <f>A27</f>
        <v>1</v>
      </c>
      <c r="B7" s="25" t="s">
        <v>33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25">
      <c r="A8" s="19">
        <f>A27</f>
        <v>1</v>
      </c>
    </row>
    <row r="9" spans="1:13" ht="15" customHeight="1" x14ac:dyDescent="0.25">
      <c r="A9" s="19">
        <f>A27</f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9">
        <f>A27</f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19">
        <f>A27</f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.75" thickBot="1" x14ac:dyDescent="0.3">
      <c r="A12" s="19">
        <f>A27</f>
        <v>1</v>
      </c>
    </row>
    <row r="13" spans="1:13" s="19" customFormat="1" ht="19.5" customHeight="1" thickBot="1" x14ac:dyDescent="0.3">
      <c r="A13" s="19">
        <f>A27</f>
        <v>1</v>
      </c>
      <c r="C13" s="29" t="s">
        <v>34</v>
      </c>
      <c r="D13" s="30"/>
      <c r="E13" s="30"/>
      <c r="F13" s="30"/>
      <c r="G13" s="31"/>
      <c r="M13" s="24"/>
    </row>
    <row r="14" spans="1:13" s="19" customFormat="1" ht="19.5" customHeight="1" x14ac:dyDescent="0.25">
      <c r="A14" s="19">
        <f>A27</f>
        <v>1</v>
      </c>
      <c r="C14" s="32" t="s">
        <v>2</v>
      </c>
      <c r="D14" s="33"/>
      <c r="E14" s="1"/>
      <c r="F14" s="2"/>
      <c r="G14" s="3"/>
      <c r="M14" s="24"/>
    </row>
    <row r="15" spans="1:13" s="19" customFormat="1" ht="39" customHeight="1" x14ac:dyDescent="0.25">
      <c r="A15" s="19">
        <f>A27</f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25">
      <c r="A16" s="19">
        <f>A27</f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25">
      <c r="A17" s="19">
        <f>A27</f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25">
      <c r="A18" s="19">
        <f>A27</f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25">
      <c r="A19" s="19">
        <f>A27</f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25">
      <c r="A20" s="19">
        <f>A27</f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25">
      <c r="A21" s="19">
        <f>A27</f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25">
      <c r="A22" s="19">
        <f>A27</f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25">
      <c r="A23" s="19">
        <f>A27</f>
        <v>1</v>
      </c>
      <c r="C23" s="36" t="s">
        <v>11</v>
      </c>
      <c r="D23" s="37"/>
      <c r="E23" s="7"/>
      <c r="F23" s="8"/>
      <c r="G23" s="9"/>
      <c r="M23" s="24"/>
    </row>
    <row r="24" spans="1:13" s="19" customFormat="1" ht="19.5" customHeight="1" thickBot="1" x14ac:dyDescent="0.3">
      <c r="A24" s="19">
        <f>A27</f>
        <v>1</v>
      </c>
      <c r="C24" s="40" t="s">
        <v>12</v>
      </c>
      <c r="D24" s="41"/>
      <c r="E24" s="10"/>
      <c r="F24" s="11"/>
      <c r="G24" s="12"/>
      <c r="M24" s="24"/>
    </row>
    <row r="25" spans="1:13" x14ac:dyDescent="0.25">
      <c r="A25" s="19">
        <f>A27</f>
        <v>1</v>
      </c>
    </row>
    <row r="26" spans="1:13" x14ac:dyDescent="0.25">
      <c r="A26" s="19">
        <f>A27</f>
        <v>1</v>
      </c>
    </row>
    <row r="27" spans="1:13" x14ac:dyDescent="0.25">
      <c r="A27" s="17">
        <f>IF(D27&lt;&gt;"",1,0)</f>
        <v>1</v>
      </c>
      <c r="B27" s="42" t="s">
        <v>13</v>
      </c>
      <c r="C27" s="42"/>
      <c r="D27" s="43" t="s">
        <v>31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.75" thickBot="1" x14ac:dyDescent="0.3">
      <c r="A28" s="19">
        <f>A27</f>
        <v>1</v>
      </c>
    </row>
    <row r="29" spans="1:13" ht="54.95" customHeight="1" thickBot="1" x14ac:dyDescent="0.3">
      <c r="A29" s="19">
        <f>A27</f>
        <v>1</v>
      </c>
      <c r="B29" s="45" t="s">
        <v>14</v>
      </c>
      <c r="C29" s="46"/>
      <c r="D29" s="47"/>
      <c r="E29" s="48" t="s">
        <v>15</v>
      </c>
      <c r="F29" s="49"/>
      <c r="G29" s="50" t="s">
        <v>16</v>
      </c>
      <c r="H29" s="51" t="s">
        <v>17</v>
      </c>
      <c r="I29" s="50" t="s">
        <v>18</v>
      </c>
      <c r="J29" s="52" t="s">
        <v>19</v>
      </c>
      <c r="K29" s="53" t="s">
        <v>20</v>
      </c>
    </row>
    <row r="30" spans="1:13" ht="25.5" customHeight="1" thickBot="1" x14ac:dyDescent="0.3">
      <c r="A30" s="19">
        <f>A27*IF(B30&lt;&gt;"",1,0)</f>
        <v>1</v>
      </c>
      <c r="B30" s="54" t="s">
        <v>31</v>
      </c>
      <c r="C30" s="55"/>
      <c r="D30" s="56"/>
      <c r="E30" s="13"/>
      <c r="F30" s="14"/>
      <c r="G30" s="57" t="s">
        <v>21</v>
      </c>
      <c r="H30" s="15"/>
      <c r="I30" s="58">
        <v>3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DPH",1.23,1),"")</f>
        <v/>
      </c>
    </row>
    <row r="31" spans="1:13" ht="25.5" customHeight="1" x14ac:dyDescent="0.25">
      <c r="A31" s="19">
        <f>A27</f>
        <v>1</v>
      </c>
      <c r="B31" s="65" t="s">
        <v>22</v>
      </c>
      <c r="C31" s="66"/>
      <c r="D31" s="67" t="s">
        <v>23</v>
      </c>
      <c r="E31" s="68" t="s">
        <v>24</v>
      </c>
      <c r="F31" s="69"/>
      <c r="G31" s="57" t="s">
        <v>24</v>
      </c>
      <c r="H31" s="15"/>
      <c r="I31" s="58">
        <v>1</v>
      </c>
      <c r="J31" s="59" t="str">
        <f t="shared" si="0"/>
        <v/>
      </c>
      <c r="K31" s="60" t="str">
        <f t="shared" si="1"/>
        <v/>
      </c>
    </row>
    <row r="32" spans="1:13" ht="25.5" customHeight="1" thickBot="1" x14ac:dyDescent="0.3">
      <c r="A32" s="19">
        <f>A27</f>
        <v>1</v>
      </c>
      <c r="B32" s="70"/>
      <c r="C32" s="71"/>
      <c r="D32" s="72" t="s">
        <v>25</v>
      </c>
      <c r="E32" s="73" t="s">
        <v>24</v>
      </c>
      <c r="F32" s="74"/>
      <c r="G32" s="61" t="s">
        <v>24</v>
      </c>
      <c r="H32" s="16"/>
      <c r="I32" s="62">
        <v>1</v>
      </c>
      <c r="J32" s="63" t="str">
        <f t="shared" si="0"/>
        <v/>
      </c>
      <c r="K32" s="64" t="str">
        <f t="shared" si="1"/>
        <v/>
      </c>
    </row>
    <row r="33" spans="1:13" ht="25.5" customHeight="1" thickBot="1" x14ac:dyDescent="0.3">
      <c r="A33" s="19">
        <f>A27</f>
        <v>1</v>
      </c>
      <c r="B33" s="75"/>
      <c r="C33" s="76"/>
      <c r="D33" s="76"/>
      <c r="E33" s="76"/>
      <c r="F33" s="76"/>
      <c r="G33" s="76"/>
      <c r="H33" s="77"/>
      <c r="I33" s="77" t="s">
        <v>26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25">
      <c r="A34" s="19">
        <f>A27</f>
        <v>1</v>
      </c>
      <c r="B34" s="79" t="s">
        <v>27</v>
      </c>
    </row>
    <row r="35" spans="1:13" x14ac:dyDescent="0.25">
      <c r="A35" s="19">
        <f>A27</f>
        <v>1</v>
      </c>
    </row>
    <row r="36" spans="1:13" x14ac:dyDescent="0.25">
      <c r="A36" s="19">
        <f>A27</f>
        <v>1</v>
      </c>
    </row>
    <row r="37" spans="1:13" x14ac:dyDescent="0.25">
      <c r="A37" s="19">
        <f>A27*IF([1]summary!$K$24="",1,0)</f>
        <v>1</v>
      </c>
      <c r="C37" s="80" t="s">
        <v>28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19">
        <f>A37</f>
        <v>1</v>
      </c>
    </row>
    <row r="39" spans="1:13" x14ac:dyDescent="0.25">
      <c r="A39" s="19">
        <f>A37</f>
        <v>1</v>
      </c>
    </row>
    <row r="40" spans="1:13" x14ac:dyDescent="0.25">
      <c r="A40" s="19">
        <v>1</v>
      </c>
      <c r="C40" s="87"/>
      <c r="D40" s="87"/>
      <c r="E40" s="87"/>
      <c r="G40" s="87"/>
      <c r="H40" s="87"/>
      <c r="I40" s="87"/>
      <c r="J40" s="87"/>
      <c r="K40" s="87"/>
    </row>
    <row r="41" spans="1:13" x14ac:dyDescent="0.25">
      <c r="A41" s="19">
        <v>1</v>
      </c>
      <c r="C41" s="88" t="s">
        <v>29</v>
      </c>
      <c r="D41" s="89"/>
      <c r="E41" s="87"/>
      <c r="G41" s="87"/>
      <c r="H41" s="87"/>
      <c r="I41" s="87"/>
      <c r="J41" s="87"/>
      <c r="K41" s="87"/>
    </row>
    <row r="42" spans="1:13" s="83" customFormat="1" x14ac:dyDescent="0.25">
      <c r="A42" s="19">
        <v>1</v>
      </c>
      <c r="C42" s="88"/>
      <c r="D42" s="90"/>
      <c r="E42" s="90"/>
      <c r="G42" s="90"/>
      <c r="H42" s="90"/>
      <c r="I42" s="90"/>
      <c r="J42" s="90"/>
      <c r="K42" s="90"/>
      <c r="M42" s="84"/>
    </row>
    <row r="43" spans="1:13" s="83" customFormat="1" ht="15" customHeight="1" x14ac:dyDescent="0.25">
      <c r="A43" s="19">
        <v>1</v>
      </c>
      <c r="C43" s="88" t="s">
        <v>30</v>
      </c>
      <c r="D43" s="91"/>
      <c r="E43" s="90"/>
      <c r="G43" s="92"/>
      <c r="H43" s="92"/>
      <c r="I43" s="92"/>
      <c r="J43" s="92"/>
      <c r="K43" s="92"/>
      <c r="M43" s="84"/>
    </row>
    <row r="44" spans="1:13" s="83" customFormat="1" x14ac:dyDescent="0.25">
      <c r="A44" s="19">
        <v>1</v>
      </c>
      <c r="C44" s="90"/>
      <c r="D44" s="90"/>
      <c r="E44" s="90"/>
      <c r="F44" s="85"/>
      <c r="G44" s="93" t="s">
        <v>35</v>
      </c>
      <c r="H44" s="93"/>
      <c r="I44" s="93"/>
      <c r="J44" s="93"/>
      <c r="K44" s="93"/>
      <c r="M44" s="84"/>
    </row>
    <row r="45" spans="1:13" s="83" customFormat="1" x14ac:dyDescent="0.25">
      <c r="A45" s="19">
        <v>1</v>
      </c>
      <c r="F45" s="85"/>
      <c r="G45" s="86"/>
      <c r="H45" s="86"/>
      <c r="I45" s="86"/>
      <c r="J45" s="86"/>
      <c r="K45" s="86"/>
      <c r="M45" s="84"/>
    </row>
  </sheetData>
  <sheetProtection algorithmName="SHA-512" hashValue="6nLPuS94KSc+VEtFivNH0V37ne1w7ab/ElWV5dfplmU3EkTqoJFlxikL5B4HwtU3d6oa3N69XdhOydMMT02UBA==" saltValue="HeIAZSzvdI+1YD2zKRtw7w==" spinCount="100000" sheet="1" formatCells="0" formatColumns="0" formatRows="0" selectLockedCells="1"/>
  <autoFilter ref="A1:A45" xr:uid="{00000000-0009-0000-0000-000006000000}"/>
  <mergeCells count="38">
    <mergeCell ref="C37:J37"/>
    <mergeCell ref="G44:K44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EC83D54-3769-433D-97CA-96E01F8E2EC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2026-03-23T13:55:36Z</dcterms:created>
  <dcterms:modified xsi:type="dcterms:W3CDTF">2026-03-23T14:01:54Z</dcterms:modified>
</cp:coreProperties>
</file>