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lubos\Downloads\"/>
    </mc:Choice>
  </mc:AlternateContent>
  <xr:revisionPtr revIDLastSave="0" documentId="13_ncr:1_{47C2BC27-2B47-4D00-A5DE-6C54E2179C55}" xr6:coauthVersionLast="47" xr6:coauthVersionMax="47" xr10:uidLastSave="{00000000-0000-0000-0000-000000000000}"/>
  <bookViews>
    <workbookView xWindow="-108" yWindow="-108" windowWidth="23256" windowHeight="12456" tabRatio="500" xr2:uid="{00000000-000D-0000-FFFF-FFFF00000000}"/>
  </bookViews>
  <sheets>
    <sheet name="VVPT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13" i="3" l="1"/>
  <c r="E99" i="3"/>
  <c r="E82" i="3"/>
  <c r="E71" i="3"/>
  <c r="E57" i="3"/>
  <c r="E48" i="3"/>
  <c r="F113" i="3" l="1"/>
  <c r="F99" i="3"/>
  <c r="G99" i="3" s="1"/>
  <c r="F82" i="3"/>
  <c r="G82" i="3" s="1"/>
  <c r="F71" i="3"/>
  <c r="G71" i="3" s="1"/>
  <c r="F57" i="3"/>
  <c r="G57" i="3" s="1"/>
  <c r="F48" i="3"/>
  <c r="G48" i="3" s="1"/>
  <c r="G113" i="3" l="1"/>
  <c r="E40" i="3"/>
  <c r="E31" i="3"/>
  <c r="G115" i="3" l="1"/>
  <c r="F40" i="3"/>
  <c r="F31" i="3"/>
  <c r="G31" i="3" s="1"/>
  <c r="G40" i="3" l="1"/>
  <c r="G117" i="3" s="1"/>
  <c r="G116" i="3"/>
</calcChain>
</file>

<file path=xl/sharedStrings.xml><?xml version="1.0" encoding="utf-8"?>
<sst xmlns="http://schemas.openxmlformats.org/spreadsheetml/2006/main" count="245" uniqueCount="106">
  <si>
    <t>Požadované technické parametre a vybavenie</t>
  </si>
  <si>
    <t>Jednotka</t>
  </si>
  <si>
    <t>Minimálne</t>
  </si>
  <si>
    <t>Maximálne</t>
  </si>
  <si>
    <t>Presne</t>
  </si>
  <si>
    <t>ks</t>
  </si>
  <si>
    <t>kW</t>
  </si>
  <si>
    <t>áno</t>
  </si>
  <si>
    <t>Sumárna ponuka bez DPH</t>
  </si>
  <si>
    <t>Sumárna ponuka s DPH</t>
  </si>
  <si>
    <t xml:space="preserve">Pokyny pre vypracovanie ponuky: </t>
  </si>
  <si>
    <t xml:space="preserve"> "ano" resp. "nie" potvrdí resp. nepotvrdí jeho vybavenosť oproti požiadavkam obstarávateľa. </t>
  </si>
  <si>
    <t>Potvrdenie údajov o ponúkanom tovaru/zariadení oprávneným zástupcom uchádzača:</t>
  </si>
  <si>
    <t>Obchodný názov:</t>
  </si>
  <si>
    <t>Kontaktná osoba:</t>
  </si>
  <si>
    <t>Sídlo:</t>
  </si>
  <si>
    <t>IČO:</t>
  </si>
  <si>
    <t>DIČ:</t>
  </si>
  <si>
    <t>Ponuka *</t>
  </si>
  <si>
    <t>* V stlpci "Ponuka" uvedie uchádzač ku každej položke špecifikácie parameter ponukaného zariadenia/tovaru alebo slovom</t>
  </si>
  <si>
    <t>...............................................................</t>
  </si>
  <si>
    <t>podpis a pečiatka</t>
  </si>
  <si>
    <t>V .................................. Dňa .................................</t>
  </si>
  <si>
    <t>Vypočítaná DPH z navrhovanej sumy ( 23% )</t>
  </si>
  <si>
    <t>Uvedte ponúkaný typ zariadenia a názov výrobcu:</t>
  </si>
  <si>
    <t>Počet ks</t>
  </si>
  <si>
    <t>Cena za ks bez DPH</t>
  </si>
  <si>
    <t>Celková cena bez DPH</t>
  </si>
  <si>
    <t>DPH</t>
  </si>
  <si>
    <t>Celková cena s DPH</t>
  </si>
  <si>
    <t>Cena</t>
  </si>
  <si>
    <t xml:space="preserve">Plynová rotačná pec </t>
  </si>
  <si>
    <t>Programovanie receptúr</t>
  </si>
  <si>
    <t>Možnosť nástreku</t>
  </si>
  <si>
    <t>Vozík pre rotačnú pec</t>
  </si>
  <si>
    <t>Kompatibilita s ponúkanou rotačnou pecou</t>
  </si>
  <si>
    <t>Plech na pečenie</t>
  </si>
  <si>
    <t>Perforovaný</t>
  </si>
  <si>
    <t>Rozmery 600x400 mm</t>
  </si>
  <si>
    <t>Nastaviteľný rozptyl</t>
  </si>
  <si>
    <t>ml</t>
  </si>
  <si>
    <t>V</t>
  </si>
  <si>
    <t>Riadená kysiareň</t>
  </si>
  <si>
    <t>Kompatibilita paramentrov s ponúkanou rotačnou pecou</t>
  </si>
  <si>
    <t>počet</t>
  </si>
  <si>
    <t>Programovateľná podľa druhu pečenia a požadovaného času ukončenia kysnutia/fermentácie</t>
  </si>
  <si>
    <t>Prevedenie nerez</t>
  </si>
  <si>
    <t>Valcovačka cesta</t>
  </si>
  <si>
    <t>Presné nastavenie hrúbky cesta</t>
  </si>
  <si>
    <t>Samostatne stojaca</t>
  </si>
  <si>
    <t>Šírka ramena</t>
  </si>
  <si>
    <t>cm</t>
  </si>
  <si>
    <t>Manažment vlhkosti 10-100%</t>
  </si>
  <si>
    <t>Telo zariadenia vyrobené z nerezovej ocele AISI 304</t>
  </si>
  <si>
    <t>Príkon</t>
  </si>
  <si>
    <t>Funkcia zabraňujúca kvapkaniu</t>
  </si>
  <si>
    <t>Maximálna výška</t>
  </si>
  <si>
    <t>mm</t>
  </si>
  <si>
    <t>Maximálna dĺžka</t>
  </si>
  <si>
    <t>Automatické mixovanie</t>
  </si>
  <si>
    <t>Dotyková obrazovka</t>
  </si>
  <si>
    <t>L</t>
  </si>
  <si>
    <t>Zariadenie na plnenie krémom</t>
  </si>
  <si>
    <t>Ak uchádzač nie je platiteľom DPH, uvedie navrhovanú zmluvnú cenu celkom. Na skutočnosť, že nie je platiteľom  DPH, upozorní v tabuľke nižšie v riadku IČ DPH.</t>
  </si>
  <si>
    <t>IČ DPH:</t>
  </si>
  <si>
    <t>Minimálna výška nakladania</t>
  </si>
  <si>
    <t>Minimálna veľkosť nádrže</t>
  </si>
  <si>
    <t>Minimálna kapacita počtu plechov</t>
  </si>
  <si>
    <t>Minimálny počet pozícií pre plechy 60x40 cm</t>
  </si>
  <si>
    <t>Minimálny počet fáz programového pečenia</t>
  </si>
  <si>
    <t xml:space="preserve">Akumulátorová zvlhčovacia pištol </t>
  </si>
  <si>
    <t>Minimálny objem nádrže</t>
  </si>
  <si>
    <t>Minimálny užitočný objem</t>
  </si>
  <si>
    <t>Minimálny výkon motora</t>
  </si>
  <si>
    <t>Minimálna dĺžka ramena</t>
  </si>
  <si>
    <t>Systém dlhého kvasenia chleba a croissantového pečiva</t>
  </si>
  <si>
    <t>Teplotný rozsah minimálne v rozmedzí: 50-300 °C</t>
  </si>
  <si>
    <t>Riadené vetranie a zvlhčovanie</t>
  </si>
  <si>
    <t>Kvasomat pre výrobu tekutého kvasu</t>
  </si>
  <si>
    <t>Názov zákazky:</t>
  </si>
  <si>
    <t>Dodávka pekárenskej technológie pre projekt „Rozšírenie kapacít pekárenskej výroby v spoločnosti Jacob's bakery s. r. o.“</t>
  </si>
  <si>
    <t>Obstarávateľ</t>
  </si>
  <si>
    <t>Názov:</t>
  </si>
  <si>
    <t>Jacob's bakery s. r. o.</t>
  </si>
  <si>
    <t>Mlynská 870/25, 040 01 Košice – Staré Mesto</t>
  </si>
  <si>
    <t>Minimálny počet úrovní ventilácie</t>
  </si>
  <si>
    <t>úroveň</t>
  </si>
  <si>
    <t xml:space="preserve"> Li-ion batéria s minimálnym menovitým napätím</t>
  </si>
  <si>
    <t>Teplotný rozsah minimálne v rozmedzí: -15 až +40 °C</t>
  </si>
  <si>
    <t>Minimálny počet zásuvov (60x40)</t>
  </si>
  <si>
    <t>mesiacov</t>
  </si>
  <si>
    <t>Pedál pre dávkovanie krémov</t>
  </si>
  <si>
    <t>Programovatelné množstva dávkovnia</t>
  </si>
  <si>
    <t>Ohrievanie nádoby</t>
  </si>
  <si>
    <t>Dvoj trysková koncovka s adapterom</t>
  </si>
  <si>
    <t>Automaticke riadenie teploty</t>
  </si>
  <si>
    <t>Záruka a servis zariadenia</t>
  </si>
  <si>
    <t>Integrovaný odsávač par</t>
  </si>
  <si>
    <t>Maximálna šírka zariadenia</t>
  </si>
  <si>
    <t>Maximálna hlbka zariadenia( bez odsavača par, uzavreté dvere)</t>
  </si>
  <si>
    <t>Maximálna výška zariadenia</t>
  </si>
  <si>
    <t>Maximálna dlžka</t>
  </si>
  <si>
    <t>Maximálna šírka</t>
  </si>
  <si>
    <t xml:space="preserve">   Uchádzač vypĺňa všetky bunky tejto farby</t>
  </si>
  <si>
    <t>Výkaz výmer - ponuka vrátane požadovaných technických parametrov</t>
  </si>
  <si>
    <t>Minimálny objem nádoby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</si>
</sst>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#,##0.0"/>
  </numFmts>
  <fonts count="9" x14ac:knownFonts="1"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11"/>
      <name val="Arial"/>
      <family val="2"/>
      <charset val="238"/>
    </font>
    <font>
      <b/>
      <sz val="9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i/>
      <sz val="9"/>
      <name val="Arial"/>
      <family val="2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34"/>
      </patternFill>
    </fill>
    <fill>
      <patternFill patternType="solid">
        <fgColor theme="9" tint="0.59999389629810485"/>
        <bgColor indexed="34"/>
      </patternFill>
    </fill>
    <fill>
      <patternFill patternType="solid">
        <fgColor theme="5" tint="0.59999389629810485"/>
        <bgColor indexed="31"/>
      </patternFill>
    </fill>
    <fill>
      <patternFill patternType="solid">
        <fgColor theme="9" tint="0.59999389629810485"/>
        <bgColor indexed="26"/>
      </patternFill>
    </fill>
    <fill>
      <patternFill patternType="solid">
        <fgColor theme="9" tint="0.59999389629810485"/>
        <bgColor indexed="3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</fills>
  <borders count="62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52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2" borderId="0" xfId="0" applyFont="1" applyFill="1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 vertical="center"/>
    </xf>
    <xf numFmtId="1" fontId="1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justify"/>
    </xf>
    <xf numFmtId="0" fontId="5" fillId="0" borderId="0" xfId="0" applyFont="1" applyAlignment="1">
      <alignment horizontal="center"/>
    </xf>
    <xf numFmtId="0" fontId="5" fillId="0" borderId="0" xfId="0" applyFont="1"/>
    <xf numFmtId="0" fontId="1" fillId="0" borderId="0" xfId="0" applyFont="1" applyAlignment="1">
      <alignment horizontal="justify"/>
    </xf>
    <xf numFmtId="0" fontId="7" fillId="0" borderId="7" xfId="0" applyFont="1" applyBorder="1" applyAlignment="1">
      <alignment vertical="center" wrapText="1"/>
    </xf>
    <xf numFmtId="0" fontId="7" fillId="0" borderId="9" xfId="0" applyFont="1" applyBorder="1" applyAlignment="1">
      <alignment vertical="center" wrapText="1"/>
    </xf>
    <xf numFmtId="0" fontId="2" fillId="0" borderId="0" xfId="0" applyFont="1" applyAlignment="1">
      <alignment horizontal="center"/>
    </xf>
    <xf numFmtId="0" fontId="3" fillId="5" borderId="19" xfId="0" applyFont="1" applyFill="1" applyBorder="1" applyAlignment="1">
      <alignment horizontal="center" vertical="center"/>
    </xf>
    <xf numFmtId="0" fontId="3" fillId="5" borderId="18" xfId="0" applyFont="1" applyFill="1" applyBorder="1" applyAlignment="1">
      <alignment horizontal="center" vertical="center" wrapText="1"/>
    </xf>
    <xf numFmtId="0" fontId="3" fillId="5" borderId="20" xfId="0" applyFont="1" applyFill="1" applyBorder="1" applyAlignment="1">
      <alignment horizontal="center" vertical="center" wrapText="1"/>
    </xf>
    <xf numFmtId="0" fontId="4" fillId="5" borderId="21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left"/>
    </xf>
    <xf numFmtId="0" fontId="1" fillId="4" borderId="0" xfId="0" applyFont="1" applyFill="1" applyAlignment="1">
      <alignment horizontal="left" vertical="center"/>
    </xf>
    <xf numFmtId="0" fontId="1" fillId="4" borderId="0" xfId="0" applyFont="1" applyFill="1" applyAlignment="1">
      <alignment horizontal="center"/>
    </xf>
    <xf numFmtId="0" fontId="7" fillId="0" borderId="8" xfId="0" applyFont="1" applyBorder="1" applyAlignment="1">
      <alignment horizontal="center" vertical="center"/>
    </xf>
    <xf numFmtId="3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7" borderId="16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5" fillId="8" borderId="23" xfId="0" applyFont="1" applyFill="1" applyBorder="1" applyAlignment="1">
      <alignment horizontal="left" wrapText="1"/>
    </xf>
    <xf numFmtId="0" fontId="3" fillId="5" borderId="31" xfId="0" applyFont="1" applyFill="1" applyBorder="1" applyAlignment="1">
      <alignment horizontal="center" vertical="center" wrapText="1"/>
    </xf>
    <xf numFmtId="0" fontId="3" fillId="5" borderId="32" xfId="0" applyFont="1" applyFill="1" applyBorder="1" applyAlignment="1">
      <alignment horizontal="center" vertical="center" wrapText="1"/>
    </xf>
    <xf numFmtId="0" fontId="3" fillId="5" borderId="33" xfId="0" applyFont="1" applyFill="1" applyBorder="1" applyAlignment="1">
      <alignment horizontal="center" vertical="center" wrapText="1"/>
    </xf>
    <xf numFmtId="0" fontId="3" fillId="5" borderId="34" xfId="0" applyFont="1" applyFill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center" vertical="center"/>
    </xf>
    <xf numFmtId="4" fontId="8" fillId="7" borderId="23" xfId="0" applyNumberFormat="1" applyFont="1" applyFill="1" applyBorder="1" applyAlignment="1">
      <alignment horizontal="center" vertical="center"/>
    </xf>
    <xf numFmtId="4" fontId="8" fillId="3" borderId="23" xfId="0" applyNumberFormat="1" applyFont="1" applyFill="1" applyBorder="1" applyAlignment="1">
      <alignment horizontal="center" vertical="center"/>
    </xf>
    <xf numFmtId="4" fontId="8" fillId="9" borderId="23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/>
    </xf>
    <xf numFmtId="3" fontId="7" fillId="0" borderId="0" xfId="0" applyNumberFormat="1" applyFont="1" applyAlignment="1">
      <alignment horizontal="center" vertical="center"/>
    </xf>
    <xf numFmtId="1" fontId="7" fillId="0" borderId="1" xfId="0" applyNumberFormat="1" applyFont="1" applyBorder="1" applyAlignment="1">
      <alignment horizontal="center" vertical="center"/>
    </xf>
    <xf numFmtId="165" fontId="7" fillId="0" borderId="1" xfId="0" applyNumberFormat="1" applyFont="1" applyBorder="1" applyAlignment="1">
      <alignment horizontal="center" vertical="center"/>
    </xf>
    <xf numFmtId="0" fontId="3" fillId="10" borderId="24" xfId="0" applyFont="1" applyFill="1" applyBorder="1" applyAlignment="1">
      <alignment horizontal="right"/>
    </xf>
    <xf numFmtId="0" fontId="3" fillId="10" borderId="22" xfId="0" applyFont="1" applyFill="1" applyBorder="1" applyAlignment="1">
      <alignment horizontal="center"/>
    </xf>
    <xf numFmtId="0" fontId="1" fillId="10" borderId="22" xfId="0" applyFont="1" applyFill="1" applyBorder="1" applyAlignment="1">
      <alignment horizontal="center"/>
    </xf>
    <xf numFmtId="0" fontId="1" fillId="10" borderId="31" xfId="0" applyFont="1" applyFill="1" applyBorder="1"/>
    <xf numFmtId="0" fontId="3" fillId="10" borderId="12" xfId="0" applyFont="1" applyFill="1" applyBorder="1" applyAlignment="1">
      <alignment horizontal="right"/>
    </xf>
    <xf numFmtId="0" fontId="3" fillId="10" borderId="0" xfId="0" applyFont="1" applyFill="1" applyAlignment="1">
      <alignment horizontal="center"/>
    </xf>
    <xf numFmtId="0" fontId="1" fillId="10" borderId="0" xfId="0" applyFont="1" applyFill="1" applyAlignment="1">
      <alignment horizontal="center"/>
    </xf>
    <xf numFmtId="0" fontId="1" fillId="10" borderId="0" xfId="0" applyFont="1" applyFill="1"/>
    <xf numFmtId="0" fontId="3" fillId="10" borderId="11" xfId="0" applyFont="1" applyFill="1" applyBorder="1" applyAlignment="1">
      <alignment horizontal="right"/>
    </xf>
    <xf numFmtId="0" fontId="3" fillId="10" borderId="10" xfId="0" applyFont="1" applyFill="1" applyBorder="1" applyAlignment="1">
      <alignment horizontal="center"/>
    </xf>
    <xf numFmtId="0" fontId="1" fillId="10" borderId="10" xfId="0" applyFont="1" applyFill="1" applyBorder="1" applyAlignment="1">
      <alignment horizontal="center"/>
    </xf>
    <xf numFmtId="0" fontId="1" fillId="10" borderId="10" xfId="0" applyFont="1" applyFill="1" applyBorder="1"/>
    <xf numFmtId="164" fontId="5" fillId="9" borderId="35" xfId="0" applyNumberFormat="1" applyFont="1" applyFill="1" applyBorder="1"/>
    <xf numFmtId="164" fontId="5" fillId="9" borderId="13" xfId="0" applyNumberFormat="1" applyFont="1" applyFill="1" applyBorder="1"/>
    <xf numFmtId="164" fontId="5" fillId="9" borderId="14" xfId="0" applyNumberFormat="1" applyFont="1" applyFill="1" applyBorder="1"/>
    <xf numFmtId="0" fontId="3" fillId="3" borderId="3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left"/>
    </xf>
    <xf numFmtId="0" fontId="3" fillId="3" borderId="5" xfId="0" applyFont="1" applyFill="1" applyBorder="1" applyAlignment="1">
      <alignment horizontal="left"/>
    </xf>
    <xf numFmtId="0" fontId="3" fillId="3" borderId="6" xfId="0" applyFont="1" applyFill="1" applyBorder="1" applyAlignment="1">
      <alignment horizontal="left"/>
    </xf>
    <xf numFmtId="0" fontId="0" fillId="0" borderId="0" xfId="0" applyAlignment="1">
      <alignment wrapText="1"/>
    </xf>
    <xf numFmtId="0" fontId="8" fillId="0" borderId="0" xfId="0" applyFont="1" applyAlignment="1">
      <alignment horizontal="center" vertical="center"/>
    </xf>
    <xf numFmtId="4" fontId="8" fillId="0" borderId="0" xfId="0" applyNumberFormat="1" applyFont="1" applyAlignment="1">
      <alignment horizontal="center" vertical="center"/>
    </xf>
    <xf numFmtId="0" fontId="7" fillId="0" borderId="37" xfId="0" applyFont="1" applyBorder="1" applyAlignment="1">
      <alignment vertical="center" wrapText="1"/>
    </xf>
    <xf numFmtId="0" fontId="7" fillId="0" borderId="49" xfId="0" applyFont="1" applyBorder="1" applyAlignment="1">
      <alignment horizontal="center" vertical="center"/>
    </xf>
    <xf numFmtId="0" fontId="7" fillId="0" borderId="50" xfId="0" applyFont="1" applyBorder="1" applyAlignment="1">
      <alignment horizontal="center" vertical="center"/>
    </xf>
    <xf numFmtId="0" fontId="7" fillId="0" borderId="51" xfId="0" applyFont="1" applyBorder="1" applyAlignment="1">
      <alignment horizontal="center" vertical="center"/>
    </xf>
    <xf numFmtId="0" fontId="7" fillId="7" borderId="52" xfId="0" applyFont="1" applyFill="1" applyBorder="1" applyAlignment="1">
      <alignment horizontal="center" vertical="center"/>
    </xf>
    <xf numFmtId="0" fontId="3" fillId="5" borderId="53" xfId="0" applyFont="1" applyFill="1" applyBorder="1" applyAlignment="1">
      <alignment horizontal="center" vertical="center" wrapText="1"/>
    </xf>
    <xf numFmtId="1" fontId="1" fillId="0" borderId="12" xfId="0" applyNumberFormat="1" applyFont="1" applyBorder="1" applyAlignment="1">
      <alignment horizontal="center" vertical="center"/>
    </xf>
    <xf numFmtId="3" fontId="7" fillId="0" borderId="50" xfId="0" applyNumberFormat="1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3" fontId="7" fillId="0" borderId="7" xfId="0" applyNumberFormat="1" applyFont="1" applyBorder="1" applyAlignment="1">
      <alignment horizontal="center" vertical="center"/>
    </xf>
    <xf numFmtId="1" fontId="7" fillId="0" borderId="7" xfId="0" applyNumberFormat="1" applyFont="1" applyBorder="1" applyAlignment="1">
      <alignment horizontal="center" vertical="center"/>
    </xf>
    <xf numFmtId="0" fontId="7" fillId="7" borderId="54" xfId="0" applyFont="1" applyFill="1" applyBorder="1" applyAlignment="1">
      <alignment horizontal="center" vertical="center"/>
    </xf>
    <xf numFmtId="0" fontId="7" fillId="7" borderId="45" xfId="0" applyFont="1" applyFill="1" applyBorder="1" applyAlignment="1">
      <alignment horizontal="center" vertical="center"/>
    </xf>
    <xf numFmtId="0" fontId="7" fillId="7" borderId="7" xfId="0" applyFont="1" applyFill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0" fontId="3" fillId="5" borderId="58" xfId="0" applyFont="1" applyFill="1" applyBorder="1" applyAlignment="1">
      <alignment horizontal="center" vertical="center" wrapText="1"/>
    </xf>
    <xf numFmtId="0" fontId="3" fillId="5" borderId="59" xfId="0" applyFont="1" applyFill="1" applyBorder="1" applyAlignment="1">
      <alignment horizontal="center" vertical="center" wrapText="1"/>
    </xf>
    <xf numFmtId="0" fontId="3" fillId="5" borderId="14" xfId="0" applyFont="1" applyFill="1" applyBorder="1" applyAlignment="1">
      <alignment horizontal="center" vertical="center" wrapText="1"/>
    </xf>
    <xf numFmtId="1" fontId="1" fillId="10" borderId="12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0" fillId="0" borderId="0" xfId="0" applyAlignment="1">
      <alignment horizontal="left"/>
    </xf>
    <xf numFmtId="3" fontId="0" fillId="0" borderId="0" xfId="0" applyNumberFormat="1" applyAlignment="1">
      <alignment horizontal="left"/>
    </xf>
    <xf numFmtId="0" fontId="7" fillId="7" borderId="61" xfId="0" applyFont="1" applyFill="1" applyBorder="1" applyAlignment="1">
      <alignment horizontal="center" vertical="center"/>
    </xf>
    <xf numFmtId="0" fontId="3" fillId="0" borderId="56" xfId="0" applyFont="1" applyBorder="1" applyAlignment="1">
      <alignment horizontal="center" vertical="center"/>
    </xf>
    <xf numFmtId="0" fontId="7" fillId="0" borderId="60" xfId="0" applyFont="1" applyBorder="1" applyAlignment="1">
      <alignment horizontal="center" vertical="center"/>
    </xf>
    <xf numFmtId="1" fontId="7" fillId="0" borderId="60" xfId="0" applyNumberFormat="1" applyFont="1" applyBorder="1" applyAlignment="1">
      <alignment horizontal="center" vertical="center"/>
    </xf>
    <xf numFmtId="0" fontId="8" fillId="3" borderId="27" xfId="0" applyFont="1" applyFill="1" applyBorder="1" applyAlignment="1">
      <alignment horizontal="center" vertical="center"/>
    </xf>
    <xf numFmtId="1" fontId="1" fillId="11" borderId="12" xfId="0" applyNumberFormat="1" applyFont="1" applyFill="1" applyBorder="1" applyAlignment="1">
      <alignment horizontal="center" vertical="center"/>
    </xf>
    <xf numFmtId="1" fontId="1" fillId="10" borderId="11" xfId="0" applyNumberFormat="1" applyFont="1" applyFill="1" applyBorder="1" applyAlignment="1">
      <alignment horizontal="center" vertical="center"/>
    </xf>
    <xf numFmtId="0" fontId="7" fillId="0" borderId="44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1" fontId="1" fillId="2" borderId="12" xfId="0" applyNumberFormat="1" applyFont="1" applyFill="1" applyBorder="1" applyAlignment="1">
      <alignment horizontal="center" vertical="center"/>
    </xf>
    <xf numFmtId="1" fontId="1" fillId="0" borderId="11" xfId="0" applyNumberFormat="1" applyFont="1" applyBorder="1" applyAlignment="1">
      <alignment horizontal="center" vertical="center"/>
    </xf>
    <xf numFmtId="0" fontId="5" fillId="0" borderId="38" xfId="0" applyFont="1" applyBorder="1" applyAlignment="1">
      <alignment horizontal="left"/>
    </xf>
    <xf numFmtId="0" fontId="0" fillId="0" borderId="42" xfId="0" applyBorder="1" applyAlignment="1">
      <alignment horizontal="left"/>
    </xf>
    <xf numFmtId="0" fontId="5" fillId="0" borderId="55" xfId="0" applyFont="1" applyBorder="1" applyAlignment="1">
      <alignment horizontal="left"/>
    </xf>
    <xf numFmtId="0" fontId="0" fillId="0" borderId="7" xfId="0" applyBorder="1" applyAlignment="1">
      <alignment horizontal="left"/>
    </xf>
    <xf numFmtId="0" fontId="5" fillId="0" borderId="40" xfId="0" applyFont="1" applyBorder="1" applyAlignment="1">
      <alignment horizontal="left"/>
    </xf>
    <xf numFmtId="0" fontId="0" fillId="0" borderId="43" xfId="0" applyBorder="1" applyAlignment="1">
      <alignment horizontal="left"/>
    </xf>
    <xf numFmtId="0" fontId="0" fillId="0" borderId="39" xfId="0" applyBorder="1" applyAlignment="1">
      <alignment horizontal="left"/>
    </xf>
    <xf numFmtId="0" fontId="0" fillId="0" borderId="7" xfId="0" applyBorder="1" applyAlignment="1">
      <alignment horizontal="left" wrapText="1"/>
    </xf>
    <xf numFmtId="0" fontId="0" fillId="0" borderId="54" xfId="0" applyBorder="1" applyAlignment="1">
      <alignment horizontal="left"/>
    </xf>
    <xf numFmtId="3" fontId="0" fillId="0" borderId="43" xfId="0" applyNumberFormat="1" applyBorder="1" applyAlignment="1">
      <alignment horizontal="left"/>
    </xf>
    <xf numFmtId="0" fontId="0" fillId="0" borderId="41" xfId="0" applyBorder="1" applyAlignment="1">
      <alignment horizontal="left"/>
    </xf>
    <xf numFmtId="0" fontId="0" fillId="3" borderId="38" xfId="0" applyFill="1" applyBorder="1" applyAlignment="1">
      <alignment horizontal="left" wrapText="1"/>
    </xf>
    <xf numFmtId="0" fontId="0" fillId="3" borderId="42" xfId="0" applyFill="1" applyBorder="1" applyAlignment="1">
      <alignment horizontal="left" wrapText="1"/>
    </xf>
    <xf numFmtId="0" fontId="0" fillId="3" borderId="39" xfId="0" applyFill="1" applyBorder="1" applyAlignment="1">
      <alignment horizontal="left" wrapText="1"/>
    </xf>
    <xf numFmtId="0" fontId="0" fillId="3" borderId="40" xfId="0" applyFill="1" applyBorder="1" applyAlignment="1">
      <alignment horizontal="left" wrapText="1"/>
    </xf>
    <xf numFmtId="0" fontId="0" fillId="3" borderId="43" xfId="0" applyFill="1" applyBorder="1" applyAlignment="1">
      <alignment horizontal="left" wrapText="1"/>
    </xf>
    <xf numFmtId="0" fontId="0" fillId="3" borderId="41" xfId="0" applyFill="1" applyBorder="1" applyAlignment="1">
      <alignment horizontal="left" wrapText="1"/>
    </xf>
    <xf numFmtId="0" fontId="5" fillId="3" borderId="38" xfId="0" applyFont="1" applyFill="1" applyBorder="1" applyAlignment="1">
      <alignment horizontal="left" vertical="center" wrapText="1"/>
    </xf>
    <xf numFmtId="0" fontId="0" fillId="3" borderId="39" xfId="0" applyFill="1" applyBorder="1" applyAlignment="1">
      <alignment horizontal="left" vertical="center" wrapText="1"/>
    </xf>
    <xf numFmtId="0" fontId="0" fillId="3" borderId="40" xfId="0" applyFill="1" applyBorder="1" applyAlignment="1">
      <alignment horizontal="left" vertical="center" wrapText="1"/>
    </xf>
    <xf numFmtId="0" fontId="0" fillId="3" borderId="41" xfId="0" applyFill="1" applyBorder="1" applyAlignment="1">
      <alignment horizontal="left" vertical="center" wrapText="1"/>
    </xf>
    <xf numFmtId="0" fontId="5" fillId="3" borderId="28" xfId="0" applyFont="1" applyFill="1" applyBorder="1" applyAlignment="1">
      <alignment horizontal="center"/>
    </xf>
    <xf numFmtId="0" fontId="0" fillId="3" borderId="29" xfId="0" applyFill="1" applyBorder="1" applyAlignment="1">
      <alignment horizontal="center"/>
    </xf>
    <xf numFmtId="0" fontId="0" fillId="3" borderId="30" xfId="0" applyFill="1" applyBorder="1" applyAlignment="1">
      <alignment horizontal="center"/>
    </xf>
    <xf numFmtId="0" fontId="5" fillId="6" borderId="25" xfId="0" applyFont="1" applyFill="1" applyBorder="1" applyAlignment="1">
      <alignment horizontal="left" vertical="center"/>
    </xf>
    <xf numFmtId="0" fontId="5" fillId="6" borderId="26" xfId="0" applyFont="1" applyFill="1" applyBorder="1" applyAlignment="1">
      <alignment horizontal="left" vertical="center"/>
    </xf>
    <xf numFmtId="0" fontId="5" fillId="6" borderId="27" xfId="0" applyFont="1" applyFill="1" applyBorder="1" applyAlignment="1">
      <alignment horizontal="left" vertical="center"/>
    </xf>
    <xf numFmtId="0" fontId="5" fillId="7" borderId="28" xfId="0" applyFont="1" applyFill="1" applyBorder="1" applyAlignment="1">
      <alignment horizontal="center"/>
    </xf>
    <xf numFmtId="0" fontId="5" fillId="7" borderId="29" xfId="0" applyFont="1" applyFill="1" applyBorder="1" applyAlignment="1">
      <alignment horizontal="center"/>
    </xf>
    <xf numFmtId="0" fontId="5" fillId="7" borderId="30" xfId="0" applyFont="1" applyFill="1" applyBorder="1" applyAlignment="1">
      <alignment horizontal="center"/>
    </xf>
    <xf numFmtId="0" fontId="5" fillId="8" borderId="56" xfId="0" applyFont="1" applyFill="1" applyBorder="1" applyAlignment="1">
      <alignment horizontal="left" wrapText="1"/>
    </xf>
    <xf numFmtId="0" fontId="0" fillId="0" borderId="57" xfId="0" applyBorder="1" applyAlignment="1">
      <alignment wrapText="1"/>
    </xf>
    <xf numFmtId="0" fontId="3" fillId="5" borderId="17" xfId="0" applyFont="1" applyFill="1" applyBorder="1" applyAlignment="1">
      <alignment horizontal="center" vertical="center"/>
    </xf>
    <xf numFmtId="0" fontId="3" fillId="5" borderId="21" xfId="0" applyFont="1" applyFill="1" applyBorder="1" applyAlignment="1">
      <alignment horizontal="center" vertical="center"/>
    </xf>
    <xf numFmtId="0" fontId="5" fillId="6" borderId="11" xfId="0" applyFont="1" applyFill="1" applyBorder="1" applyAlignment="1">
      <alignment horizontal="left" vertical="center"/>
    </xf>
    <xf numFmtId="0" fontId="3" fillId="5" borderId="18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9" borderId="0" xfId="0" applyFont="1" applyFill="1" applyAlignment="1">
      <alignment horizontal="center" vertical="center" wrapText="1"/>
    </xf>
    <xf numFmtId="0" fontId="6" fillId="4" borderId="0" xfId="0" applyFont="1" applyFill="1" applyAlignment="1">
      <alignment horizontal="left" wrapText="1"/>
    </xf>
    <xf numFmtId="0" fontId="6" fillId="0" borderId="0" xfId="0" applyFont="1" applyAlignment="1">
      <alignment horizontal="left"/>
    </xf>
    <xf numFmtId="0" fontId="7" fillId="7" borderId="46" xfId="0" applyFont="1" applyFill="1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7" fillId="7" borderId="15" xfId="0" applyFont="1" applyFill="1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7" fillId="7" borderId="11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</cellXfs>
  <cellStyles count="1">
    <cellStyle name="Normálna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2E0AE"/>
      <rgbColor rgb="00FFFF99"/>
      <rgbColor rgb="00ADD58A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7BEA04-B293-4104-8B93-2A730275A6D7}">
  <dimension ref="A1:G140"/>
  <sheetViews>
    <sheetView tabSelected="1" topLeftCell="A80" zoomScaleNormal="100" workbookViewId="0">
      <selection activeCell="J91" sqref="J91"/>
    </sheetView>
  </sheetViews>
  <sheetFormatPr defaultColWidth="11.44140625" defaultRowHeight="11.4" x14ac:dyDescent="0.2"/>
  <cols>
    <col min="1" max="1" width="3" style="1" customWidth="1"/>
    <col min="2" max="2" width="50.109375" style="2" customWidth="1"/>
    <col min="3" max="3" width="8.33203125" style="3" customWidth="1"/>
    <col min="4" max="4" width="11.109375" style="3" customWidth="1"/>
    <col min="5" max="5" width="10" style="3" customWidth="1"/>
    <col min="6" max="6" width="9.33203125" style="2" customWidth="1"/>
    <col min="7" max="7" width="11.109375" style="2" bestFit="1" customWidth="1"/>
    <col min="8" max="16384" width="11.44140625" style="2"/>
  </cols>
  <sheetData>
    <row r="1" spans="1:7" ht="6" customHeight="1" x14ac:dyDescent="0.25">
      <c r="A1" s="29"/>
      <c r="B1" s="16"/>
      <c r="C1" s="16"/>
      <c r="D1" s="16"/>
      <c r="E1" s="16"/>
      <c r="F1" s="30"/>
      <c r="G1" s="30"/>
    </row>
    <row r="2" spans="1:7" ht="13.8" x14ac:dyDescent="0.25">
      <c r="A2" s="137" t="s">
        <v>104</v>
      </c>
      <c r="B2" s="137"/>
      <c r="C2" s="137"/>
      <c r="D2" s="137"/>
      <c r="E2" s="137"/>
      <c r="F2" s="137"/>
      <c r="G2" s="137"/>
    </row>
    <row r="3" spans="1:7" ht="14.4" thickBot="1" x14ac:dyDescent="0.3">
      <c r="A3" s="16"/>
      <c r="B3" s="16"/>
      <c r="C3" s="16"/>
      <c r="D3" s="16"/>
      <c r="E3" s="16"/>
      <c r="F3" s="16"/>
      <c r="G3" s="16"/>
    </row>
    <row r="4" spans="1:7" ht="17.55" customHeight="1" x14ac:dyDescent="0.2">
      <c r="A4" s="117" t="s">
        <v>79</v>
      </c>
      <c r="B4" s="118"/>
      <c r="C4" s="111" t="s">
        <v>80</v>
      </c>
      <c r="D4" s="112"/>
      <c r="E4" s="112"/>
      <c r="F4" s="112"/>
      <c r="G4" s="113"/>
    </row>
    <row r="5" spans="1:7" ht="25.8" customHeight="1" thickBot="1" x14ac:dyDescent="0.25">
      <c r="A5" s="119"/>
      <c r="B5" s="120"/>
      <c r="C5" s="114"/>
      <c r="D5" s="115"/>
      <c r="E5" s="115"/>
      <c r="F5" s="115"/>
      <c r="G5" s="116"/>
    </row>
    <row r="6" spans="1:7" ht="14.4" thickBot="1" x14ac:dyDescent="0.3">
      <c r="A6" s="16"/>
      <c r="B6" s="16"/>
      <c r="C6" s="16"/>
      <c r="D6" s="16"/>
      <c r="E6" s="16"/>
      <c r="F6" s="16"/>
      <c r="G6" s="16"/>
    </row>
    <row r="7" spans="1:7" ht="13.8" thickBot="1" x14ac:dyDescent="0.3">
      <c r="A7" s="121" t="s">
        <v>81</v>
      </c>
      <c r="B7" s="122"/>
      <c r="C7" s="122"/>
      <c r="D7" s="122"/>
      <c r="E7" s="122"/>
      <c r="F7" s="122"/>
      <c r="G7" s="123"/>
    </row>
    <row r="8" spans="1:7" ht="13.2" x14ac:dyDescent="0.25">
      <c r="A8" s="100" t="s">
        <v>82</v>
      </c>
      <c r="B8" s="101"/>
      <c r="C8" s="101" t="s">
        <v>83</v>
      </c>
      <c r="D8" s="101"/>
      <c r="E8" s="101"/>
      <c r="F8" s="101"/>
      <c r="G8" s="106"/>
    </row>
    <row r="9" spans="1:7" ht="13.2" x14ac:dyDescent="0.25">
      <c r="A9" s="102" t="s">
        <v>15</v>
      </c>
      <c r="B9" s="103"/>
      <c r="C9" s="107" t="s">
        <v>84</v>
      </c>
      <c r="D9" s="103"/>
      <c r="E9" s="103"/>
      <c r="F9" s="103"/>
      <c r="G9" s="108"/>
    </row>
    <row r="10" spans="1:7" ht="13.8" thickBot="1" x14ac:dyDescent="0.3">
      <c r="A10" s="104" t="s">
        <v>16</v>
      </c>
      <c r="B10" s="105"/>
      <c r="C10" s="109">
        <v>56693869</v>
      </c>
      <c r="D10" s="105"/>
      <c r="E10" s="105"/>
      <c r="F10" s="105"/>
      <c r="G10" s="110"/>
    </row>
    <row r="11" spans="1:7" ht="13.2" x14ac:dyDescent="0.25">
      <c r="A11" s="86"/>
      <c r="B11" s="87"/>
      <c r="C11" s="88"/>
      <c r="D11" s="87"/>
      <c r="E11" s="87"/>
      <c r="F11" s="87"/>
      <c r="G11" s="87"/>
    </row>
    <row r="12" spans="1:7" ht="13.8" x14ac:dyDescent="0.25">
      <c r="A12" s="86"/>
      <c r="B12" s="87"/>
      <c r="C12" s="80"/>
      <c r="D12" s="2" t="s">
        <v>103</v>
      </c>
      <c r="E12" s="87"/>
      <c r="F12" s="87"/>
      <c r="G12" s="87"/>
    </row>
    <row r="13" spans="1:7" ht="12.6" thickBot="1" x14ac:dyDescent="0.3">
      <c r="A13" s="138"/>
      <c r="B13" s="138"/>
      <c r="C13" s="138"/>
      <c r="D13" s="138"/>
      <c r="E13" s="138"/>
      <c r="F13" s="138"/>
      <c r="G13" s="138"/>
    </row>
    <row r="14" spans="1:7" ht="16.2" thickBot="1" x14ac:dyDescent="0.25">
      <c r="A14" s="132" t="s">
        <v>0</v>
      </c>
      <c r="B14" s="135"/>
      <c r="C14" s="17" t="s">
        <v>1</v>
      </c>
      <c r="D14" s="18" t="s">
        <v>2</v>
      </c>
      <c r="E14" s="18" t="s">
        <v>3</v>
      </c>
      <c r="F14" s="19" t="s">
        <v>4</v>
      </c>
      <c r="G14" s="20" t="s">
        <v>18</v>
      </c>
    </row>
    <row r="15" spans="1:7" ht="15.75" customHeight="1" thickBot="1" x14ac:dyDescent="0.25">
      <c r="A15" s="90">
        <v>1</v>
      </c>
      <c r="B15" s="125" t="s">
        <v>31</v>
      </c>
      <c r="C15" s="125"/>
      <c r="D15" s="125"/>
      <c r="E15" s="125"/>
      <c r="F15" s="125"/>
      <c r="G15" s="126"/>
    </row>
    <row r="16" spans="1:7" s="4" customFormat="1" ht="22.8" customHeight="1" thickBot="1" x14ac:dyDescent="0.3">
      <c r="A16" s="94"/>
      <c r="B16" s="31" t="s">
        <v>24</v>
      </c>
      <c r="C16" s="127"/>
      <c r="D16" s="128"/>
      <c r="E16" s="128"/>
      <c r="F16" s="128"/>
      <c r="G16" s="129"/>
    </row>
    <row r="17" spans="1:7" ht="13.8" x14ac:dyDescent="0.2">
      <c r="A17" s="85"/>
      <c r="B17" s="15" t="s">
        <v>32</v>
      </c>
      <c r="C17" s="24"/>
      <c r="D17" s="25"/>
      <c r="E17" s="26"/>
      <c r="F17" s="27" t="s">
        <v>7</v>
      </c>
      <c r="G17" s="28"/>
    </row>
    <row r="18" spans="1:7" ht="13.8" x14ac:dyDescent="0.2">
      <c r="A18" s="85"/>
      <c r="B18" s="14" t="s">
        <v>85</v>
      </c>
      <c r="C18" s="24" t="s">
        <v>86</v>
      </c>
      <c r="D18" s="25">
        <v>4</v>
      </c>
      <c r="E18" s="26"/>
      <c r="F18" s="27"/>
      <c r="G18" s="28"/>
    </row>
    <row r="19" spans="1:7" ht="13.8" x14ac:dyDescent="0.2">
      <c r="A19" s="85"/>
      <c r="B19" s="14" t="s">
        <v>52</v>
      </c>
      <c r="C19" s="24"/>
      <c r="D19" s="25"/>
      <c r="E19" s="26"/>
      <c r="F19" s="27" t="s">
        <v>7</v>
      </c>
      <c r="G19" s="28"/>
    </row>
    <row r="20" spans="1:7" ht="13.8" x14ac:dyDescent="0.2">
      <c r="A20" s="85"/>
      <c r="B20" s="14" t="s">
        <v>33</v>
      </c>
      <c r="C20" s="68"/>
      <c r="D20" s="74"/>
      <c r="E20" s="69"/>
      <c r="F20" s="70" t="s">
        <v>7</v>
      </c>
      <c r="G20" s="71"/>
    </row>
    <row r="21" spans="1:7" ht="13.8" x14ac:dyDescent="0.2">
      <c r="A21" s="85"/>
      <c r="B21" s="14" t="s">
        <v>76</v>
      </c>
      <c r="C21" s="91"/>
      <c r="D21" s="76"/>
      <c r="E21" s="75"/>
      <c r="F21" s="75" t="s">
        <v>7</v>
      </c>
      <c r="G21" s="78"/>
    </row>
    <row r="22" spans="1:7" ht="13.8" x14ac:dyDescent="0.2">
      <c r="A22" s="85"/>
      <c r="B22" s="14" t="s">
        <v>77</v>
      </c>
      <c r="C22" s="91"/>
      <c r="D22" s="76"/>
      <c r="E22" s="75"/>
      <c r="F22" s="75" t="s">
        <v>7</v>
      </c>
      <c r="G22" s="78"/>
    </row>
    <row r="23" spans="1:7" ht="13.8" x14ac:dyDescent="0.2">
      <c r="A23" s="85"/>
      <c r="B23" s="14" t="s">
        <v>68</v>
      </c>
      <c r="C23" s="91" t="s">
        <v>44</v>
      </c>
      <c r="D23" s="76">
        <v>16</v>
      </c>
      <c r="E23" s="75"/>
      <c r="F23" s="75"/>
      <c r="G23" s="78"/>
    </row>
    <row r="24" spans="1:7" ht="13.8" x14ac:dyDescent="0.2">
      <c r="A24" s="85"/>
      <c r="B24" s="14" t="s">
        <v>69</v>
      </c>
      <c r="C24" s="91" t="s">
        <v>44</v>
      </c>
      <c r="D24" s="77">
        <v>3</v>
      </c>
      <c r="E24" s="75"/>
      <c r="F24" s="75"/>
      <c r="G24" s="78"/>
    </row>
    <row r="25" spans="1:7" ht="13.8" x14ac:dyDescent="0.2">
      <c r="A25" s="85"/>
      <c r="B25" s="14" t="s">
        <v>97</v>
      </c>
      <c r="C25" s="92"/>
      <c r="D25" s="77"/>
      <c r="E25" s="77"/>
      <c r="F25" s="77" t="s">
        <v>7</v>
      </c>
      <c r="G25" s="78"/>
    </row>
    <row r="26" spans="1:7" ht="13.8" x14ac:dyDescent="0.2">
      <c r="A26" s="85"/>
      <c r="B26" s="14" t="s">
        <v>98</v>
      </c>
      <c r="C26" s="92" t="s">
        <v>57</v>
      </c>
      <c r="D26" s="77"/>
      <c r="E26" s="77">
        <v>1100</v>
      </c>
      <c r="F26" s="77"/>
      <c r="G26" s="78"/>
    </row>
    <row r="27" spans="1:7" ht="16.2" customHeight="1" x14ac:dyDescent="0.2">
      <c r="A27" s="85"/>
      <c r="B27" s="14" t="s">
        <v>99</v>
      </c>
      <c r="C27" s="92" t="s">
        <v>57</v>
      </c>
      <c r="D27" s="77"/>
      <c r="E27" s="77">
        <v>1400</v>
      </c>
      <c r="F27" s="77"/>
      <c r="G27" s="78"/>
    </row>
    <row r="28" spans="1:7" ht="13.8" x14ac:dyDescent="0.2">
      <c r="A28" s="85"/>
      <c r="B28" s="14" t="s">
        <v>100</v>
      </c>
      <c r="C28" s="92" t="s">
        <v>57</v>
      </c>
      <c r="D28" s="77"/>
      <c r="E28" s="77">
        <v>2300</v>
      </c>
      <c r="F28" s="77"/>
      <c r="G28" s="78"/>
    </row>
    <row r="29" spans="1:7" ht="14.4" thickBot="1" x14ac:dyDescent="0.25">
      <c r="A29" s="85"/>
      <c r="B29" s="67" t="s">
        <v>96</v>
      </c>
      <c r="C29" s="24" t="s">
        <v>90</v>
      </c>
      <c r="D29" s="24">
        <v>24</v>
      </c>
      <c r="E29" s="24"/>
      <c r="F29" s="24"/>
      <c r="G29" s="28"/>
    </row>
    <row r="30" spans="1:7" ht="36.6" thickBot="1" x14ac:dyDescent="0.25">
      <c r="A30" s="85"/>
      <c r="B30" s="130" t="s">
        <v>30</v>
      </c>
      <c r="C30" s="32" t="s">
        <v>25</v>
      </c>
      <c r="D30" s="18" t="s">
        <v>26</v>
      </c>
      <c r="E30" s="33" t="s">
        <v>27</v>
      </c>
      <c r="F30" s="34" t="s">
        <v>28</v>
      </c>
      <c r="G30" s="35" t="s">
        <v>29</v>
      </c>
    </row>
    <row r="31" spans="1:7" ht="14.4" thickBot="1" x14ac:dyDescent="0.25">
      <c r="A31" s="95"/>
      <c r="B31" s="131"/>
      <c r="C31" s="93">
        <v>1</v>
      </c>
      <c r="D31" s="37"/>
      <c r="E31" s="38">
        <f>C31*D31</f>
        <v>0</v>
      </c>
      <c r="F31" s="38">
        <f>E31*0.23</f>
        <v>0</v>
      </c>
      <c r="G31" s="39">
        <f>E31+F31</f>
        <v>0</v>
      </c>
    </row>
    <row r="32" spans="1:7" ht="14.4" thickBot="1" x14ac:dyDescent="0.25">
      <c r="A32" s="8"/>
      <c r="B32" s="40"/>
      <c r="C32" s="41"/>
      <c r="D32" s="42"/>
      <c r="E32" s="41"/>
      <c r="F32" s="41"/>
      <c r="G32" s="41"/>
    </row>
    <row r="33" spans="1:7" ht="16.2" thickBot="1" x14ac:dyDescent="0.25">
      <c r="A33" s="132" t="s">
        <v>0</v>
      </c>
      <c r="B33" s="135"/>
      <c r="C33" s="17" t="s">
        <v>1</v>
      </c>
      <c r="D33" s="18" t="s">
        <v>2</v>
      </c>
      <c r="E33" s="18" t="s">
        <v>3</v>
      </c>
      <c r="F33" s="19" t="s">
        <v>4</v>
      </c>
      <c r="G33" s="20" t="s">
        <v>18</v>
      </c>
    </row>
    <row r="34" spans="1:7" ht="15.75" customHeight="1" thickBot="1" x14ac:dyDescent="0.25">
      <c r="A34" s="97">
        <v>2</v>
      </c>
      <c r="B34" s="124" t="s">
        <v>34</v>
      </c>
      <c r="C34" s="125"/>
      <c r="D34" s="125"/>
      <c r="E34" s="125"/>
      <c r="F34" s="125"/>
      <c r="G34" s="126"/>
    </row>
    <row r="35" spans="1:7" s="4" customFormat="1" ht="22.8" customHeight="1" thickBot="1" x14ac:dyDescent="0.3">
      <c r="A35" s="98"/>
      <c r="B35" s="31" t="s">
        <v>24</v>
      </c>
      <c r="C35" s="127"/>
      <c r="D35" s="128"/>
      <c r="E35" s="128"/>
      <c r="F35" s="128"/>
      <c r="G35" s="129"/>
    </row>
    <row r="36" spans="1:7" ht="13.8" x14ac:dyDescent="0.2">
      <c r="A36" s="73"/>
      <c r="B36" s="15" t="s">
        <v>67</v>
      </c>
      <c r="C36" s="24" t="s">
        <v>5</v>
      </c>
      <c r="D36" s="25">
        <v>16</v>
      </c>
      <c r="E36" s="26"/>
      <c r="F36" s="27"/>
      <c r="G36" s="28"/>
    </row>
    <row r="37" spans="1:7" ht="13.8" x14ac:dyDescent="0.2">
      <c r="A37" s="73"/>
      <c r="B37" s="14" t="s">
        <v>46</v>
      </c>
      <c r="C37" s="24"/>
      <c r="D37" s="25"/>
      <c r="E37" s="26"/>
      <c r="F37" s="27" t="s">
        <v>7</v>
      </c>
      <c r="G37" s="28"/>
    </row>
    <row r="38" spans="1:7" ht="14.4" thickBot="1" x14ac:dyDescent="0.25">
      <c r="A38" s="73"/>
      <c r="B38" s="67" t="s">
        <v>35</v>
      </c>
      <c r="C38" s="24"/>
      <c r="D38" s="25"/>
      <c r="E38" s="26"/>
      <c r="F38" s="27" t="s">
        <v>7</v>
      </c>
      <c r="G38" s="28"/>
    </row>
    <row r="39" spans="1:7" ht="36.6" thickBot="1" x14ac:dyDescent="0.25">
      <c r="A39" s="73"/>
      <c r="B39" s="130" t="s">
        <v>30</v>
      </c>
      <c r="C39" s="32" t="s">
        <v>25</v>
      </c>
      <c r="D39" s="18" t="s">
        <v>26</v>
      </c>
      <c r="E39" s="33" t="s">
        <v>27</v>
      </c>
      <c r="F39" s="34" t="s">
        <v>28</v>
      </c>
      <c r="G39" s="35" t="s">
        <v>29</v>
      </c>
    </row>
    <row r="40" spans="1:7" ht="14.4" thickBot="1" x14ac:dyDescent="0.25">
      <c r="A40" s="99"/>
      <c r="B40" s="131"/>
      <c r="C40" s="36">
        <v>2</v>
      </c>
      <c r="D40" s="37"/>
      <c r="E40" s="38">
        <f>C40*D40</f>
        <v>0</v>
      </c>
      <c r="F40" s="38">
        <f>E40*0.23</f>
        <v>0</v>
      </c>
      <c r="G40" s="39">
        <f>E40+F40</f>
        <v>0</v>
      </c>
    </row>
    <row r="41" spans="1:7" ht="14.4" thickBot="1" x14ac:dyDescent="0.25">
      <c r="A41" s="8"/>
      <c r="B41" s="40"/>
      <c r="C41" s="41"/>
      <c r="D41" s="42"/>
      <c r="E41" s="41"/>
      <c r="F41" s="41"/>
      <c r="G41" s="41"/>
    </row>
    <row r="42" spans="1:7" ht="16.2" thickBot="1" x14ac:dyDescent="0.25">
      <c r="A42" s="132" t="s">
        <v>0</v>
      </c>
      <c r="B42" s="135"/>
      <c r="C42" s="17" t="s">
        <v>1</v>
      </c>
      <c r="D42" s="18" t="s">
        <v>2</v>
      </c>
      <c r="E42" s="18" t="s">
        <v>3</v>
      </c>
      <c r="F42" s="19" t="s">
        <v>4</v>
      </c>
      <c r="G42" s="20" t="s">
        <v>18</v>
      </c>
    </row>
    <row r="43" spans="1:7" ht="15.75" customHeight="1" thickBot="1" x14ac:dyDescent="0.25">
      <c r="A43" s="97">
        <v>3</v>
      </c>
      <c r="B43" s="124" t="s">
        <v>36</v>
      </c>
      <c r="C43" s="125"/>
      <c r="D43" s="125"/>
      <c r="E43" s="125"/>
      <c r="F43" s="125"/>
      <c r="G43" s="126"/>
    </row>
    <row r="44" spans="1:7" s="4" customFormat="1" ht="22.8" customHeight="1" thickBot="1" x14ac:dyDescent="0.3">
      <c r="A44" s="98"/>
      <c r="B44" s="31" t="s">
        <v>24</v>
      </c>
      <c r="C44" s="127"/>
      <c r="D44" s="128"/>
      <c r="E44" s="128"/>
      <c r="F44" s="128"/>
      <c r="G44" s="129"/>
    </row>
    <row r="45" spans="1:7" ht="13.8" x14ac:dyDescent="0.2">
      <c r="A45" s="73"/>
      <c r="B45" s="15" t="s">
        <v>37</v>
      </c>
      <c r="C45" s="24"/>
      <c r="D45" s="25"/>
      <c r="E45" s="26"/>
      <c r="F45" s="27" t="s">
        <v>7</v>
      </c>
      <c r="G45" s="28"/>
    </row>
    <row r="46" spans="1:7" ht="14.4" thickBot="1" x14ac:dyDescent="0.25">
      <c r="A46" s="73"/>
      <c r="B46" s="67" t="s">
        <v>38</v>
      </c>
      <c r="C46" s="24"/>
      <c r="D46" s="25"/>
      <c r="E46" s="26"/>
      <c r="F46" s="27" t="s">
        <v>7</v>
      </c>
      <c r="G46" s="28"/>
    </row>
    <row r="47" spans="1:7" ht="36.6" thickBot="1" x14ac:dyDescent="0.25">
      <c r="A47" s="73"/>
      <c r="B47" s="130" t="s">
        <v>30</v>
      </c>
      <c r="C47" s="32" t="s">
        <v>25</v>
      </c>
      <c r="D47" s="18" t="s">
        <v>26</v>
      </c>
      <c r="E47" s="33" t="s">
        <v>27</v>
      </c>
      <c r="F47" s="34" t="s">
        <v>28</v>
      </c>
      <c r="G47" s="35" t="s">
        <v>29</v>
      </c>
    </row>
    <row r="48" spans="1:7" ht="14.4" thickBot="1" x14ac:dyDescent="0.25">
      <c r="A48" s="99"/>
      <c r="B48" s="131"/>
      <c r="C48" s="36">
        <v>40</v>
      </c>
      <c r="D48" s="37"/>
      <c r="E48" s="38">
        <f>C48*D48</f>
        <v>0</v>
      </c>
      <c r="F48" s="38">
        <f>E48*0.23</f>
        <v>0</v>
      </c>
      <c r="G48" s="39">
        <f>E48+F48</f>
        <v>0</v>
      </c>
    </row>
    <row r="49" spans="1:7" ht="14.4" thickBot="1" x14ac:dyDescent="0.25">
      <c r="A49" s="8"/>
      <c r="B49" s="40"/>
      <c r="C49" s="41"/>
      <c r="D49" s="42"/>
      <c r="E49" s="41"/>
      <c r="F49" s="41"/>
      <c r="G49" s="41"/>
    </row>
    <row r="50" spans="1:7" ht="16.2" thickBot="1" x14ac:dyDescent="0.25">
      <c r="A50" s="132" t="s">
        <v>0</v>
      </c>
      <c r="B50" s="133"/>
      <c r="C50" s="17" t="s">
        <v>1</v>
      </c>
      <c r="D50" s="18" t="s">
        <v>2</v>
      </c>
      <c r="E50" s="18" t="s">
        <v>3</v>
      </c>
      <c r="F50" s="19" t="s">
        <v>4</v>
      </c>
      <c r="G50" s="20" t="s">
        <v>18</v>
      </c>
    </row>
    <row r="51" spans="1:7" ht="15.75" customHeight="1" thickBot="1" x14ac:dyDescent="0.25">
      <c r="A51" s="97">
        <v>4</v>
      </c>
      <c r="B51" s="124" t="s">
        <v>70</v>
      </c>
      <c r="C51" s="125"/>
      <c r="D51" s="125"/>
      <c r="E51" s="125"/>
      <c r="F51" s="125"/>
      <c r="G51" s="126"/>
    </row>
    <row r="52" spans="1:7" s="4" customFormat="1" ht="22.8" customHeight="1" thickBot="1" x14ac:dyDescent="0.3">
      <c r="A52" s="98"/>
      <c r="B52" s="31" t="s">
        <v>24</v>
      </c>
      <c r="C52" s="127"/>
      <c r="D52" s="128"/>
      <c r="E52" s="128"/>
      <c r="F52" s="128"/>
      <c r="G52" s="129"/>
    </row>
    <row r="53" spans="1:7" ht="13.8" x14ac:dyDescent="0.2">
      <c r="A53" s="73"/>
      <c r="B53" s="15" t="s">
        <v>39</v>
      </c>
      <c r="C53" s="24"/>
      <c r="D53" s="25"/>
      <c r="E53" s="26"/>
      <c r="F53" s="27" t="s">
        <v>7</v>
      </c>
      <c r="G53" s="28"/>
    </row>
    <row r="54" spans="1:7" ht="13.8" x14ac:dyDescent="0.2">
      <c r="A54" s="73"/>
      <c r="B54" s="14" t="s">
        <v>66</v>
      </c>
      <c r="C54" s="24" t="s">
        <v>40</v>
      </c>
      <c r="D54" s="25">
        <v>950</v>
      </c>
      <c r="E54" s="26"/>
      <c r="F54" s="27"/>
      <c r="G54" s="28"/>
    </row>
    <row r="55" spans="1:7" ht="14.4" thickBot="1" x14ac:dyDescent="0.25">
      <c r="A55" s="73"/>
      <c r="B55" s="67" t="s">
        <v>87</v>
      </c>
      <c r="C55" s="24" t="s">
        <v>41</v>
      </c>
      <c r="D55" s="43">
        <v>18</v>
      </c>
      <c r="E55" s="26"/>
      <c r="F55" s="27"/>
      <c r="G55" s="28"/>
    </row>
    <row r="56" spans="1:7" ht="36.6" thickBot="1" x14ac:dyDescent="0.25">
      <c r="A56" s="73"/>
      <c r="B56" s="130" t="s">
        <v>30</v>
      </c>
      <c r="C56" s="32" t="s">
        <v>25</v>
      </c>
      <c r="D56" s="18" t="s">
        <v>26</v>
      </c>
      <c r="E56" s="33" t="s">
        <v>27</v>
      </c>
      <c r="F56" s="34" t="s">
        <v>28</v>
      </c>
      <c r="G56" s="35" t="s">
        <v>29</v>
      </c>
    </row>
    <row r="57" spans="1:7" ht="14.4" thickBot="1" x14ac:dyDescent="0.25">
      <c r="A57" s="99"/>
      <c r="B57" s="131"/>
      <c r="C57" s="36">
        <v>2</v>
      </c>
      <c r="D57" s="37"/>
      <c r="E57" s="38">
        <f>C57*D57</f>
        <v>0</v>
      </c>
      <c r="F57" s="38">
        <f>E57*0.23</f>
        <v>0</v>
      </c>
      <c r="G57" s="39">
        <f>E57+F57</f>
        <v>0</v>
      </c>
    </row>
    <row r="58" spans="1:7" ht="14.4" thickBot="1" x14ac:dyDescent="0.25">
      <c r="A58" s="8"/>
      <c r="B58" s="40"/>
      <c r="C58" s="41"/>
      <c r="D58" s="42"/>
      <c r="E58" s="41"/>
      <c r="F58" s="41"/>
      <c r="G58" s="41"/>
    </row>
    <row r="59" spans="1:7" ht="16.2" thickBot="1" x14ac:dyDescent="0.25">
      <c r="A59" s="132" t="s">
        <v>0</v>
      </c>
      <c r="B59" s="133"/>
      <c r="C59" s="17" t="s">
        <v>1</v>
      </c>
      <c r="D59" s="18" t="s">
        <v>2</v>
      </c>
      <c r="E59" s="18" t="s">
        <v>3</v>
      </c>
      <c r="F59" s="19" t="s">
        <v>4</v>
      </c>
      <c r="G59" s="20" t="s">
        <v>18</v>
      </c>
    </row>
    <row r="60" spans="1:7" ht="15.75" customHeight="1" thickBot="1" x14ac:dyDescent="0.25">
      <c r="A60" s="97">
        <v>5</v>
      </c>
      <c r="B60" s="134" t="s">
        <v>42</v>
      </c>
      <c r="C60" s="125"/>
      <c r="D60" s="125"/>
      <c r="E60" s="125"/>
      <c r="F60" s="125"/>
      <c r="G60" s="126"/>
    </row>
    <row r="61" spans="1:7" s="4" customFormat="1" ht="22.8" customHeight="1" thickBot="1" x14ac:dyDescent="0.3">
      <c r="A61" s="98"/>
      <c r="B61" s="31" t="s">
        <v>24</v>
      </c>
      <c r="C61" s="127"/>
      <c r="D61" s="128"/>
      <c r="E61" s="128"/>
      <c r="F61" s="128"/>
      <c r="G61" s="129"/>
    </row>
    <row r="62" spans="1:7" ht="13.8" x14ac:dyDescent="0.2">
      <c r="A62" s="73"/>
      <c r="B62" s="15" t="s">
        <v>43</v>
      </c>
      <c r="C62" s="24"/>
      <c r="D62" s="25"/>
      <c r="E62" s="26"/>
      <c r="F62" s="27" t="s">
        <v>7</v>
      </c>
      <c r="G62" s="28"/>
    </row>
    <row r="63" spans="1:7" ht="27.6" x14ac:dyDescent="0.2">
      <c r="A63" s="73"/>
      <c r="B63" s="14" t="s">
        <v>45</v>
      </c>
      <c r="C63" s="24"/>
      <c r="D63" s="25"/>
      <c r="E63" s="26"/>
      <c r="F63" s="27" t="s">
        <v>7</v>
      </c>
      <c r="G63" s="28"/>
    </row>
    <row r="64" spans="1:7" ht="13.8" x14ac:dyDescent="0.2">
      <c r="A64" s="73"/>
      <c r="B64" s="14" t="s">
        <v>75</v>
      </c>
      <c r="C64" s="24"/>
      <c r="D64" s="25"/>
      <c r="E64" s="26"/>
      <c r="F64" s="27" t="s">
        <v>7</v>
      </c>
      <c r="G64" s="28"/>
    </row>
    <row r="65" spans="1:7" ht="13.8" x14ac:dyDescent="0.2">
      <c r="A65" s="73"/>
      <c r="B65" s="14" t="s">
        <v>88</v>
      </c>
      <c r="C65" s="68"/>
      <c r="D65" s="74"/>
      <c r="E65" s="69"/>
      <c r="F65" s="70" t="s">
        <v>7</v>
      </c>
      <c r="G65" s="71"/>
    </row>
    <row r="66" spans="1:7" ht="13.8" x14ac:dyDescent="0.2">
      <c r="A66" s="73"/>
      <c r="B66" s="14" t="s">
        <v>89</v>
      </c>
      <c r="C66" s="75" t="s">
        <v>44</v>
      </c>
      <c r="D66" s="76">
        <v>16</v>
      </c>
      <c r="E66" s="75"/>
      <c r="F66" s="75"/>
      <c r="G66" s="78"/>
    </row>
    <row r="67" spans="1:7" ht="13.8" x14ac:dyDescent="0.2">
      <c r="A67" s="73"/>
      <c r="B67" s="14" t="s">
        <v>101</v>
      </c>
      <c r="C67" s="75" t="s">
        <v>57</v>
      </c>
      <c r="D67" s="75"/>
      <c r="E67" s="75">
        <v>1100</v>
      </c>
      <c r="F67" s="75"/>
      <c r="G67" s="78"/>
    </row>
    <row r="68" spans="1:7" ht="13.8" x14ac:dyDescent="0.2">
      <c r="A68" s="73"/>
      <c r="B68" s="14" t="s">
        <v>102</v>
      </c>
      <c r="C68" s="75" t="s">
        <v>57</v>
      </c>
      <c r="D68" s="75"/>
      <c r="E68" s="75">
        <v>800</v>
      </c>
      <c r="F68" s="75"/>
      <c r="G68" s="78"/>
    </row>
    <row r="69" spans="1:7" ht="14.4" thickBot="1" x14ac:dyDescent="0.25">
      <c r="A69" s="73"/>
      <c r="B69" s="67" t="s">
        <v>96</v>
      </c>
      <c r="C69" s="81" t="s">
        <v>90</v>
      </c>
      <c r="D69" s="81">
        <v>24</v>
      </c>
      <c r="E69" s="81"/>
      <c r="F69" s="81"/>
      <c r="G69" s="89"/>
    </row>
    <row r="70" spans="1:7" ht="36.6" thickBot="1" x14ac:dyDescent="0.25">
      <c r="A70" s="73"/>
      <c r="B70" s="130" t="s">
        <v>30</v>
      </c>
      <c r="C70" s="32" t="s">
        <v>25</v>
      </c>
      <c r="D70" s="18" t="s">
        <v>26</v>
      </c>
      <c r="E70" s="33" t="s">
        <v>27</v>
      </c>
      <c r="F70" s="34" t="s">
        <v>28</v>
      </c>
      <c r="G70" s="35" t="s">
        <v>29</v>
      </c>
    </row>
    <row r="71" spans="1:7" ht="14.4" thickBot="1" x14ac:dyDescent="0.25">
      <c r="A71" s="99"/>
      <c r="B71" s="131"/>
      <c r="C71" s="36">
        <v>1</v>
      </c>
      <c r="D71" s="37"/>
      <c r="E71" s="38">
        <f>C71*D71</f>
        <v>0</v>
      </c>
      <c r="F71" s="38">
        <f>E71*0.23</f>
        <v>0</v>
      </c>
      <c r="G71" s="39">
        <f>E71+F71</f>
        <v>0</v>
      </c>
    </row>
    <row r="72" spans="1:7" ht="14.4" thickBot="1" x14ac:dyDescent="0.25">
      <c r="A72" s="8"/>
      <c r="B72" s="40"/>
      <c r="C72" s="41"/>
      <c r="D72" s="42"/>
      <c r="E72" s="41"/>
      <c r="F72" s="41"/>
      <c r="G72" s="41"/>
    </row>
    <row r="73" spans="1:7" ht="16.2" thickBot="1" x14ac:dyDescent="0.25">
      <c r="A73" s="132" t="s">
        <v>0</v>
      </c>
      <c r="B73" s="133"/>
      <c r="C73" s="17" t="s">
        <v>1</v>
      </c>
      <c r="D73" s="18" t="s">
        <v>2</v>
      </c>
      <c r="E73" s="18" t="s">
        <v>3</v>
      </c>
      <c r="F73" s="19" t="s">
        <v>4</v>
      </c>
      <c r="G73" s="20" t="s">
        <v>18</v>
      </c>
    </row>
    <row r="74" spans="1:7" ht="15.75" customHeight="1" thickBot="1" x14ac:dyDescent="0.25">
      <c r="A74" s="97">
        <v>6</v>
      </c>
      <c r="B74" s="134" t="s">
        <v>47</v>
      </c>
      <c r="C74" s="125"/>
      <c r="D74" s="125"/>
      <c r="E74" s="125"/>
      <c r="F74" s="125"/>
      <c r="G74" s="126"/>
    </row>
    <row r="75" spans="1:7" s="4" customFormat="1" ht="22.8" customHeight="1" thickBot="1" x14ac:dyDescent="0.3">
      <c r="A75" s="98"/>
      <c r="B75" s="31" t="s">
        <v>24</v>
      </c>
      <c r="C75" s="127"/>
      <c r="D75" s="128"/>
      <c r="E75" s="128"/>
      <c r="F75" s="128"/>
      <c r="G75" s="129"/>
    </row>
    <row r="76" spans="1:7" ht="13.8" x14ac:dyDescent="0.2">
      <c r="A76" s="73"/>
      <c r="B76" s="15" t="s">
        <v>48</v>
      </c>
      <c r="C76" s="24"/>
      <c r="D76" s="25"/>
      <c r="E76" s="26"/>
      <c r="F76" s="27" t="s">
        <v>7</v>
      </c>
      <c r="G76" s="28"/>
    </row>
    <row r="77" spans="1:7" ht="13.8" x14ac:dyDescent="0.2">
      <c r="A77" s="73"/>
      <c r="B77" s="14" t="s">
        <v>49</v>
      </c>
      <c r="C77" s="24"/>
      <c r="D77" s="25"/>
      <c r="E77" s="26"/>
      <c r="F77" s="27" t="s">
        <v>7</v>
      </c>
      <c r="G77" s="28"/>
    </row>
    <row r="78" spans="1:7" ht="13.8" x14ac:dyDescent="0.2">
      <c r="A78" s="73"/>
      <c r="B78" s="14" t="s">
        <v>50</v>
      </c>
      <c r="C78" s="68" t="s">
        <v>51</v>
      </c>
      <c r="D78" s="74">
        <v>50</v>
      </c>
      <c r="E78" s="69">
        <v>54</v>
      </c>
      <c r="F78" s="70"/>
      <c r="G78" s="71"/>
    </row>
    <row r="79" spans="1:7" ht="13.8" x14ac:dyDescent="0.2">
      <c r="A79" s="73"/>
      <c r="B79" s="14" t="s">
        <v>74</v>
      </c>
      <c r="C79" s="75" t="s">
        <v>51</v>
      </c>
      <c r="D79" s="76">
        <v>120</v>
      </c>
      <c r="E79" s="75"/>
      <c r="F79" s="75"/>
      <c r="G79" s="78"/>
    </row>
    <row r="80" spans="1:7" ht="14.4" thickBot="1" x14ac:dyDescent="0.25">
      <c r="A80" s="73"/>
      <c r="B80" s="67" t="s">
        <v>96</v>
      </c>
      <c r="C80" s="75" t="s">
        <v>90</v>
      </c>
      <c r="D80" s="75">
        <v>24</v>
      </c>
      <c r="E80" s="75"/>
      <c r="F80" s="75"/>
      <c r="G80" s="78"/>
    </row>
    <row r="81" spans="1:7" ht="36.6" thickBot="1" x14ac:dyDescent="0.25">
      <c r="A81" s="73"/>
      <c r="B81" s="130" t="s">
        <v>30</v>
      </c>
      <c r="C81" s="83" t="s">
        <v>25</v>
      </c>
      <c r="D81" s="72" t="s">
        <v>26</v>
      </c>
      <c r="E81" s="72" t="s">
        <v>27</v>
      </c>
      <c r="F81" s="82" t="s">
        <v>28</v>
      </c>
      <c r="G81" s="84" t="s">
        <v>29</v>
      </c>
    </row>
    <row r="82" spans="1:7" ht="14.4" thickBot="1" x14ac:dyDescent="0.25">
      <c r="A82" s="99"/>
      <c r="B82" s="131"/>
      <c r="C82" s="36">
        <v>1</v>
      </c>
      <c r="D82" s="37"/>
      <c r="E82" s="38">
        <f>C82*D82</f>
        <v>0</v>
      </c>
      <c r="F82" s="38">
        <f>E82*0.23</f>
        <v>0</v>
      </c>
      <c r="G82" s="39">
        <f>E82+F82</f>
        <v>0</v>
      </c>
    </row>
    <row r="83" spans="1:7" ht="14.4" thickBot="1" x14ac:dyDescent="0.25">
      <c r="A83" s="8"/>
      <c r="B83" s="40"/>
      <c r="C83" s="41"/>
      <c r="D83" s="42"/>
      <c r="E83" s="41"/>
      <c r="F83" s="41"/>
      <c r="G83" s="41"/>
    </row>
    <row r="84" spans="1:7" ht="16.2" thickBot="1" x14ac:dyDescent="0.25">
      <c r="A84" s="132" t="s">
        <v>0</v>
      </c>
      <c r="B84" s="133"/>
      <c r="C84" s="17" t="s">
        <v>1</v>
      </c>
      <c r="D84" s="18" t="s">
        <v>2</v>
      </c>
      <c r="E84" s="18" t="s">
        <v>3</v>
      </c>
      <c r="F84" s="19" t="s">
        <v>4</v>
      </c>
      <c r="G84" s="20" t="s">
        <v>18</v>
      </c>
    </row>
    <row r="85" spans="1:7" ht="15.75" customHeight="1" thickBot="1" x14ac:dyDescent="0.25">
      <c r="A85" s="97">
        <v>7</v>
      </c>
      <c r="B85" s="124" t="s">
        <v>62</v>
      </c>
      <c r="C85" s="125"/>
      <c r="D85" s="125"/>
      <c r="E85" s="125"/>
      <c r="F85" s="125"/>
      <c r="G85" s="126"/>
    </row>
    <row r="86" spans="1:7" s="4" customFormat="1" ht="22.8" customHeight="1" thickBot="1" x14ac:dyDescent="0.3">
      <c r="A86" s="98"/>
      <c r="B86" s="31" t="s">
        <v>24</v>
      </c>
      <c r="C86" s="127"/>
      <c r="D86" s="128"/>
      <c r="E86" s="128"/>
      <c r="F86" s="128"/>
      <c r="G86" s="129"/>
    </row>
    <row r="87" spans="1:7" ht="13.8" x14ac:dyDescent="0.2">
      <c r="A87" s="73"/>
      <c r="B87" s="15" t="s">
        <v>53</v>
      </c>
      <c r="C87" s="24"/>
      <c r="D87" s="25"/>
      <c r="E87" s="26"/>
      <c r="F87" s="27" t="s">
        <v>7</v>
      </c>
      <c r="G87" s="28"/>
    </row>
    <row r="88" spans="1:7" ht="13.8" x14ac:dyDescent="0.2">
      <c r="A88" s="73"/>
      <c r="B88" s="14" t="s">
        <v>55</v>
      </c>
      <c r="C88" s="24"/>
      <c r="D88" s="25"/>
      <c r="E88" s="26"/>
      <c r="F88" s="27" t="s">
        <v>7</v>
      </c>
      <c r="G88" s="28"/>
    </row>
    <row r="89" spans="1:7" ht="13.8" x14ac:dyDescent="0.2">
      <c r="A89" s="73"/>
      <c r="B89" s="14" t="s">
        <v>56</v>
      </c>
      <c r="C89" s="24" t="s">
        <v>57</v>
      </c>
      <c r="D89" s="25"/>
      <c r="E89" s="26">
        <v>600</v>
      </c>
      <c r="F89" s="27"/>
      <c r="G89" s="28"/>
    </row>
    <row r="90" spans="1:7" ht="13.8" x14ac:dyDescent="0.2">
      <c r="A90" s="73"/>
      <c r="B90" s="14" t="s">
        <v>58</v>
      </c>
      <c r="C90" s="68" t="s">
        <v>57</v>
      </c>
      <c r="D90" s="74"/>
      <c r="E90" s="69">
        <v>440</v>
      </c>
      <c r="F90" s="70"/>
      <c r="G90" s="28"/>
    </row>
    <row r="91" spans="1:7" ht="13.8" x14ac:dyDescent="0.2">
      <c r="A91" s="73"/>
      <c r="B91" s="14" t="s">
        <v>54</v>
      </c>
      <c r="C91" s="91" t="s">
        <v>6</v>
      </c>
      <c r="D91" s="75">
        <v>0.2</v>
      </c>
      <c r="E91" s="75">
        <v>0.3</v>
      </c>
      <c r="F91" s="75"/>
      <c r="G91" s="28"/>
    </row>
    <row r="92" spans="1:7" ht="13.8" x14ac:dyDescent="0.2">
      <c r="A92" s="73"/>
      <c r="B92" s="14" t="s">
        <v>91</v>
      </c>
      <c r="C92" s="91"/>
      <c r="D92" s="75"/>
      <c r="E92" s="75"/>
      <c r="F92" s="75" t="s">
        <v>7</v>
      </c>
      <c r="G92" s="28"/>
    </row>
    <row r="93" spans="1:7" ht="13.8" x14ac:dyDescent="0.2">
      <c r="A93" s="73"/>
      <c r="B93" s="14" t="s">
        <v>105</v>
      </c>
      <c r="C93" s="75" t="s">
        <v>61</v>
      </c>
      <c r="D93" s="75">
        <v>8</v>
      </c>
      <c r="E93" s="75"/>
      <c r="F93" s="75"/>
      <c r="G93" s="79"/>
    </row>
    <row r="94" spans="1:7" ht="13.8" x14ac:dyDescent="0.2">
      <c r="A94" s="73"/>
      <c r="B94" s="14" t="s">
        <v>92</v>
      </c>
      <c r="C94" s="91"/>
      <c r="D94" s="75"/>
      <c r="E94" s="75"/>
      <c r="F94" s="75" t="s">
        <v>7</v>
      </c>
      <c r="G94" s="79"/>
    </row>
    <row r="95" spans="1:7" ht="13.8" x14ac:dyDescent="0.2">
      <c r="A95" s="73"/>
      <c r="B95" s="14" t="s">
        <v>93</v>
      </c>
      <c r="C95" s="96"/>
      <c r="D95" s="27"/>
      <c r="E95" s="27"/>
      <c r="F95" s="27" t="s">
        <v>7</v>
      </c>
      <c r="G95" s="28"/>
    </row>
    <row r="96" spans="1:7" ht="13.8" x14ac:dyDescent="0.2">
      <c r="A96" s="73"/>
      <c r="B96" s="14" t="s">
        <v>94</v>
      </c>
      <c r="C96" s="96"/>
      <c r="D96" s="27"/>
      <c r="E96" s="27"/>
      <c r="F96" s="27" t="s">
        <v>7</v>
      </c>
      <c r="G96" s="28"/>
    </row>
    <row r="97" spans="1:7" ht="14.4" thickBot="1" x14ac:dyDescent="0.25">
      <c r="A97" s="73"/>
      <c r="B97" s="67" t="s">
        <v>96</v>
      </c>
      <c r="C97" s="68" t="s">
        <v>90</v>
      </c>
      <c r="D97" s="68">
        <v>24</v>
      </c>
      <c r="E97" s="68"/>
      <c r="F97" s="68"/>
      <c r="G97" s="71"/>
    </row>
    <row r="98" spans="1:7" ht="36.6" thickBot="1" x14ac:dyDescent="0.25">
      <c r="A98" s="73"/>
      <c r="B98" s="130" t="s">
        <v>30</v>
      </c>
      <c r="C98" s="32" t="s">
        <v>25</v>
      </c>
      <c r="D98" s="18" t="s">
        <v>26</v>
      </c>
      <c r="E98" s="33" t="s">
        <v>27</v>
      </c>
      <c r="F98" s="34" t="s">
        <v>28</v>
      </c>
      <c r="G98" s="35" t="s">
        <v>29</v>
      </c>
    </row>
    <row r="99" spans="1:7" ht="14.4" thickBot="1" x14ac:dyDescent="0.25">
      <c r="A99" s="99"/>
      <c r="B99" s="131"/>
      <c r="C99" s="36">
        <v>1</v>
      </c>
      <c r="D99" s="37"/>
      <c r="E99" s="38">
        <f>C99*D99</f>
        <v>0</v>
      </c>
      <c r="F99" s="38">
        <f>E99*0.23</f>
        <v>0</v>
      </c>
      <c r="G99" s="39">
        <f>E99+F99</f>
        <v>0</v>
      </c>
    </row>
    <row r="100" spans="1:7" ht="14.4" thickBot="1" x14ac:dyDescent="0.25">
      <c r="A100" s="8"/>
      <c r="B100" s="40"/>
      <c r="C100" s="41"/>
      <c r="D100" s="42"/>
      <c r="E100" s="41"/>
      <c r="F100" s="41"/>
      <c r="G100" s="41"/>
    </row>
    <row r="101" spans="1:7" ht="16.2" thickBot="1" x14ac:dyDescent="0.25">
      <c r="A101" s="132" t="s">
        <v>0</v>
      </c>
      <c r="B101" s="133"/>
      <c r="C101" s="17" t="s">
        <v>1</v>
      </c>
      <c r="D101" s="18" t="s">
        <v>2</v>
      </c>
      <c r="E101" s="18" t="s">
        <v>3</v>
      </c>
      <c r="F101" s="19" t="s">
        <v>4</v>
      </c>
      <c r="G101" s="20" t="s">
        <v>18</v>
      </c>
    </row>
    <row r="102" spans="1:7" ht="15.75" customHeight="1" thickBot="1" x14ac:dyDescent="0.25">
      <c r="A102" s="97">
        <v>8</v>
      </c>
      <c r="B102" s="124" t="s">
        <v>78</v>
      </c>
      <c r="C102" s="125"/>
      <c r="D102" s="125"/>
      <c r="E102" s="125"/>
      <c r="F102" s="125"/>
      <c r="G102" s="126"/>
    </row>
    <row r="103" spans="1:7" s="4" customFormat="1" ht="22.8" customHeight="1" thickBot="1" x14ac:dyDescent="0.3">
      <c r="A103" s="98"/>
      <c r="B103" s="31" t="s">
        <v>24</v>
      </c>
      <c r="C103" s="127"/>
      <c r="D103" s="128"/>
      <c r="E103" s="128"/>
      <c r="F103" s="128"/>
      <c r="G103" s="129"/>
    </row>
    <row r="104" spans="1:7" ht="13.8" x14ac:dyDescent="0.2">
      <c r="A104" s="73"/>
      <c r="B104" s="15" t="s">
        <v>59</v>
      </c>
      <c r="C104" s="24"/>
      <c r="D104" s="25"/>
      <c r="E104" s="26"/>
      <c r="F104" s="27" t="s">
        <v>7</v>
      </c>
      <c r="G104" s="28"/>
    </row>
    <row r="105" spans="1:7" ht="13.8" x14ac:dyDescent="0.2">
      <c r="A105" s="73"/>
      <c r="B105" s="14" t="s">
        <v>95</v>
      </c>
      <c r="C105" s="24"/>
      <c r="D105" s="24"/>
      <c r="E105" s="24"/>
      <c r="F105" s="24" t="s">
        <v>7</v>
      </c>
      <c r="G105" s="28"/>
    </row>
    <row r="106" spans="1:7" ht="13.8" x14ac:dyDescent="0.2">
      <c r="A106" s="73"/>
      <c r="B106" s="14" t="s">
        <v>60</v>
      </c>
      <c r="C106" s="24"/>
      <c r="D106" s="25"/>
      <c r="E106" s="26"/>
      <c r="F106" s="27" t="s">
        <v>7</v>
      </c>
      <c r="G106" s="28"/>
    </row>
    <row r="107" spans="1:7" ht="13.8" x14ac:dyDescent="0.2">
      <c r="A107" s="73"/>
      <c r="B107" s="14" t="s">
        <v>73</v>
      </c>
      <c r="C107" s="24" t="s">
        <v>6</v>
      </c>
      <c r="D107" s="44">
        <v>1.4</v>
      </c>
      <c r="E107" s="26"/>
      <c r="F107" s="27"/>
      <c r="G107" s="28"/>
    </row>
    <row r="108" spans="1:7" ht="13.8" x14ac:dyDescent="0.2">
      <c r="A108" s="73"/>
      <c r="B108" s="14" t="s">
        <v>71</v>
      </c>
      <c r="C108" s="24" t="s">
        <v>61</v>
      </c>
      <c r="D108" s="25">
        <v>75</v>
      </c>
      <c r="E108" s="26"/>
      <c r="F108" s="27"/>
      <c r="G108" s="28"/>
    </row>
    <row r="109" spans="1:7" ht="13.8" x14ac:dyDescent="0.2">
      <c r="A109" s="73"/>
      <c r="B109" s="14" t="s">
        <v>72</v>
      </c>
      <c r="C109" s="24" t="s">
        <v>61</v>
      </c>
      <c r="D109" s="25">
        <v>20</v>
      </c>
      <c r="E109" s="26"/>
      <c r="F109" s="27"/>
      <c r="G109" s="28"/>
    </row>
    <row r="110" spans="1:7" ht="13.8" x14ac:dyDescent="0.2">
      <c r="A110" s="73"/>
      <c r="B110" s="14" t="s">
        <v>65</v>
      </c>
      <c r="C110" s="24" t="s">
        <v>57</v>
      </c>
      <c r="D110" s="25">
        <v>1100</v>
      </c>
      <c r="E110" s="26"/>
      <c r="F110" s="27"/>
      <c r="G110" s="28"/>
    </row>
    <row r="111" spans="1:7" ht="14.4" thickBot="1" x14ac:dyDescent="0.25">
      <c r="A111" s="73"/>
      <c r="B111" s="67" t="s">
        <v>96</v>
      </c>
      <c r="C111" s="24" t="s">
        <v>90</v>
      </c>
      <c r="D111" s="24">
        <v>24</v>
      </c>
      <c r="E111" s="24"/>
      <c r="F111" s="24"/>
      <c r="G111" s="28"/>
    </row>
    <row r="112" spans="1:7" ht="36.6" thickBot="1" x14ac:dyDescent="0.25">
      <c r="A112" s="73"/>
      <c r="B112" s="130" t="s">
        <v>30</v>
      </c>
      <c r="C112" s="32" t="s">
        <v>25</v>
      </c>
      <c r="D112" s="18" t="s">
        <v>26</v>
      </c>
      <c r="E112" s="33" t="s">
        <v>27</v>
      </c>
      <c r="F112" s="34" t="s">
        <v>28</v>
      </c>
      <c r="G112" s="35" t="s">
        <v>29</v>
      </c>
    </row>
    <row r="113" spans="1:7" ht="14.4" thickBot="1" x14ac:dyDescent="0.25">
      <c r="A113" s="99"/>
      <c r="B113" s="131"/>
      <c r="C113" s="36">
        <v>1</v>
      </c>
      <c r="D113" s="37"/>
      <c r="E113" s="38">
        <f>C113*D113</f>
        <v>0</v>
      </c>
      <c r="F113" s="38">
        <f>E113*0.23</f>
        <v>0</v>
      </c>
      <c r="G113" s="39">
        <f>E113+F113</f>
        <v>0</v>
      </c>
    </row>
    <row r="114" spans="1:7" ht="14.4" thickBot="1" x14ac:dyDescent="0.3">
      <c r="A114" s="8"/>
      <c r="B114" s="64"/>
      <c r="C114" s="65"/>
      <c r="D114" s="66"/>
      <c r="E114" s="66"/>
      <c r="F114" s="66"/>
      <c r="G114" s="66"/>
    </row>
    <row r="115" spans="1:7" ht="13.8" thickBot="1" x14ac:dyDescent="0.3">
      <c r="A115" s="8"/>
      <c r="B115" s="45" t="s">
        <v>8</v>
      </c>
      <c r="C115" s="46"/>
      <c r="D115" s="46"/>
      <c r="E115" s="47"/>
      <c r="F115" s="48"/>
      <c r="G115" s="57">
        <f>E113+E99+E82+E71+E57+E48+E40+E31</f>
        <v>0</v>
      </c>
    </row>
    <row r="116" spans="1:7" ht="13.8" thickBot="1" x14ac:dyDescent="0.3">
      <c r="A116" s="8"/>
      <c r="B116" s="49" t="s">
        <v>23</v>
      </c>
      <c r="C116" s="50"/>
      <c r="D116" s="50"/>
      <c r="E116" s="51"/>
      <c r="F116" s="52"/>
      <c r="G116" s="58">
        <f>F113+F99+F82+F71+F57+F48+F40+F31</f>
        <v>0</v>
      </c>
    </row>
    <row r="117" spans="1:7" ht="13.8" thickBot="1" x14ac:dyDescent="0.3">
      <c r="A117" s="8"/>
      <c r="B117" s="53" t="s">
        <v>9</v>
      </c>
      <c r="C117" s="54"/>
      <c r="D117" s="54"/>
      <c r="E117" s="55"/>
      <c r="F117" s="56"/>
      <c r="G117" s="59">
        <f>G113+G99+G82+G71+G57+G48+G40+G31</f>
        <v>0</v>
      </c>
    </row>
    <row r="118" spans="1:7" x14ac:dyDescent="0.2">
      <c r="A118" s="8"/>
      <c r="B118" s="139" t="s">
        <v>63</v>
      </c>
      <c r="C118" s="139"/>
      <c r="D118" s="139"/>
      <c r="E118" s="139"/>
      <c r="F118" s="139"/>
      <c r="G118" s="139"/>
    </row>
    <row r="119" spans="1:7" x14ac:dyDescent="0.2">
      <c r="A119" s="8"/>
      <c r="B119" s="139"/>
      <c r="C119" s="139"/>
      <c r="D119" s="139"/>
      <c r="E119" s="139"/>
      <c r="F119" s="139"/>
      <c r="G119" s="139"/>
    </row>
    <row r="120" spans="1:7" ht="13.2" x14ac:dyDescent="0.25">
      <c r="A120" s="8"/>
      <c r="B120" s="10"/>
      <c r="C120" s="9"/>
      <c r="D120" s="9"/>
      <c r="E120" s="11"/>
      <c r="F120" s="12"/>
    </row>
    <row r="121" spans="1:7" x14ac:dyDescent="0.2">
      <c r="A121" s="8"/>
      <c r="B121" s="13"/>
    </row>
    <row r="122" spans="1:7" x14ac:dyDescent="0.2">
      <c r="A122" s="140" t="s">
        <v>10</v>
      </c>
      <c r="B122" s="140"/>
      <c r="C122" s="140"/>
      <c r="D122" s="140"/>
      <c r="E122" s="140"/>
      <c r="F122" s="140"/>
      <c r="G122" s="140"/>
    </row>
    <row r="123" spans="1:7" x14ac:dyDescent="0.2">
      <c r="A123" s="136" t="s">
        <v>19</v>
      </c>
      <c r="B123" s="136"/>
      <c r="C123" s="136"/>
      <c r="D123" s="136"/>
      <c r="E123" s="136"/>
      <c r="F123" s="136"/>
      <c r="G123" s="136"/>
    </row>
    <row r="124" spans="1:7" x14ac:dyDescent="0.2">
      <c r="A124" s="22" t="s">
        <v>11</v>
      </c>
      <c r="B124" s="21"/>
      <c r="C124" s="23"/>
      <c r="D124" s="23"/>
      <c r="E124" s="23"/>
      <c r="F124" s="21"/>
      <c r="G124" s="21"/>
    </row>
    <row r="125" spans="1:7" x14ac:dyDescent="0.2">
      <c r="A125" s="141"/>
      <c r="B125" s="141"/>
      <c r="C125" s="141"/>
      <c r="D125" s="141"/>
      <c r="E125" s="141"/>
      <c r="F125" s="141"/>
      <c r="G125" s="141"/>
    </row>
    <row r="126" spans="1:7" ht="12.6" thickBot="1" x14ac:dyDescent="0.25">
      <c r="A126" s="7" t="s">
        <v>12</v>
      </c>
      <c r="B126" s="6"/>
      <c r="F126" s="6"/>
      <c r="G126" s="6"/>
    </row>
    <row r="127" spans="1:7" ht="16.95" customHeight="1" x14ac:dyDescent="0.25">
      <c r="A127" s="5"/>
      <c r="B127" s="60" t="s">
        <v>13</v>
      </c>
      <c r="C127" s="142"/>
      <c r="D127" s="143"/>
      <c r="E127" s="143"/>
      <c r="F127" s="143"/>
      <c r="G127" s="144"/>
    </row>
    <row r="128" spans="1:7" ht="16.95" customHeight="1" x14ac:dyDescent="0.25">
      <c r="A128" s="5"/>
      <c r="B128" s="61" t="s">
        <v>14</v>
      </c>
      <c r="C128" s="145"/>
      <c r="D128" s="146"/>
      <c r="E128" s="146"/>
      <c r="F128" s="146"/>
      <c r="G128" s="147"/>
    </row>
    <row r="129" spans="1:7" ht="16.95" customHeight="1" x14ac:dyDescent="0.25">
      <c r="A129" s="5"/>
      <c r="B129" s="62" t="s">
        <v>15</v>
      </c>
      <c r="C129" s="145"/>
      <c r="D129" s="146"/>
      <c r="E129" s="146"/>
      <c r="F129" s="146"/>
      <c r="G129" s="147"/>
    </row>
    <row r="130" spans="1:7" ht="16.95" customHeight="1" x14ac:dyDescent="0.25">
      <c r="A130" s="5"/>
      <c r="B130" s="62" t="s">
        <v>16</v>
      </c>
      <c r="C130" s="145"/>
      <c r="D130" s="146"/>
      <c r="E130" s="146"/>
      <c r="F130" s="146"/>
      <c r="G130" s="147"/>
    </row>
    <row r="131" spans="1:7" ht="16.95" customHeight="1" x14ac:dyDescent="0.25">
      <c r="A131" s="5"/>
      <c r="B131" s="62" t="s">
        <v>17</v>
      </c>
      <c r="C131" s="145"/>
      <c r="D131" s="146"/>
      <c r="E131" s="146"/>
      <c r="F131" s="146"/>
      <c r="G131" s="147"/>
    </row>
    <row r="132" spans="1:7" ht="16.95" customHeight="1" thickBot="1" x14ac:dyDescent="0.3">
      <c r="A132" s="5"/>
      <c r="B132" s="63" t="s">
        <v>64</v>
      </c>
      <c r="C132" s="149"/>
      <c r="D132" s="150"/>
      <c r="E132" s="150"/>
      <c r="F132" s="150"/>
      <c r="G132" s="151"/>
    </row>
    <row r="133" spans="1:7" x14ac:dyDescent="0.2">
      <c r="A133" s="5"/>
      <c r="B133" s="6"/>
      <c r="F133" s="6"/>
      <c r="G133" s="6"/>
    </row>
    <row r="134" spans="1:7" x14ac:dyDescent="0.2">
      <c r="A134" s="5"/>
      <c r="B134" s="6"/>
      <c r="F134" s="6"/>
      <c r="G134" s="6"/>
    </row>
    <row r="135" spans="1:7" hidden="1" x14ac:dyDescent="0.2"/>
    <row r="136" spans="1:7" hidden="1" x14ac:dyDescent="0.2"/>
    <row r="137" spans="1:7" hidden="1" x14ac:dyDescent="0.2"/>
    <row r="138" spans="1:7" x14ac:dyDescent="0.2">
      <c r="B138" s="2" t="s">
        <v>22</v>
      </c>
    </row>
    <row r="139" spans="1:7" ht="12.75" customHeight="1" x14ac:dyDescent="0.25">
      <c r="D139" s="138" t="s">
        <v>20</v>
      </c>
      <c r="E139" s="138"/>
      <c r="F139" s="138"/>
      <c r="G139" s="138"/>
    </row>
    <row r="140" spans="1:7" x14ac:dyDescent="0.2">
      <c r="D140" s="148" t="s">
        <v>21</v>
      </c>
      <c r="E140" s="148"/>
      <c r="F140" s="148"/>
      <c r="G140" s="148"/>
    </row>
  </sheetData>
  <mergeCells count="55">
    <mergeCell ref="C129:G129"/>
    <mergeCell ref="D140:G140"/>
    <mergeCell ref="D139:G139"/>
    <mergeCell ref="C130:G130"/>
    <mergeCell ref="C131:G131"/>
    <mergeCell ref="C132:G132"/>
    <mergeCell ref="C44:G44"/>
    <mergeCell ref="B47:B48"/>
    <mergeCell ref="A125:G125"/>
    <mergeCell ref="C127:G127"/>
    <mergeCell ref="C128:G128"/>
    <mergeCell ref="B112:B113"/>
    <mergeCell ref="B98:B99"/>
    <mergeCell ref="A84:B84"/>
    <mergeCell ref="B85:G85"/>
    <mergeCell ref="C86:G86"/>
    <mergeCell ref="A101:B101"/>
    <mergeCell ref="B34:G34"/>
    <mergeCell ref="C35:G35"/>
    <mergeCell ref="A123:G123"/>
    <mergeCell ref="A2:G2"/>
    <mergeCell ref="A13:G13"/>
    <mergeCell ref="A14:B14"/>
    <mergeCell ref="B118:G119"/>
    <mergeCell ref="B15:G15"/>
    <mergeCell ref="A50:B50"/>
    <mergeCell ref="B51:G51"/>
    <mergeCell ref="C52:G52"/>
    <mergeCell ref="B56:B57"/>
    <mergeCell ref="A122:G122"/>
    <mergeCell ref="B39:B40"/>
    <mergeCell ref="A42:B42"/>
    <mergeCell ref="B43:G43"/>
    <mergeCell ref="C4:G5"/>
    <mergeCell ref="A4:B5"/>
    <mergeCell ref="A7:G7"/>
    <mergeCell ref="B102:G102"/>
    <mergeCell ref="C103:G103"/>
    <mergeCell ref="C75:G75"/>
    <mergeCell ref="B81:B82"/>
    <mergeCell ref="A73:B73"/>
    <mergeCell ref="B74:G74"/>
    <mergeCell ref="A59:B59"/>
    <mergeCell ref="B60:G60"/>
    <mergeCell ref="C61:G61"/>
    <mergeCell ref="B70:B71"/>
    <mergeCell ref="C16:G16"/>
    <mergeCell ref="B30:B31"/>
    <mergeCell ref="A33:B33"/>
    <mergeCell ref="A8:B8"/>
    <mergeCell ref="A9:B9"/>
    <mergeCell ref="A10:B10"/>
    <mergeCell ref="C8:G8"/>
    <mergeCell ref="C9:G9"/>
    <mergeCell ref="C10:G10"/>
  </mergeCells>
  <pageMargins left="0.7" right="0.7" top="0.75" bottom="0.75" header="0.3" footer="0.3"/>
  <pageSetup paperSize="9" scale="8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VVPT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Ľuboš Kulháň</dc:creator>
  <cp:lastModifiedBy>Ľuboš Kulháň</cp:lastModifiedBy>
  <cp:lastPrinted>2026-04-07T17:41:57Z</cp:lastPrinted>
  <dcterms:created xsi:type="dcterms:W3CDTF">2019-02-05T17:43:51Z</dcterms:created>
  <dcterms:modified xsi:type="dcterms:W3CDTF">2026-04-08T09:48:16Z</dcterms:modified>
</cp:coreProperties>
</file>