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0\02. Oddelenie VO\01. Prebiehajúce\02. Danka\6. Pranie bielizne\Príprava\PTK\"/>
    </mc:Choice>
  </mc:AlternateContent>
  <bookViews>
    <workbookView xWindow="0" yWindow="0" windowWidth="7305" windowHeight="6720"/>
  </bookViews>
  <sheets>
    <sheet name="Opis predmetu zákazky" sheetId="1" r:id="rId1"/>
    <sheet name="Príloha 1 Kalkulácia ceny " sheetId="19" r:id="rId2"/>
    <sheet name="Príloha 2 Zoznam pracovísk" sheetId="46" r:id="rId3"/>
    <sheet name="Príloha 3 Zoznam zberných miest" sheetId="47" r:id="rId4"/>
    <sheet name="Priloha 4 Zoznam odberných mies" sheetId="48" r:id="rId5"/>
    <sheet name="Priloha 5 Sortiment bielizne" sheetId="49" r:id="rId6"/>
    <sheet name="Príloha 6 Protokol o plnení slu" sheetId="50" r:id="rId7"/>
    <sheet name="Príloha 7 Mesačná rekapit." sheetId="51" r:id="rId8"/>
  </sheets>
  <definedNames>
    <definedName name="_xlnm.Print_Area" localSheetId="0">'Opis predmetu zákazky'!$A$2:$E$126</definedName>
    <definedName name="_xlnm.Print_Area" localSheetId="1">'Príloha 1 Kalkulácia ceny '!$A$1:$L$26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9" l="1"/>
  <c r="I10" i="19" s="1"/>
  <c r="I11" i="19" s="1"/>
  <c r="G9" i="19"/>
  <c r="H9" i="19" s="1"/>
  <c r="J9" i="19" l="1"/>
  <c r="K9" i="19" s="1"/>
  <c r="K10" i="19" s="1"/>
  <c r="K11" i="19" s="1"/>
</calcChain>
</file>

<file path=xl/sharedStrings.xml><?xml version="1.0" encoding="utf-8"?>
<sst xmlns="http://schemas.openxmlformats.org/spreadsheetml/2006/main" count="653" uniqueCount="384">
  <si>
    <t>Názov predmetu zákazky:</t>
  </si>
  <si>
    <t xml:space="preserve">spĺňa / nespĺňa </t>
  </si>
  <si>
    <t>Tovar</t>
  </si>
  <si>
    <t>1.</t>
  </si>
  <si>
    <t>2.</t>
  </si>
  <si>
    <t>3.</t>
  </si>
  <si>
    <t>4.</t>
  </si>
  <si>
    <t>Položka č. 1</t>
  </si>
  <si>
    <r>
      <t xml:space="preserve">Merná jednotka
</t>
    </r>
    <r>
      <rPr>
        <sz val="10"/>
        <color theme="1"/>
        <rFont val="Arial"/>
        <family val="2"/>
        <charset val="238"/>
      </rPr>
      <t>(MJ)</t>
    </r>
  </si>
  <si>
    <t>Bežná dostupnosť</t>
  </si>
  <si>
    <t>Nie bežná dostupnosť</t>
  </si>
  <si>
    <t>1.1</t>
  </si>
  <si>
    <t>1.2</t>
  </si>
  <si>
    <t>1.3</t>
  </si>
  <si>
    <t>Príloha č. 1</t>
  </si>
  <si>
    <t>V:</t>
  </si>
  <si>
    <t>Dňa:</t>
  </si>
  <si>
    <t>5.</t>
  </si>
  <si>
    <t>Por. č.</t>
  </si>
  <si>
    <t>Mer. 
jed.
(MJ)</t>
  </si>
  <si>
    <t>bez DPH</t>
  </si>
  <si>
    <t>s DPH</t>
  </si>
  <si>
    <t>6.</t>
  </si>
  <si>
    <t>7.</t>
  </si>
  <si>
    <t>8.</t>
  </si>
  <si>
    <t>9.</t>
  </si>
  <si>
    <t>10.</t>
  </si>
  <si>
    <t>11.</t>
  </si>
  <si>
    <t>Týmto potvrdzujem, že všetky uvedené informácie sú pravdivé.</t>
  </si>
  <si>
    <t>IČO:</t>
  </si>
  <si>
    <t>DIČ:</t>
  </si>
  <si>
    <t>Poznámka:</t>
  </si>
  <si>
    <t>Vypracoval: 
(meno, priezvisko, pracovná pozícia, pečiatka)</t>
  </si>
  <si>
    <t>Meno a priezvisko:</t>
  </si>
  <si>
    <t>Pracovná pozícia:</t>
  </si>
  <si>
    <t>Telefónne číslo:</t>
  </si>
  <si>
    <t>E-mail:</t>
  </si>
  <si>
    <t>PREHLÁSENIE</t>
  </si>
  <si>
    <r>
      <rPr>
        <b/>
        <sz val="8"/>
        <color theme="1"/>
        <rFont val="Arial"/>
        <family val="2"/>
        <charset val="238"/>
      </rPr>
      <t xml:space="preserve">Vypracoval: </t>
    </r>
    <r>
      <rPr>
        <sz val="8"/>
        <color theme="1"/>
        <rFont val="Arial"/>
        <family val="2"/>
        <charset val="238"/>
      </rPr>
      <t xml:space="preserve">
(meno, priezvisko, pracovná pozícia, pečiatka)</t>
    </r>
  </si>
  <si>
    <t>DPH v EUR</t>
  </si>
  <si>
    <t>Názov položky predmetu zákazky</t>
  </si>
  <si>
    <t>1.4</t>
  </si>
  <si>
    <t>1.5</t>
  </si>
  <si>
    <t>1. VŠEOBECNÁ ŠPECIFIKÁCIA PREDMETU ZÁKAZKY</t>
  </si>
  <si>
    <t>2. FUNKČNÁ ŠPECIFIKÁCIA PREDMETU ZÁKAZKY</t>
  </si>
  <si>
    <t xml:space="preserve"> 3. ROZDELENIE a DOSTUPNOSŤ PREDMETU ZÁKAZKY</t>
  </si>
  <si>
    <t>4. TECHNICKÁ ŠPECIFIKÁCIA PREDMETU ZÁKAZKY</t>
  </si>
  <si>
    <t xml:space="preserve"> sadzba DPH
v %</t>
  </si>
  <si>
    <t xml:space="preserve">akceptujem / neakceptujem </t>
  </si>
  <si>
    <t>dôvod neakceptovania požiadavky a návrh jej úpravy</t>
  </si>
  <si>
    <t>1.2 CPV:</t>
  </si>
  <si>
    <t>1.3 Druh:</t>
  </si>
  <si>
    <r>
      <t>Predmet zákazky nie je rozdelený na samostatné</t>
    </r>
    <r>
      <rPr>
        <sz val="10"/>
        <rFont val="Arial"/>
        <family val="2"/>
        <charset val="238"/>
      </rPr>
      <t xml:space="preserve"> zákazky.</t>
    </r>
  </si>
  <si>
    <t>Položka číslo</t>
  </si>
  <si>
    <t>3.1 Rozdelenie predmetu zákazky:</t>
  </si>
  <si>
    <t>3.2 Dostupnosť na trhu:</t>
  </si>
  <si>
    <t>Nepožaduje sa otváranie predmetu zákazky.</t>
  </si>
  <si>
    <t>1.1 Názov predmetu zákazky:</t>
  </si>
  <si>
    <t>3.3 Otváranie predmetu zákazky:</t>
  </si>
  <si>
    <t>Dodávateľ:</t>
  </si>
  <si>
    <t>Sídlo:</t>
  </si>
  <si>
    <t xml:space="preserve">Názov položky predmetu zákazky </t>
  </si>
  <si>
    <t xml:space="preserve">Jednotková cena za MJ v EUR
</t>
  </si>
  <si>
    <t>Celková cena za MJ v EUR</t>
  </si>
  <si>
    <t>Obchodný názov dodávateľa:</t>
  </si>
  <si>
    <t>Sídlo dodávateľa:</t>
  </si>
  <si>
    <t>Pranie bielizne</t>
  </si>
  <si>
    <t xml:space="preserve">Pranie bielizne v rozsahu: pranie vrátane dezinfekcie, bielenia a chemického čistenia nemocničnej bielizne, operačnej bielizne, osobnej bielizne a v prípade výskytu infekčného ochorenia rovnako aj infekčnej bielizne objednávateľa, sušenie a žehlenie bielizne, drobné opravy bielizne a to najmä obšívanie, plátanie, zašitie, prišitie chýbajúceho gombíka a pod. vrátane dodávky na to potrebných materiálov, triedenie, skladanie a vákuové balenie bielizne do fólie (tak, aby sa zabránilo jej kontaminácii počas prepravy k objednávateľovi) osobitne: podľa jednotlivých pracovísk objednávateľa. </t>
  </si>
  <si>
    <t xml:space="preserve">kg </t>
  </si>
  <si>
    <t xml:space="preserve">Požadovaný počet MJ na obdobie 12 mesiacov
</t>
  </si>
  <si>
    <t xml:space="preserve">Položka č. 1 - Pranie bielizne </t>
  </si>
  <si>
    <t>sušenie a žehlenie bielizne,</t>
  </si>
  <si>
    <t xml:space="preserve">drobné opravy bielizne a to najmä obšívanie, plátanie, zašitie, prišitie chýbajúceho gombíka a pod. vrátane dodávky na to potrebných materiálov, </t>
  </si>
  <si>
    <t xml:space="preserve">triedenie, skladanie a vákuové balenie bielizne do fólie (tak, aby sa zabránilo jej kontaminácii počas prepravy k objednávateľovi) osobitne: </t>
  </si>
  <si>
    <t>1.4.1</t>
  </si>
  <si>
    <t>1.4.2</t>
  </si>
  <si>
    <t>1.5.1</t>
  </si>
  <si>
    <t>1.5.2</t>
  </si>
  <si>
    <t>hodnota ponúkanej služby</t>
  </si>
  <si>
    <t xml:space="preserve">1. Požadované minimálne technické vlastnosti, parametre a hodnoty predmetu zákazky
</t>
  </si>
  <si>
    <t>3.1</t>
  </si>
  <si>
    <t>3.2</t>
  </si>
  <si>
    <t>3.2.1</t>
  </si>
  <si>
    <t>Požaduje sa technická a odborná spôsobilosť podľa § 34 zákona o verejnom obstarávaní:</t>
  </si>
  <si>
    <t>3.2.2</t>
  </si>
  <si>
    <t>3.2.3</t>
  </si>
  <si>
    <r>
      <t xml:space="preserve">Dodávateľ uvedie informácie, či akceptuje, resp. neakceptuje verejným obstarávateľom definované požiadavky na predmet zákazky 
</t>
    </r>
    <r>
      <rPr>
        <sz val="10"/>
        <color theme="1"/>
        <rFont val="Arial"/>
        <family val="2"/>
        <charset val="238"/>
      </rPr>
      <t>(v prípade neakceptovania príslušnej požiadavky uvedie dôvod a ním navrhovanú úpravu)</t>
    </r>
  </si>
  <si>
    <t xml:space="preserve">akceptuje / neakceptuje </t>
  </si>
  <si>
    <r>
      <t xml:space="preserve">Dodávateľ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</si>
  <si>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Požadované osobitné podmienky plnenia zmluvy:</t>
  </si>
  <si>
    <r>
      <t xml:space="preserve">Dodávateľ uvedie informáciu, či akceptuje, resp. neakceptuje verejným obstarávateľom definované osobitné podmienky plnenia zmluvy      
  </t>
    </r>
    <r>
      <rPr>
        <sz val="10"/>
        <color theme="1"/>
        <rFont val="Arial"/>
        <family val="2"/>
        <charset val="238"/>
      </rPr>
      <t>(v prípade neakceptovania príslušnej podmienky uvedie dôvod a ním navrhovanú úpravu)</t>
    </r>
  </si>
  <si>
    <t>2.1</t>
  </si>
  <si>
    <t>2.2</t>
  </si>
  <si>
    <t>xxx</t>
  </si>
  <si>
    <t>P.č.</t>
  </si>
  <si>
    <t>Názov pracoviska</t>
  </si>
  <si>
    <t>Skratka pracoviska</t>
  </si>
  <si>
    <t>Klinika cievnej chirurgie</t>
  </si>
  <si>
    <t>KCCH</t>
  </si>
  <si>
    <t>Klinika kardiológie - kardiologické oddelenie</t>
  </si>
  <si>
    <t>KK</t>
  </si>
  <si>
    <t>Klinika kardiológie - arytmologické oddelenie</t>
  </si>
  <si>
    <t>ARYTMO</t>
  </si>
  <si>
    <t>Klinika srdcovej chirurgie</t>
  </si>
  <si>
    <t>KSCH</t>
  </si>
  <si>
    <t>Operačné sály</t>
  </si>
  <si>
    <t>OS - KSCH</t>
  </si>
  <si>
    <t>OS - KCCH</t>
  </si>
  <si>
    <t xml:space="preserve">Klinika anesteziológie a intenzívnej medicíny </t>
  </si>
  <si>
    <t>KAIM</t>
  </si>
  <si>
    <t>Jednotka intervenčnej angiológie</t>
  </si>
  <si>
    <t>JIA</t>
  </si>
  <si>
    <t>Jednotka intervenčnej arytmológie</t>
  </si>
  <si>
    <t>JIArytmo</t>
  </si>
  <si>
    <t>Jednotka intervenčnej kardiológie</t>
  </si>
  <si>
    <t>JIK</t>
  </si>
  <si>
    <t>Centrálny príjem osôb</t>
  </si>
  <si>
    <t>CPO</t>
  </si>
  <si>
    <t>12.</t>
  </si>
  <si>
    <t>RTG - pracovisko</t>
  </si>
  <si>
    <t>RTG</t>
  </si>
  <si>
    <t>13.</t>
  </si>
  <si>
    <t>Diétne sestry</t>
  </si>
  <si>
    <t>DS</t>
  </si>
  <si>
    <t>14.</t>
  </si>
  <si>
    <t>Lekáreň</t>
  </si>
  <si>
    <t>LEK</t>
  </si>
  <si>
    <t>15.</t>
  </si>
  <si>
    <t>Centrálna prípravovňa postelí</t>
  </si>
  <si>
    <t>CPP</t>
  </si>
  <si>
    <t>16.</t>
  </si>
  <si>
    <t>Centrálna sterilizácia</t>
  </si>
  <si>
    <t>CS</t>
  </si>
  <si>
    <t>17.</t>
  </si>
  <si>
    <t>II. Kardiologická klinika</t>
  </si>
  <si>
    <t>II.KK</t>
  </si>
  <si>
    <t>18.</t>
  </si>
  <si>
    <t>Klinika angiológie</t>
  </si>
  <si>
    <t>KA</t>
  </si>
  <si>
    <t>Zoznam pracovísk verejného obstarávateľa, ktoré odvádzajú znečistenú bielizeň</t>
  </si>
  <si>
    <t>Poschodie</t>
  </si>
  <si>
    <t>Názov zberného miesta znečistenej bielizne</t>
  </si>
  <si>
    <t>Skratka odd., pre ktoré je zberné miesto znečistenej bielizne určené</t>
  </si>
  <si>
    <t>2. posch. DIA budova</t>
  </si>
  <si>
    <t>Čistiaca miestnosť</t>
  </si>
  <si>
    <t>Nečistý výťah č. V2</t>
  </si>
  <si>
    <t>7:30 hod. - 7:45 hod.</t>
  </si>
  <si>
    <t xml:space="preserve">3. posch. DIA budova </t>
  </si>
  <si>
    <t>7:45 hod. - 8:00 hod.</t>
  </si>
  <si>
    <t>5. posch.</t>
  </si>
  <si>
    <t>Nečistý výťah č. 8</t>
  </si>
  <si>
    <t>8:00 hod. - 8:15 hod.</t>
  </si>
  <si>
    <t>4. posch.</t>
  </si>
  <si>
    <t>KARDIO</t>
  </si>
  <si>
    <t>8:15 hod. - 8:30 hod.</t>
  </si>
  <si>
    <t>3. posch.</t>
  </si>
  <si>
    <t>Čistiaca miestnosť/koronárna JIS</t>
  </si>
  <si>
    <t>DS, ARYTMO, KARDIO</t>
  </si>
  <si>
    <t>8:30 hod - 8:45 hod.</t>
  </si>
  <si>
    <t>2. posch.</t>
  </si>
  <si>
    <t xml:space="preserve">Čistiaca miestnosť </t>
  </si>
  <si>
    <t>8:45 hod. - 9:00 hod.</t>
  </si>
  <si>
    <t>Suterén</t>
  </si>
  <si>
    <t>Miestnosť triedenia bielizne</t>
  </si>
  <si>
    <t>CPP, CS, LEKÁREŇ, KAIM, CPO</t>
  </si>
  <si>
    <t>9:00 hod. - 9:15 hod.</t>
  </si>
  <si>
    <t>Prízemie</t>
  </si>
  <si>
    <t>JIA, JIArytmo, JIK, RTG</t>
  </si>
  <si>
    <t>9:15 hod. - 9:30 hod.</t>
  </si>
  <si>
    <t>1. posch.</t>
  </si>
  <si>
    <t>Odsunová zóna</t>
  </si>
  <si>
    <t>Nečistý výťah č. 3</t>
  </si>
  <si>
    <t>OS-KSCH, OS-KCCH</t>
  </si>
  <si>
    <t>9:30 hod. - 9:45 hod.</t>
  </si>
  <si>
    <t>Časový harmonogram zberu znečistenej bielizne 
od-do:</t>
  </si>
  <si>
    <t>Zoznam zberných miest a časový harmonogram zberu znečistenej bielizne</t>
  </si>
  <si>
    <t>Názov odberného miesta vypratej, vyčistenej, vyžehlenej, opravenej a zabalenej bielizne</t>
  </si>
  <si>
    <t>Časový harmonogram dovozu a vyloženia vypratej, vyčistenej, vyžehlenej, opravenej a zabalenej bielizne</t>
  </si>
  <si>
    <t>od - do:</t>
  </si>
  <si>
    <t>Časový harmonogram prevzatia vypratej, vyčistenej, vyžehlenej, opravenej a zabalenej bielizne</t>
  </si>
  <si>
    <t>Miestnosť na príjem vyčistenej, vyžehlenej, opravenej a zabalenej bielizne</t>
  </si>
  <si>
    <t>7:00 hod. - 7:30 hod.</t>
  </si>
  <si>
    <t>9:30 hod. - 10:30 hod.</t>
  </si>
  <si>
    <t>Zoznam odberných miest a časový harmonogram dovozu, vyloženia a prevzatia vypratej, vyčistenej, vyžehlenej, opravenej a zabalenej bielizne</t>
  </si>
  <si>
    <t xml:space="preserve">Sortiment bielizne </t>
  </si>
  <si>
    <t>Fakturačná hmotnosť bielizne v kg/1 ks</t>
  </si>
  <si>
    <t>obliečka na vankúš (70x90 cm)</t>
  </si>
  <si>
    <t>obliečka na paplón (140x200 cm)</t>
  </si>
  <si>
    <t>plachta posteľná (140x245 cm), (160x260 cm)</t>
  </si>
  <si>
    <t>uterák obyčajný (50x100 cm)</t>
  </si>
  <si>
    <t>uterák froté (50x100 cm)</t>
  </si>
  <si>
    <t>osuška froté (65x135 cm)</t>
  </si>
  <si>
    <t>utierka (50x70 cm)</t>
  </si>
  <si>
    <t>obrus veľký (140x240 cm)</t>
  </si>
  <si>
    <t>obrus malý (110x165 cm)</t>
  </si>
  <si>
    <t>župan pacientsky</t>
  </si>
  <si>
    <t>pyžamová košeľa</t>
  </si>
  <si>
    <t>pyžamové  nohavice</t>
  </si>
  <si>
    <t>nočná košeľa</t>
  </si>
  <si>
    <t xml:space="preserve">košeľa pacientska - anjel </t>
  </si>
  <si>
    <t>záves (medzi pacientmi)</t>
  </si>
  <si>
    <t>deka biela (115x160 cm)</t>
  </si>
  <si>
    <t>hrudný pás</t>
  </si>
  <si>
    <t>dlaha na ruku</t>
  </si>
  <si>
    <t>19.</t>
  </si>
  <si>
    <t>golier</t>
  </si>
  <si>
    <t>20.</t>
  </si>
  <si>
    <t>popruhy na ruky</t>
  </si>
  <si>
    <t>21.</t>
  </si>
  <si>
    <t>popruhy na nohy</t>
  </si>
  <si>
    <t>22.</t>
  </si>
  <si>
    <t>vrecko na ľad</t>
  </si>
  <si>
    <t>23.</t>
  </si>
  <si>
    <t>návlek na bombu</t>
  </si>
  <si>
    <t>24.</t>
  </si>
  <si>
    <t>návlek na pacientské oblečenie (70x120 cm)</t>
  </si>
  <si>
    <t>25.</t>
  </si>
  <si>
    <t>vak na bielizeň</t>
  </si>
  <si>
    <t>26.</t>
  </si>
  <si>
    <t>vak na bielizeň nepriepustný</t>
  </si>
  <si>
    <t>27.</t>
  </si>
  <si>
    <t>kompres (110x90 cm)</t>
  </si>
  <si>
    <t>28.</t>
  </si>
  <si>
    <t>operačná plachta (200x150 cm)</t>
  </si>
  <si>
    <t>29.</t>
  </si>
  <si>
    <t>operačná čiapka</t>
  </si>
  <si>
    <t>30.</t>
  </si>
  <si>
    <t>operačná blúza</t>
  </si>
  <si>
    <t>31.</t>
  </si>
  <si>
    <t>operačné nohavice</t>
  </si>
  <si>
    <t>32.</t>
  </si>
  <si>
    <t>operačný plášť</t>
  </si>
  <si>
    <t>33.</t>
  </si>
  <si>
    <t>nohavice biele (dámske + pánske)</t>
  </si>
  <si>
    <t>34.</t>
  </si>
  <si>
    <t>plášť biely</t>
  </si>
  <si>
    <t>35.</t>
  </si>
  <si>
    <t>tričko biele</t>
  </si>
  <si>
    <t>36.</t>
  </si>
  <si>
    <t>blúza univerzálna, krátky rukáv, výstrih V, 3 vrecká, bez zapínania</t>
  </si>
  <si>
    <t>37.</t>
  </si>
  <si>
    <t>košeľa dámska, krátky rukáv, výstrih V/golierik, 3 vrecká, zapínanie na gombíky s farebnými pásikmi</t>
  </si>
  <si>
    <t>38.</t>
  </si>
  <si>
    <t>košeľa krátky rukáv, výstrih V/golierik, 3 vrecká, zapínanie na gombíky (lekárka, lekár)</t>
  </si>
  <si>
    <t>39.</t>
  </si>
  <si>
    <t>mikina fleece</t>
  </si>
  <si>
    <t>40.</t>
  </si>
  <si>
    <t>vesta fleece</t>
  </si>
  <si>
    <t>Sortiment bielizne, verejným obstarávateľom stanovená fakturačná hmotnosť jednotlivých položiek sortimentu bielizne</t>
  </si>
  <si>
    <r>
      <t xml:space="preserve">Predpokladané množstvo MJ </t>
    </r>
    <r>
      <rPr>
        <sz val="11"/>
        <color theme="1"/>
        <rFont val="Times New Roman"/>
        <family val="1"/>
        <charset val="238"/>
      </rPr>
      <t xml:space="preserve">počas trvania zmluvy (12 mes.) </t>
    </r>
  </si>
  <si>
    <t>kg</t>
  </si>
  <si>
    <t xml:space="preserve">KALKULÁCIA CENY </t>
  </si>
  <si>
    <t>povinné údaje vyplní dodávateľ</t>
  </si>
  <si>
    <t xml:space="preserve">98310000-9 Pranie a chemické čistenie  
60000000-8 Dopravné služby (bez prepravy odpadu)
</t>
  </si>
  <si>
    <t>Požaduje sa poskytovanie plnenia vo viacerých ucelených častiach, a to na základe písomných čiastkových výziev (ďalej len "objednávka") objednávateľa s periodicitou a v minimálnych objemoch podľa jeho aktuálnych prevádzkových potrieb.</t>
  </si>
  <si>
    <t>Poskytovateľ je povinný poskytovať objednávateľovi služby bez vád. Objednávateľ na preberacom protokole potvrdí iba poskytovateľom skutočne dodaný rozsah služby, t.j. skutočne dodaný počet kusov bielizne. Zároveň si objednávateľ vyhradzuje právo potvrdiť a prevziať iba taký rozsah služby, ktorý je bez zjavných vád či nedostatkov, t.j. taký počet odovzdanej bielizne, ktorý nevykazuje žiadnu zjavnú vadu.</t>
  </si>
  <si>
    <t>Požaduje sa v zmysle § 340b ods. 5 zákona č. 513/1991 Z.z. Obchodného zákonníka v znení neskorších predpisov splatnosť faktúry v lehote 60 dní odo dňa jej doručenia objednávateľovi.</t>
  </si>
  <si>
    <t>7.1</t>
  </si>
  <si>
    <t>V prípade, ak sa po uzatvorení zmluvy preukáže, že na relevantnom trhu existuje cena (ďalej tiež ako "nižšia cena") za rovnaké alebo porovnateľné plnenie ako je obsiahnuté v zmluve a dodávateľ už preukázateľne v minulosti za takúto nižšiu cenu plnenie poskytol, resp. ešte stále poskytuje, pričom rozdiel medzi nižšou cenou a cenou podľa zmluvy je viac ako 5% v neprospech ceny podľa zmluvy, zaväzuje sa dodávateľ poskytnúť objednávateľovi pre takéto plnenie objednané po preukázaní tejto skutočnosti dodatočnú zľavu vo výške rozdielu medzi ním poskytovanou cenou podľa zmluvy a nižšou cenou.
Dodávateľ je povinný bezodkladne, najneskôr však do 5 pracovných dní od zistenia skutočnosti, resp. od oznámenia zistenej skutočnosti uvedenej v predchádzajúcej vete, doručiť objednávateľovi dodatok, predmetom ktorého bude upravená cena zistená podľa zmluvy.</t>
  </si>
  <si>
    <t>7.2</t>
  </si>
  <si>
    <t>Požaduje sa, aby výsledná cena predmetu zákazky ponúknutá víťazným uchádzačom bola v súlade s aktuálne (t.j. v čase lehoty na predkladanie ponúk) obvyklou trhovou cenou predmetu zákazky.</t>
  </si>
  <si>
    <t>7.3</t>
  </si>
  <si>
    <t xml:space="preserve">V prípade, ak sa víťazným uchádzačom po elektronickej aukcii stane uchádzač, ktorý je alebo bol dodávateľom predmetu zákazky pre verejného obstarávateľa a ak jeho konečná jednotková cena za MJ s DPH je vyššia ako bola jeho jednotková cena za MJ s DPH, za ktorú ho verejný obstarávateľ  nakupoval od uchádzača pred vyhlásením predmetnej súťaže, tak:. </t>
  </si>
  <si>
    <t xml:space="preserve">- verejný obstarávateľ požiada víťazného uchádzača po ukončení elektronickej aukcie o doručenie písomného zdôvodnenia navýšenia konečnej jednotkovej ceny za MJ s DPH príslušnej položky predmetu zákazky oproti aktuálnemu alebo predchádzajúcemu zmluvnému vzťahu. </t>
  </si>
  <si>
    <t xml:space="preserve">- na základe vysvetlenia uchádzača prehodnotí verejný obstarávateľ oprávnenosť navýšenia konečnej jednotkovej ceny za MJ s DPH príslušnej položky predmetu zákazky: </t>
  </si>
  <si>
    <t>7.3.1</t>
  </si>
  <si>
    <t>7.3.2</t>
  </si>
  <si>
    <t>7.3.3</t>
  </si>
  <si>
    <t>7.3.4</t>
  </si>
  <si>
    <t>Poskytovateľ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tejto zmluvy. Zároveň je povinný o tejto povinnosti preukázateľne poučiť aj svojich zamestnancov. Povinnosť zachovávať mlčanlivosť platí aj po skončení trvania zmluvy. V opačnom prípade objednávateľovi zodpovedá za škodu, ktorá objednávateľovi vznikla porušením tejto povinnosti.</t>
  </si>
  <si>
    <t>5.1</t>
  </si>
  <si>
    <t>5.2</t>
  </si>
  <si>
    <t>12</t>
  </si>
  <si>
    <t>Zmluvné strany sa dohodli, že pohľadávky, ktoré vzniknú poskytovateľovi z tohto zmluvného vzťahu, poskytovateľ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</si>
  <si>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Požaduje sa aby v prípade krátkodobého (t.j. nie viac ako tridsať (30) po sebe nasledujúcich kalendárnych dní) výpadku   poskytovateľ garantoval dodávku služieb podľa požiadaviek objednávateľa za nezmenených podmienok (napr. z dôvodu vážnej prevádzkovej poruchy, živelnej udalosti a pod.) formou zabezpečenia náhradného plnenia u svojho obchodného partnera   (t.j. najmä rovnaká cena služby, dodacie podmienky služby, atď.) Za rozsah a kvalitu dodávky služieb v takomto prípade zodpovedá objednávateľovi priamo poskytovateľ akoby služby vykonával sám.</t>
  </si>
  <si>
    <t xml:space="preserve">Požaduje sa osobné postavenie podľa § 32 zákona o verejnom obstarávaní. </t>
  </si>
  <si>
    <t>Požaduje sa finančné a ekonomické postavenie podľa § 33 ods. 1 písm. a) zákona o verejnom obstarávaní.</t>
  </si>
  <si>
    <r>
      <t xml:space="preserve">uchádzač predloží "Vyhlásenie štatutárneho orgánu uchádzača", že má k dispozícii na poskytovanie požadovaných služieb: 
</t>
    </r>
    <r>
      <rPr>
        <u/>
        <sz val="10"/>
        <rFont val="Arial"/>
        <family val="2"/>
        <charset val="238"/>
      </rPr>
      <t>zariadenie na pranie bielizne</t>
    </r>
    <r>
      <rPr>
        <b/>
        <sz val="10"/>
        <rFont val="Arial"/>
        <family val="2"/>
        <charset val="238"/>
      </rPr>
      <t>,</t>
    </r>
    <r>
      <rPr>
        <sz val="10"/>
        <rFont val="Arial"/>
        <family val="2"/>
        <charset val="238"/>
      </rPr>
      <t xml:space="preserve"> s kapacitou minimálne 400 kg denne, v ktorom uvedie typ alebo obchodnú značku, počet, kapacitu, resp. výkon zariadenia, ktorým bude zabezpečovať pranie bielizne termodezinfekciou alebo chemotermodezinfekciou a informáciu, či má zariadenie vo vlastníctve, prenájme alebo vo výpožičke, resp. inom právnom vzťahu. Ak zariadenie nie je jeho vlastníctvom, do ponuky priloží aj písomnú zmluvu uzavretú s osobou, ktorej technickými  a odbornými kapacitami mieni preukázať svoju technickú spôsobilosť alebo odbornú spôsobilosť v súlade s ust. § 34 ods. 3 zákona o verejnom obstarávaní,</t>
    </r>
  </si>
  <si>
    <r>
      <t xml:space="preserve">uchádzač predloží "Vyhlásenie štatutárneho orgánu uchádzača", že má k dispozícii na poskytovanie požadovaných služieb: 
</t>
    </r>
    <r>
      <rPr>
        <u/>
        <sz val="10"/>
        <rFont val="Arial"/>
        <family val="2"/>
        <charset val="238"/>
      </rPr>
      <t>zariadenie na žehlenie bielizne,</t>
    </r>
    <r>
      <rPr>
        <sz val="10"/>
        <rFont val="Arial"/>
        <family val="2"/>
        <charset val="238"/>
      </rPr>
      <t xml:space="preserve"> v ktorom uvedie typ alebo obchodnú značku, počet zariadení, ktorými bude zabezpečovať žehlenie bielizne a informáciu, či má zariadenie vo vlastníctve, prenájme alebo vo výpožičke, resp. inom právnom vzťahu. Ak zariadenie nie je jeho vlastníctvom, do ponuky priloží aj písomnú zmluvu uzavretú s osobou, ktorej technickými a odbornými kapacitami mieni preukázať svoju technickú spôsobilosť alebo odbornú spôsobilosť v súlade s ust. § 34 ods. 3 zákona o verejnom obstarávaní,</t>
    </r>
  </si>
  <si>
    <r>
      <t xml:space="preserve">uchádzač predloží "Vyhlásenie štatutárneho orgánu uchádzača", že má k dispozícii na poskytovanie požadovaných služieb: 
</t>
    </r>
    <r>
      <rPr>
        <u/>
        <sz val="10"/>
        <rFont val="Arial"/>
        <family val="2"/>
        <charset val="238"/>
      </rPr>
      <t>zariadenie na prepravu čistej a použitej bielizne</t>
    </r>
    <r>
      <rPr>
        <b/>
        <sz val="10"/>
        <rFont val="Arial"/>
        <family val="2"/>
        <charset val="238"/>
      </rPr>
      <t xml:space="preserve"> </t>
    </r>
    <r>
      <rPr>
        <sz val="10"/>
        <rFont val="Arial"/>
        <family val="2"/>
        <charset val="238"/>
      </rPr>
      <t>s kapacitou min. 400 kg, v ktorom uvedie typ alebo obchodnú značku, počet zariadení, veľkosť úložného priestoru prepravného vozidla alebo kontajnera a ktorým bude prepravu zabezpečovať a informáciu, či má zariadenie vo vlastníctve, prenájme alebo vo výpožičke, resp. inom právnom vzťahu. Ak zariadenie nie je jeho vlastníctvom, do ponuky priloží aj písomnú zmluvu uzavretú s osobou, ktorej technickými  a odbornými kapacitami mieni preukázať svoju technickú spôsobilosť alebo odbornú spôsobilosť v súlade s ust. § 34 ods. 3 zákona o verejnom obstarávaní.</t>
    </r>
  </si>
  <si>
    <t xml:space="preserve">Požadované zmluvné požiadavky na predmet zákazky </t>
  </si>
  <si>
    <t xml:space="preserve">Osobné údaje dotknutých osôb, ktoré sú súčasťou tejto zmluvy sú spracúvané objednávateľom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spoločnosti. </t>
  </si>
  <si>
    <t xml:space="preserve">osoba s ktorou bude uzavretý pracovnoprávny vzťah sa podieľala na plnení predmetu zmluvy minimálne počas celej doby jej platnosti,  </t>
  </si>
  <si>
    <t xml:space="preserve">Požaduje sa, aby: </t>
  </si>
  <si>
    <t>uchádzač zamestnal minimálne 1 osobu z inak sociálne vylúčenej alebo znevýhodnenej skupiny obyvateľstva.</t>
  </si>
  <si>
    <t xml:space="preserve">uchádzač uzavrel s touto osobou pracovnoprávny vzťah v súvislosti s plnením predmetu zmluvy, </t>
  </si>
  <si>
    <t xml:space="preserve">uchádzač informoval verejného obstarávateľa počas celej doby trvania zmluvy o akejkoľvek zmene, ktorá sa týka osoby podľa bodu 2.1 alebo bodu 2.2, ktorá sa podieľa na plnení predmetu zmluvy a to najmä, ak s osobou bude ukončený pracovný pomer,  </t>
  </si>
  <si>
    <t>v prípade ak bude s osobou podľa bodu 2.1 alebo bodu 2.2 ukončený pracovný pomer s uchádzačom počas trvania zmluvy, je uchádzač povinný nahradiť tohto zamestnanca novým zamestnancom v súlade s bodom 2.1 a 2.2 a preukázať túto skutočnosť príslušnými dokladmi,</t>
  </si>
  <si>
    <r>
      <t xml:space="preserve">Dodávateľ uvedie informácie, či ním ponúkaná služba spĺňa, resp. nespĺňa verejným obstarávateľom definované požiadavky na predmet zákazky 
</t>
    </r>
    <r>
      <rPr>
        <sz val="10"/>
        <color theme="1"/>
        <rFont val="Arial"/>
        <family val="2"/>
        <charset val="238"/>
      </rPr>
      <t>(v prípade, ak ponúkaná služba nespĺňa definované požiadavky uvedie ekvivalentnú hodnotu ním ponúkanej služby)</t>
    </r>
  </si>
  <si>
    <t>Cena za poskytnuté služby v jednotlivých kalendárnych mesiacoch bude stanovená faktúrou podľa skutočne vykonanej služby poskytovateľom za príslušný kalendárny mesiac.</t>
  </si>
  <si>
    <t>dôvod neakceptovania podmienky a návrh jej úpravy</t>
  </si>
  <si>
    <t>v prípade porušenia vyššie uvedených povinností si verejný obstarávateľ uplatní sankcie uvedené v zmluve,</t>
  </si>
  <si>
    <t xml:space="preserve">uchádzač zamestnal minimálne 1 osobu, ktorá je v zmysle § 8  zákona č. 5/2004 Z.z. o službách zamestnanosti a o zmene a doplnení niektorých zákonov znevýhodneným uchádzačom o zamestnanie, alebo     </t>
  </si>
  <si>
    <t xml:space="preserve">uchádzač v rámci predkladania ponúk, predložil verejnému obstarávateľovi "Čestné vyhlásenie" o splnení osobitných podmienok plnenia zmluvy. </t>
  </si>
  <si>
    <t xml:space="preserve">uchádzač pred podpisom zmluvy predložil verejnému obstarávateľovi príslušné doklady, ktoré preukazujú uzavretie pracovnoprávneho vzťahu a tiež splnenie požiadaviek podľa bodu 2.1 alebo bodu 2.2, </t>
  </si>
  <si>
    <t>Kontaktná osoba predkladateľa PTK pre účely overenia si informácií týkajúcich sa technických parametrov ponúkanej služby:</t>
  </si>
  <si>
    <t>ďalšie súvisiace služby spojené s manipuláciou bielizne, najmä však:</t>
  </si>
  <si>
    <t xml:space="preserve">podľa § 34 ods. 1 a) zákona o verejnom obstarávaní Zoznam poskytnutých služieb za predchádzajúce tri roky od vyhlásenia verejného obstarávania s uvedením cien, lehôt dodania a odberateľov, dokladom je referencia, ak odberateľom bol verejný obstarávateľ alebo obstarávateľ podľa zákona o verejnom obstarávaní, </t>
  </si>
  <si>
    <t>podľa § 34 ods. 1 j) zákona o verejnom obstarávaní Údajmi o strojovo, prevádzkovom alebo technickom vybavení, ktoré má uchádzač k dispozícii na uskutočnenie stavebných prác alebo poskytnutie služby:</t>
  </si>
  <si>
    <r>
      <t xml:space="preserve">Požaduje sa, aby uchádzač bol schopný realizovať poskytnutie predmetu zákazky v súlade s platnou legislatívou SR alebo ekvivalentnými predpismi platnými v Európskej únii. Uchádzač splnenie tejto požiadavky preukáže predložením originálu alebo overenej fotokópie platného </t>
    </r>
    <r>
      <rPr>
        <u/>
        <sz val="10"/>
        <rFont val="Arial"/>
        <family val="2"/>
        <charset val="238"/>
      </rPr>
      <t>dokladu o povolení na uvedenie priestorov do prevádzky a o schválení prevádzkového poriadku</t>
    </r>
    <r>
      <rPr>
        <b/>
        <u/>
        <sz val="10"/>
        <rFont val="Arial"/>
        <family val="2"/>
        <charset val="238"/>
      </rPr>
      <t xml:space="preserve"> </t>
    </r>
    <r>
      <rPr>
        <sz val="10"/>
        <rFont val="Arial"/>
        <family val="2"/>
        <charset val="238"/>
      </rPr>
      <t>príslušného Regionálneho úradu verejného zdravotníctva alebo iného ekvivalentného dokladu.</t>
    </r>
  </si>
  <si>
    <t>Požaduje sa aby poskytovateľ vykonával služby podľa požiadaviek objednávateľa, v kvalite obvyklej pre tento druh služby, hospodárne, odborne a starostlivo, v súlade s hygienicko-epidemiologickým režimom a platnými všeobecne záväznými predpismi týkajúcimi sa manipulácie s bielizňou a prania bielizne v zariadeniach poskytujúcich zdravotnú starostlivosť, najmä zákonom č. 337/2007 Z.z. o ochrane, podpore a rozvoji verejného zdravia a o zmene a doplnení niektorých zákonov, zákonom č.124/2006 Z.z. o bezpečnosti a ochrane zdravia pri práci a o zmene a doplnení niektorých zákonov v znení neskorších predpisov, vyhláškou č.553/2007 Z.z., ktorou sa ustanovujú podrobnosti o požiadavkách na prevádzku zdravotníckych zariadení z hľadiska ochrany zdravia v znení neskorších predpisov.</t>
  </si>
  <si>
    <t xml:space="preserve">Požaduje sa aby poskytovateľ prevzal  bielizeň k výkonu dohodnutých služieb denne v pracovných dňoch, t.j. pondelok až piatok. Termín dodania služby poskytovateľom (t.j. dodať vypranú, vyčistenú vyžehlenú, opravenú a zabalenú bielizeň) je stanovený najneskôr do dvoch pracovných dní od prevzatia bielizne poskytovateľom. V prípade sviatkov a dní pracovného voľna, ktoré presiahnu viac ako dva kalendáre dni, sa poskytovateľ zaväzuje poskytovať služby už v nasledujúci kalendárny deň, a to i v prípade, že tento bude sviatkom alebo dňom pracovného voľna, pokiaľ nebude v objednávke uvedené inak. </t>
  </si>
  <si>
    <t xml:space="preserve">Poskytovateľ berie na vedomie, že počas trvania rámcovej dohody, môže objednávateľ v závislosti od jeho prevádzkových potrieb zmeniť (t.j. rozšíriť alebo aj zúžiť) sortiment bielizne. </t>
  </si>
  <si>
    <t xml:space="preserve"> v prípade uznania oprávnenosti navýšenia konečnej jednotkovej ceny za MJ s DPH položky predmetu zákazky uzavrie verejný obstarávateľ s víťazným uchádzačom zmluvný vzťah,</t>
  </si>
  <si>
    <t>v prípade neuznania oprávnenosti navýšenia konečnej jednotkovej ceny s DPH položky predmetu zákazky bude verejný obstarávateľ považovať ponuku uchádzača za ponuku obsahujúcu zjavne nevýhodné podmienky pre verejného obstarávateľa, čím dôjde k naplneniu dôvodov hodných osobitného  zreteľa, pre ktoré verejný obstarávateľ neuzavrie s víťazným uchádzačom zmluvný vzťah a zruší použitý postup zadávania zákazky v súlade s § 57 ods. 2 zákona o verejnom obstarávaní.</t>
  </si>
  <si>
    <r>
      <t xml:space="preserve">Verejný obstarávateľ podľa § 10 ods. 7 zákona č. 343/2015 o verejnom obstarávaní je v kalendárnom roku, v ktorom začal alebo realizoval najmenej 10 verejných obstarávaní okrem zákaziek s nízkou hodnotou, povinný najmenej v 6 % z týchto verejných obstarávaní </t>
    </r>
    <r>
      <rPr>
        <b/>
        <sz val="10"/>
        <rFont val="Arial"/>
        <family val="2"/>
        <charset val="238"/>
      </rPr>
      <t xml:space="preserve">použiť sociálne hľadisko </t>
    </r>
    <r>
      <rPr>
        <sz val="10"/>
        <rFont val="Arial"/>
        <family val="2"/>
        <charset val="238"/>
      </rPr>
      <t>v opise predmetu zákazky ako osobitnú podmienku plnenia zmluvy podľa § 42 ods.12 zákona o verejnom obstarávaní alebo ako kritérium na vyhodnotenie ponúk.</t>
    </r>
  </si>
  <si>
    <t>SPOLU za 12 mesiacov:</t>
  </si>
  <si>
    <t>SPOLU za 24 mesiacov:</t>
  </si>
  <si>
    <r>
      <rPr>
        <b/>
        <sz val="10"/>
        <color theme="1"/>
        <rFont val="Arial"/>
        <family val="2"/>
        <charset val="238"/>
      </rPr>
      <t xml:space="preserve">CENOVÁ PONUKA PRE ÚČELY </t>
    </r>
    <r>
      <rPr>
        <sz val="10"/>
        <color theme="1"/>
        <rFont val="Arial"/>
        <family val="2"/>
        <charset val="238"/>
      </rPr>
      <t xml:space="preserve">
prípravnej trhovej konzultácie a predbežného zapojenia záujemcov alebo uchádzačov (ďalej aj "PTK")</t>
    </r>
  </si>
  <si>
    <r>
      <rPr>
        <b/>
        <sz val="10"/>
        <color theme="1"/>
        <rFont val="Arial"/>
        <family val="2"/>
        <charset val="238"/>
      </rPr>
      <t xml:space="preserve">Účel prípravnej trhovej konzultácie
</t>
    </r>
    <r>
      <rPr>
        <sz val="10"/>
        <color theme="1"/>
        <rFont val="Arial"/>
        <family val="2"/>
        <charset val="238"/>
      </rPr>
      <t xml:space="preserve">
V súlade s § 25 zákona č. 343/2015 o verejnom obstarávaní za účelom stanovenia požiadaviek (transparentných) na predmet zákazky a predpokladanej hodnoty zákazky.
V súlade s § 25 zákona o verejnom obstarávaní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r>
  </si>
  <si>
    <t>Požaduje sa služba prania bielizne v rozsahu:</t>
  </si>
  <si>
    <t xml:space="preserve">pranie vrátane dezinfekcie, bielenia a chemického čistenia nemocničnej bielizne, operačnej bielizne, osobnej bielizne a v prípade výskytu infekčného ochorenia rovnako aj infekčnej bielizne objednávateľa,  </t>
  </si>
  <si>
    <t>Požaduje sa uzatvorenie rámcovej dohody  na 12 mesiacov (resp. 24 mesiacov) od uzavretia rámcovej dohody, resp. do doby naplnenia zmluvného finančného objemu podľa toho, ktorá z uvedených skutočností nastane skôr.</t>
  </si>
  <si>
    <t xml:space="preserve">Ak objednávateľ pri prevzatí bielizne zistí, že poskytovateľ poskytol službu vadne, t.j. bielizeň má zjavné vady, je oprávnený v rozsahu vadného plnenia službu odmietnuť a v tomto rozsahu službu od poskytovateľa neprevziať. Poskytovateľ je povinný vykonať bezodkladne bezplatnú nápravu, dodať objednávateľovi neprevzatú bielizeň bez vád, osobitne triedenú, skladanú a vákuovo balenú do fólie (tak, aby sa zabránilo jej kontaminácii počas prepravy k objednávateľovi) podľa jednotlivých pracovísk objednávateľa s príslušnou kópiou Protokolu, ktorého sa príslušná dodatočná dodávka týka.  </t>
  </si>
  <si>
    <t>V prípade opodstatnenej reklamácie sa požaduje aby poskytovateľ  vybavil reklamáciu bezplatne v lehote najneskôr do dvoch (2) pracovných dní od jej potvrdenia a dodal objednávateľovi bielizeň bez vád, osobitne triedenú, skladanú a vákuovo balenú do fólie (tak, aby sa zabránilo jej kontaminácii počas prepravy k objednávateľovi) podľa jednotlivých pracovísk objednávateľa , a zároveň podľa položiek sortimentu bielizne s priloženou fotokópiou Protokolu, ktorého sa príslušná dodávka týka.</t>
  </si>
  <si>
    <t>Protokol o plnení služby číslo:</t>
  </si>
  <si>
    <t>(čiarový kód protokolu)</t>
  </si>
  <si>
    <t>A. OBJEDNÁVKA</t>
  </si>
  <si>
    <t>(v ks)</t>
  </si>
  <si>
    <t>B. DODACÍ LIST</t>
  </si>
  <si>
    <t>C. PREBERACÍ PROTOKOL</t>
  </si>
  <si>
    <t>D. DODATOČNÁ</t>
  </si>
  <si>
    <t>DODÁVKA</t>
  </si>
  <si>
    <t>Dodaná dňa:</t>
  </si>
  <si>
    <t>Sortiment bielizne</t>
  </si>
  <si>
    <t>Odovzdaná</t>
  </si>
  <si>
    <t>bielizeň</t>
  </si>
  <si>
    <t>Skutočne odovzdaná bielizeň</t>
  </si>
  <si>
    <t>Dodaná bielizeň (bez vád)</t>
  </si>
  <si>
    <t>Dodaná bielizeň navrhnutá na vyradenie</t>
  </si>
  <si>
    <t xml:space="preserve">Skutočne prevzatá bielizeň </t>
  </si>
  <si>
    <t>(bez vád)</t>
  </si>
  <si>
    <t>Skutočne prevzatá bielizeň navrhnutá na vyradenie</t>
  </si>
  <si>
    <t>Dodatočne dodaná bielizeň</t>
  </si>
  <si>
    <t>Skutočne prevzatá dodatočne dodaná bielizeň</t>
  </si>
  <si>
    <t>obliečka na vankúš</t>
  </si>
  <si>
    <t>obliečka na paplón</t>
  </si>
  <si>
    <t>plachta posteľná</t>
  </si>
  <si>
    <t>uterák obyčajný</t>
  </si>
  <si>
    <t>uterák froté</t>
  </si>
  <si>
    <t>osuška froté</t>
  </si>
  <si>
    <t>utierka</t>
  </si>
  <si>
    <t>obrus veľký</t>
  </si>
  <si>
    <t>obrus malý</t>
  </si>
  <si>
    <t>deka biela</t>
  </si>
  <si>
    <t>dláha na ruku</t>
  </si>
  <si>
    <t>návlek na pacientské oblečenie - rôzne farby</t>
  </si>
  <si>
    <t>vak na bielizeň - rôzne farby</t>
  </si>
  <si>
    <t>vak na bielizeň nepriepustný - rôzne farby</t>
  </si>
  <si>
    <t>kompres – rôzne farby</t>
  </si>
  <si>
    <t>operačná plachta - rôzne farby</t>
  </si>
  <si>
    <t>operačná blúza - rôzne farby</t>
  </si>
  <si>
    <t>operačné nohavice - rôzne farby</t>
  </si>
  <si>
    <t>nohavice biele</t>
  </si>
  <si>
    <t>mikina fleece - rôzne farby</t>
  </si>
  <si>
    <t>vesta fleece - rôzne farby</t>
  </si>
  <si>
    <t>Protokol o plnení služby</t>
  </si>
  <si>
    <t xml:space="preserve">Názov pracoviska (skratka): </t>
  </si>
  <si>
    <t>Dátum vystavenia objednávky:</t>
  </si>
  <si>
    <t>Mesačná rekapitulácia poskytnutej služby č.:</t>
  </si>
  <si>
    <t>Skutočný rozsah poskytnutej služby evidovaný poskytovateľom</t>
  </si>
  <si>
    <t>Rozsah poskytnutej služby akceptovaný objednávateľom</t>
  </si>
  <si>
    <t>Rozdiel údajov uvedenej v </t>
  </si>
  <si>
    <t>stĺpci č. 1 a stĺpci č. 2</t>
  </si>
  <si>
    <t>v EUR s DPH</t>
  </si>
  <si>
    <t>€</t>
  </si>
  <si>
    <t>Za VÚSCH, a.s. spolu:</t>
  </si>
  <si>
    <t>Mesačná rekapitulácia poskytnutej služby</t>
  </si>
  <si>
    <t>Za obdobie:</t>
  </si>
  <si>
    <t>Príloha č. 2 až 7</t>
  </si>
  <si>
    <t xml:space="preserve">Prílohy k rámcovej dohode </t>
  </si>
  <si>
    <t xml:space="preserve">uchádzač informoval verejného obstarávateľa počas celej doby trvania zmluvy (v pravidelných intervaloch) o tom, že osoba podľa bodu 2.1 alebo bodu 2.2, ktkorá sa podieľa na plnení predmetu zmluvy je s uchádzačom v pracovnom pomere, </t>
  </si>
  <si>
    <t xml:space="preserve">Kalkulácia ceny (viď hárok Opisu predmetu zákazky) </t>
  </si>
  <si>
    <t>podľa jednotlivých pracovísk objednávateľa uvedených v prílohe č. 2 PTK a zároveň</t>
  </si>
  <si>
    <t>podľa položiek sortimentu bielizne uvedeného v prílohe č. 5 PTK a zároveň</t>
  </si>
  <si>
    <t>zber z jednotlivých zberných miest objednávateľa uvedených v prílohe č. 3 PTK, naloženie a odvoz znečistenej bielizne k poskytovateľovi a</t>
  </si>
  <si>
    <t>dovoz a doručenie vypranej, vysušenej, vyžehlenej, opravenej a zabalenej bielizne na určené miesto u objednávateľa uvedené v prílohe č. 4 PTK.</t>
  </si>
  <si>
    <t>5. PODMIENKY ÚČASTI</t>
  </si>
  <si>
    <t>6. ZMLUVNÉ POŽIADAVKY NA PREDMET ZÁKAZKY</t>
  </si>
  <si>
    <t>7. OSOBITNÉ PODMIENKY PLNENIA ZMLUVY</t>
  </si>
  <si>
    <t>8. PRÍILOHY</t>
  </si>
  <si>
    <t xml:space="preserve">2. Ostatné požiadavky a doklady na predmet zákazky (požadované pri vyhlásení verejného obstarávania)
</t>
  </si>
  <si>
    <t>Podmienky účasti (požadované pri vyhlásení verejného obstarávania)</t>
  </si>
  <si>
    <t>Týmto prehlasujem, že v PTK nami uvedená/é služby v plnom rozsahu spĺňajú funkčnú špecifikáciu (t.j. účel použitia) predmetu zákazky. Zároveň prehlasujem, že v prípade, ak verejný obstarávateľ vyhlási verejné obstarávanie na uvedený predmet zákazky v súlade s nami ponúkanými hodnotami uvedenej/ných služieb nie sú nám známe žiadne okolnosti, ktoré by nám bránili v účasti v predmetnom verejnom obstarávaní.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</si>
</sst>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0\ &quot;€&quot;"/>
    <numFmt numFmtId="166" formatCode="#,##0.000"/>
  </numFmts>
  <fonts count="38"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sz val="9"/>
      <name val="Arial"/>
      <family val="2"/>
      <charset val="238"/>
    </font>
    <font>
      <sz val="9"/>
      <color theme="1"/>
      <name val="Arial"/>
      <family val="2"/>
      <charset val="238"/>
    </font>
    <font>
      <sz val="8"/>
      <color theme="1"/>
      <name val="Arial"/>
      <family val="2"/>
      <charset val="238"/>
    </font>
    <font>
      <sz val="12"/>
      <color theme="1"/>
      <name val="Times New Roman"/>
      <family val="1"/>
      <charset val="238"/>
    </font>
    <font>
      <sz val="11"/>
      <color theme="1"/>
      <name val="Times New Roman"/>
      <family val="1"/>
      <charset val="238"/>
    </font>
    <font>
      <b/>
      <sz val="12"/>
      <color theme="1"/>
      <name val="Times New Roman"/>
      <family val="1"/>
      <charset val="238"/>
    </font>
    <font>
      <b/>
      <sz val="11"/>
      <color theme="1"/>
      <name val="Times New Roman"/>
      <family val="1"/>
      <charset val="238"/>
    </font>
    <font>
      <sz val="8"/>
      <color theme="1"/>
      <name val="Times New Roman"/>
      <family val="1"/>
      <charset val="238"/>
    </font>
    <font>
      <sz val="9"/>
      <color theme="1"/>
      <name val="Times New Roman"/>
      <family val="1"/>
      <charset val="238"/>
    </font>
    <font>
      <sz val="10"/>
      <color theme="1"/>
      <name val="Times New Roman"/>
      <family val="1"/>
      <charset val="238"/>
    </font>
    <font>
      <sz val="11"/>
      <name val="Times New Roman"/>
      <family val="1"/>
      <charset val="238"/>
    </font>
    <font>
      <b/>
      <sz val="11"/>
      <name val="Times New Roman"/>
      <family val="1"/>
      <charset val="238"/>
    </font>
    <font>
      <b/>
      <sz val="9"/>
      <name val="Arial"/>
      <family val="2"/>
      <charset val="238"/>
    </font>
    <font>
      <b/>
      <sz val="9"/>
      <color theme="1"/>
      <name val="Arial"/>
      <family val="2"/>
      <charset val="238"/>
    </font>
    <font>
      <u/>
      <sz val="11"/>
      <color theme="10"/>
      <name val="Calibri"/>
      <family val="2"/>
      <charset val="238"/>
      <scheme val="minor"/>
    </font>
    <font>
      <u/>
      <sz val="9"/>
      <color theme="10"/>
      <name val="Arial"/>
      <family val="2"/>
      <charset val="238"/>
    </font>
    <font>
      <b/>
      <sz val="8"/>
      <color theme="1"/>
      <name val="Arial"/>
      <family val="2"/>
      <charset val="238"/>
    </font>
    <font>
      <b/>
      <sz val="11"/>
      <color theme="1"/>
      <name val="Calibri"/>
      <family val="2"/>
      <charset val="238"/>
      <scheme val="minor"/>
    </font>
    <font>
      <b/>
      <sz val="9"/>
      <color rgb="FF000000"/>
      <name val="Arial"/>
      <family val="2"/>
      <charset val="238"/>
    </font>
    <font>
      <sz val="9"/>
      <color rgb="FF000000"/>
      <name val="Arial"/>
      <family val="2"/>
      <charset val="238"/>
    </font>
    <font>
      <u/>
      <sz val="10"/>
      <name val="Arial"/>
      <family val="2"/>
      <charset val="238"/>
    </font>
    <font>
      <b/>
      <u/>
      <sz val="10"/>
      <name val="Arial"/>
      <family val="2"/>
      <charset val="238"/>
    </font>
    <font>
      <b/>
      <sz val="8"/>
      <color theme="1"/>
      <name val="Times New Roman"/>
      <family val="1"/>
      <charset val="238"/>
    </font>
    <font>
      <b/>
      <sz val="8"/>
      <color rgb="FFC00000"/>
      <name val="Times New Roman"/>
      <family val="1"/>
      <charset val="238"/>
    </font>
    <font>
      <sz val="8"/>
      <color rgb="FFC00000"/>
      <name val="Times New Roman"/>
      <family val="1"/>
      <charset val="238"/>
    </font>
    <font>
      <sz val="7"/>
      <color theme="1"/>
      <name val="Times New Roman"/>
      <family val="1"/>
      <charset val="238"/>
    </font>
    <font>
      <b/>
      <sz val="6"/>
      <color theme="1"/>
      <name val="Times New Roman"/>
      <family val="1"/>
      <charset val="238"/>
    </font>
    <font>
      <b/>
      <sz val="7"/>
      <color theme="1"/>
      <name val="Times New Roman"/>
      <family val="1"/>
      <charset val="238"/>
    </font>
    <font>
      <sz val="7"/>
      <color rgb="FF000000"/>
      <name val="Times New Roman"/>
      <family val="1"/>
      <charset val="238"/>
    </font>
    <font>
      <i/>
      <sz val="8"/>
      <color theme="1"/>
      <name val="Times New Roman"/>
      <family val="1"/>
      <charset val="238"/>
    </font>
    <font>
      <i/>
      <sz val="11"/>
      <color theme="1"/>
      <name val="Times New Roman"/>
      <family val="1"/>
      <charset val="238"/>
    </font>
    <font>
      <i/>
      <sz val="9"/>
      <color theme="1"/>
      <name val="Times New Roman"/>
      <family val="1"/>
      <charset val="238"/>
    </font>
  </fonts>
  <fills count="6">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71">
    <border>
      <left/>
      <right/>
      <top/>
      <bottom/>
      <diagonal/>
    </border>
    <border>
      <left style="thin">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medium">
        <color auto="1"/>
      </bottom>
      <diagonal/>
    </border>
    <border>
      <left style="thin">
        <color auto="1"/>
      </left>
      <right style="dotted">
        <color auto="1"/>
      </right>
      <top/>
      <bottom style="dotted">
        <color auto="1"/>
      </bottom>
      <diagonal/>
    </border>
    <border>
      <left style="thin">
        <color auto="1"/>
      </left>
      <right style="dotted">
        <color auto="1"/>
      </right>
      <top style="dotted">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indexed="64"/>
      </top>
      <bottom style="dotted">
        <color indexed="64"/>
      </bottom>
      <diagonal/>
    </border>
    <border>
      <left/>
      <right/>
      <top style="dotted">
        <color auto="1"/>
      </top>
      <bottom style="dotted">
        <color auto="1"/>
      </bottom>
      <diagonal/>
    </border>
    <border>
      <left/>
      <right/>
      <top style="medium">
        <color auto="1"/>
      </top>
      <bottom/>
      <diagonal/>
    </border>
    <border>
      <left/>
      <right style="medium">
        <color auto="1"/>
      </right>
      <top style="dotted">
        <color auto="1"/>
      </top>
      <bottom style="medium">
        <color auto="1"/>
      </bottom>
      <diagonal/>
    </border>
    <border>
      <left style="thin">
        <color indexed="64"/>
      </left>
      <right/>
      <top style="medium">
        <color indexed="64"/>
      </top>
      <bottom style="dotted">
        <color indexed="64"/>
      </bottom>
      <diagonal/>
    </border>
    <border>
      <left style="dotted">
        <color auto="1"/>
      </left>
      <right style="thin">
        <color auto="1"/>
      </right>
      <top style="dotted">
        <color auto="1"/>
      </top>
      <bottom/>
      <diagonal/>
    </border>
    <border>
      <left style="dotted">
        <color auto="1"/>
      </left>
      <right/>
      <top/>
      <bottom style="dotted">
        <color auto="1"/>
      </bottom>
      <diagonal/>
    </border>
    <border>
      <left/>
      <right style="medium">
        <color auto="1"/>
      </right>
      <top style="medium">
        <color auto="1"/>
      </top>
      <bottom style="dotted">
        <color auto="1"/>
      </bottom>
      <diagonal/>
    </border>
    <border>
      <left/>
      <right/>
      <top style="dotted">
        <color auto="1"/>
      </top>
      <bottom/>
      <diagonal/>
    </border>
    <border>
      <left/>
      <right/>
      <top/>
      <bottom style="dotted">
        <color auto="1"/>
      </bottom>
      <diagonal/>
    </border>
    <border>
      <left style="thin">
        <color auto="1"/>
      </left>
      <right/>
      <top/>
      <bottom/>
      <diagonal/>
    </border>
    <border>
      <left style="thin">
        <color auto="1"/>
      </left>
      <right/>
      <top style="thin">
        <color indexed="64"/>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style="dotted">
        <color auto="1"/>
      </right>
      <top style="medium">
        <color indexed="64"/>
      </top>
      <bottom style="dotted">
        <color auto="1"/>
      </bottom>
      <diagonal/>
    </border>
    <border>
      <left style="dotted">
        <color auto="1"/>
      </left>
      <right style="dotted">
        <color auto="1"/>
      </right>
      <top style="medium">
        <color indexed="64"/>
      </top>
      <bottom style="dotted">
        <color auto="1"/>
      </bottom>
      <diagonal/>
    </border>
    <border>
      <left style="dotted">
        <color auto="1"/>
      </left>
      <right style="thin">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auto="1"/>
      </left>
      <right style="thin">
        <color auto="1"/>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rgb="FFC00000"/>
      </left>
      <right style="thin">
        <color rgb="FFC00000"/>
      </right>
      <top style="thin">
        <color rgb="FFC00000"/>
      </top>
      <bottom style="thin">
        <color rgb="FFC00000"/>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dotted">
        <color auto="1"/>
      </left>
      <right style="dotted">
        <color auto="1"/>
      </right>
      <top/>
      <bottom style="medium">
        <color indexed="64"/>
      </bottom>
      <diagonal/>
    </border>
    <border>
      <left style="thin">
        <color rgb="FFC00000"/>
      </left>
      <right/>
      <top/>
      <bottom/>
      <diagonal/>
    </border>
    <border>
      <left/>
      <right style="thin">
        <color auto="1"/>
      </right>
      <top/>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rgb="FFC00000"/>
      </left>
      <right style="medium">
        <color indexed="64"/>
      </right>
      <top style="thin">
        <color rgb="FFC00000"/>
      </top>
      <bottom style="thin">
        <color rgb="FFC00000"/>
      </bottom>
      <diagonal/>
    </border>
    <border>
      <left style="thin">
        <color auto="1"/>
      </left>
      <right style="thin">
        <color indexed="64"/>
      </right>
      <top style="thin">
        <color indexed="64"/>
      </top>
      <bottom style="thin">
        <color auto="1"/>
      </bottom>
      <diagonal/>
    </border>
    <border>
      <left style="medium">
        <color auto="1"/>
      </left>
      <right/>
      <top/>
      <bottom/>
      <diagonal/>
    </border>
    <border>
      <left style="thin">
        <color auto="1"/>
      </left>
      <right style="dotted">
        <color auto="1"/>
      </right>
      <top style="dotted">
        <color auto="1"/>
      </top>
      <bottom/>
      <diagonal/>
    </border>
    <border>
      <left/>
      <right style="medium">
        <color auto="1"/>
      </right>
      <top style="medium">
        <color auto="1"/>
      </top>
      <bottom/>
      <diagonal/>
    </border>
    <border>
      <left style="thin">
        <color auto="1"/>
      </left>
      <right style="dotted">
        <color indexed="64"/>
      </right>
      <top style="thin">
        <color rgb="FFC00000"/>
      </top>
      <bottom style="medium">
        <color indexed="64"/>
      </bottom>
      <diagonal/>
    </border>
    <border>
      <left style="dotted">
        <color auto="1"/>
      </left>
      <right/>
      <top/>
      <bottom style="medium">
        <color indexed="64"/>
      </bottom>
      <diagonal/>
    </border>
    <border>
      <left style="thin">
        <color auto="1"/>
      </left>
      <right/>
      <top style="thin">
        <color indexed="64"/>
      </top>
      <bottom style="thin">
        <color auto="1"/>
      </bottom>
      <diagonal/>
    </border>
    <border>
      <left style="thin">
        <color auto="1"/>
      </left>
      <right style="thin">
        <color auto="1"/>
      </right>
      <top style="thin">
        <color auto="1"/>
      </top>
      <bottom style="dotted">
        <color indexed="64"/>
      </bottom>
      <diagonal/>
    </border>
    <border>
      <left style="thin">
        <color auto="1"/>
      </left>
      <right style="dotted">
        <color auto="1"/>
      </right>
      <top style="thin">
        <color indexed="64"/>
      </top>
      <bottom style="dotted">
        <color indexed="64"/>
      </bottom>
      <diagonal/>
    </border>
    <border>
      <left style="dotted">
        <color auto="1"/>
      </left>
      <right/>
      <top style="thin">
        <color auto="1"/>
      </top>
      <bottom style="dotted">
        <color indexed="64"/>
      </bottom>
      <diagonal/>
    </border>
    <border>
      <left/>
      <right style="medium">
        <color auto="1"/>
      </right>
      <top style="thin">
        <color auto="1"/>
      </top>
      <bottom style="dotted">
        <color indexed="64"/>
      </bottom>
      <diagonal/>
    </border>
    <border>
      <left/>
      <right style="medium">
        <color auto="1"/>
      </right>
      <top style="dotted">
        <color indexed="64"/>
      </top>
      <bottom style="dotted">
        <color indexed="64"/>
      </bottom>
      <diagonal/>
    </border>
    <border>
      <left style="thin">
        <color auto="1"/>
      </left>
      <right/>
      <top style="dotted">
        <color auto="1"/>
      </top>
      <bottom/>
      <diagonal/>
    </border>
    <border>
      <left/>
      <right style="medium">
        <color auto="1"/>
      </right>
      <top/>
      <bottom style="dotted">
        <color indexed="64"/>
      </bottom>
      <diagonal/>
    </border>
    <border>
      <left style="thin">
        <color auto="1"/>
      </left>
      <right/>
      <top style="dotted">
        <color indexed="64"/>
      </top>
      <bottom style="dotted">
        <color indexed="64"/>
      </bottom>
      <diagonal/>
    </border>
    <border>
      <left style="thin">
        <color auto="1"/>
      </left>
      <right style="thin">
        <color auto="1"/>
      </right>
      <top style="dotted">
        <color indexed="64"/>
      </top>
      <bottom/>
      <diagonal/>
    </border>
    <border>
      <left style="medium">
        <color indexed="64"/>
      </left>
      <right style="thin">
        <color auto="1"/>
      </right>
      <top style="dotted">
        <color auto="1"/>
      </top>
      <bottom/>
      <diagonal/>
    </border>
    <border>
      <left style="thin">
        <color auto="1"/>
      </left>
      <right/>
      <top/>
      <bottom style="medium">
        <color indexed="64"/>
      </bottom>
      <diagonal/>
    </border>
    <border>
      <left style="dotted">
        <color auto="1"/>
      </left>
      <right/>
      <top style="medium">
        <color auto="1"/>
      </top>
      <bottom style="thin">
        <color indexed="64"/>
      </bottom>
      <diagonal/>
    </border>
    <border>
      <left style="medium">
        <color indexed="64"/>
      </left>
      <right style="thin">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thin">
        <color auto="1"/>
      </left>
      <right style="dotted">
        <color auto="1"/>
      </right>
      <top style="medium">
        <color auto="1"/>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auto="1"/>
      </bottom>
      <diagonal/>
    </border>
    <border>
      <left style="thin">
        <color auto="1"/>
      </left>
      <right style="medium">
        <color indexed="64"/>
      </right>
      <top style="thin">
        <color indexed="64"/>
      </top>
      <bottom style="thin">
        <color auto="1"/>
      </bottom>
      <diagonal/>
    </border>
    <border>
      <left style="thin">
        <color auto="1"/>
      </left>
      <right style="medium">
        <color indexed="64"/>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top style="medium">
        <color auto="1"/>
      </top>
      <bottom style="medium">
        <color indexed="64"/>
      </bottom>
      <diagonal/>
    </border>
    <border>
      <left style="dotted">
        <color auto="1"/>
      </left>
      <right/>
      <top style="medium">
        <color auto="1"/>
      </top>
      <bottom style="medium">
        <color indexed="64"/>
      </bottom>
      <diagonal/>
    </border>
    <border>
      <left/>
      <right style="medium">
        <color indexed="64"/>
      </right>
      <top style="medium">
        <color auto="1"/>
      </top>
      <bottom style="medium">
        <color indexed="64"/>
      </bottom>
      <diagonal/>
    </border>
    <border>
      <left/>
      <right style="thin">
        <color auto="1"/>
      </right>
      <top style="thin">
        <color auto="1"/>
      </top>
      <bottom style="medium">
        <color indexed="64"/>
      </bottom>
      <diagonal/>
    </border>
    <border>
      <left style="thin">
        <color auto="1"/>
      </left>
      <right style="dotted">
        <color indexed="64"/>
      </right>
      <top style="thin">
        <color indexed="64"/>
      </top>
      <bottom style="thin">
        <color auto="1"/>
      </bottom>
      <diagonal/>
    </border>
    <border>
      <left style="thin">
        <color auto="1"/>
      </left>
      <right style="dotted">
        <color indexed="64"/>
      </right>
      <top style="thin">
        <color auto="1"/>
      </top>
      <bottom style="medium">
        <color indexed="64"/>
      </bottom>
      <diagonal/>
    </border>
    <border>
      <left style="medium">
        <color auto="1"/>
      </left>
      <right/>
      <top/>
      <bottom style="thin">
        <color indexed="64"/>
      </bottom>
      <diagonal/>
    </border>
    <border>
      <left/>
      <right style="thin">
        <color auto="1"/>
      </right>
      <top/>
      <bottom style="thin">
        <color indexed="64"/>
      </bottom>
      <diagonal/>
    </border>
    <border>
      <left style="thin">
        <color auto="1"/>
      </left>
      <right style="dotted">
        <color auto="1"/>
      </right>
      <top style="dotted">
        <color auto="1"/>
      </top>
      <bottom style="thin">
        <color indexed="64"/>
      </bottom>
      <diagonal/>
    </border>
    <border>
      <left/>
      <right style="dotted">
        <color auto="1"/>
      </right>
      <top style="dotted">
        <color auto="1"/>
      </top>
      <bottom style="thin">
        <color indexed="64"/>
      </bottom>
      <diagonal/>
    </border>
    <border>
      <left style="dotted">
        <color auto="1"/>
      </left>
      <right style="medium">
        <color auto="1"/>
      </right>
      <top style="dotted">
        <color auto="1"/>
      </top>
      <bottom style="thin">
        <color indexed="64"/>
      </bottom>
      <diagonal/>
    </border>
    <border>
      <left style="dotted">
        <color indexed="64"/>
      </left>
      <right/>
      <top style="thin">
        <color indexed="64"/>
      </top>
      <bottom style="thin">
        <color auto="1"/>
      </bottom>
      <diagonal/>
    </border>
    <border>
      <left style="thin">
        <color auto="1"/>
      </left>
      <right style="dott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auto="1"/>
      </left>
      <right style="thin">
        <color indexed="64"/>
      </right>
      <top/>
      <bottom style="thin">
        <color auto="1"/>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style="dotted">
        <color indexed="64"/>
      </right>
      <top/>
      <bottom style="medium">
        <color indexed="64"/>
      </bottom>
      <diagonal/>
    </border>
    <border>
      <left style="thin">
        <color indexed="64"/>
      </left>
      <right style="medium">
        <color indexed="64"/>
      </right>
      <top style="medium">
        <color indexed="64"/>
      </top>
      <bottom style="thin">
        <color auto="1"/>
      </bottom>
      <diagonal/>
    </border>
    <border>
      <left style="medium">
        <color indexed="64"/>
      </left>
      <right style="dotted">
        <color indexed="64"/>
      </right>
      <top style="medium">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auto="1"/>
      </left>
      <right style="thin">
        <color auto="1"/>
      </right>
      <top style="thin">
        <color auto="1"/>
      </top>
      <bottom style="dotted">
        <color indexed="64"/>
      </bottom>
      <diagonal/>
    </border>
    <border>
      <left style="dotted">
        <color auto="1"/>
      </left>
      <right style="thin">
        <color auto="1"/>
      </right>
      <top style="dotted">
        <color indexed="64"/>
      </top>
      <bottom style="dotted">
        <color auto="1"/>
      </bottom>
      <diagonal/>
    </border>
    <border>
      <left style="thin">
        <color auto="1"/>
      </left>
      <right style="medium">
        <color auto="1"/>
      </right>
      <top style="dotted">
        <color auto="1"/>
      </top>
      <bottom style="dotted">
        <color auto="1"/>
      </bottom>
      <diagonal/>
    </border>
    <border>
      <left style="thin">
        <color auto="1"/>
      </left>
      <right style="medium">
        <color indexed="64"/>
      </right>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auto="1"/>
      </bottom>
      <diagonal/>
    </border>
    <border>
      <left/>
      <right style="dotted">
        <color indexed="64"/>
      </right>
      <top style="thin">
        <color indexed="64"/>
      </top>
      <bottom style="thin">
        <color auto="1"/>
      </bottom>
      <diagonal/>
    </border>
    <border>
      <left/>
      <right style="dotted">
        <color indexed="64"/>
      </right>
      <top/>
      <bottom/>
      <diagonal/>
    </border>
    <border>
      <left/>
      <right style="dotted">
        <color indexed="64"/>
      </right>
      <top style="dotted">
        <color indexed="64"/>
      </top>
      <bottom style="dotted">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rgb="FFC00000"/>
      </top>
      <bottom/>
      <diagonal/>
    </border>
    <border>
      <left/>
      <right/>
      <top/>
      <bottom style="thin">
        <color indexed="64"/>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right style="medium">
        <color theme="8" tint="-0.24994659260841701"/>
      </right>
      <top/>
      <bottom style="thin">
        <color indexed="64"/>
      </bottom>
      <diagonal/>
    </border>
    <border>
      <left/>
      <right style="thick">
        <color rgb="FFC00000"/>
      </right>
      <top/>
      <bottom/>
      <diagonal/>
    </border>
    <border>
      <left/>
      <right style="thick">
        <color rgb="FFC00000"/>
      </right>
      <top/>
      <bottom style="medium">
        <color indexed="64"/>
      </bottom>
      <diagonal/>
    </border>
    <border>
      <left/>
      <right style="mediumDashed">
        <color indexed="64"/>
      </right>
      <top/>
      <bottom style="medium">
        <color indexed="64"/>
      </bottom>
      <diagonal/>
    </border>
    <border>
      <left/>
      <right style="thick">
        <color indexed="64"/>
      </right>
      <top/>
      <bottom style="medium">
        <color indexed="64"/>
      </bottom>
      <diagonal/>
    </border>
    <border>
      <left/>
      <right style="thick">
        <color rgb="FFC00000"/>
      </right>
      <top style="medium">
        <color indexed="64"/>
      </top>
      <bottom style="medium">
        <color indexed="64"/>
      </bottom>
      <diagonal/>
    </border>
    <border>
      <left style="medium">
        <color indexed="64"/>
      </left>
      <right style="medium">
        <color indexed="64"/>
      </right>
      <top/>
      <bottom style="medium">
        <color indexed="64"/>
      </bottom>
      <diagonal/>
    </border>
    <border>
      <left/>
      <right style="thick">
        <color indexed="64"/>
      </right>
      <top/>
      <bottom/>
      <diagonal/>
    </border>
    <border>
      <left/>
      <right style="thick">
        <color indexed="64"/>
      </right>
      <top style="medium">
        <color indexed="64"/>
      </top>
      <bottom style="medium">
        <color indexed="64"/>
      </bottom>
      <diagonal/>
    </border>
    <border>
      <left/>
      <right style="mediumDashed">
        <color indexed="64"/>
      </right>
      <top/>
      <bottom style="medium">
        <color rgb="FFC00000"/>
      </bottom>
      <diagonal/>
    </border>
    <border>
      <left/>
      <right style="thick">
        <color rgb="FFC00000"/>
      </right>
      <top/>
      <bottom style="medium">
        <color rgb="FFC00000"/>
      </bottom>
      <diagonal/>
    </border>
    <border>
      <left/>
      <right style="mediumDashed">
        <color indexed="64"/>
      </right>
      <top/>
      <bottom style="thick">
        <color indexed="64"/>
      </bottom>
      <diagonal/>
    </border>
    <border>
      <left/>
      <right style="thick">
        <color indexed="64"/>
      </right>
      <top/>
      <bottom style="thick">
        <color indexed="64"/>
      </bottom>
      <diagonal/>
    </border>
    <border>
      <left/>
      <right style="mediumDashed">
        <color rgb="FFC00000"/>
      </right>
      <top/>
      <bottom style="thick">
        <color rgb="FFC00000"/>
      </bottom>
      <diagonal/>
    </border>
    <border>
      <left/>
      <right style="thick">
        <color rgb="FFC00000"/>
      </right>
      <top/>
      <bottom style="thick">
        <color rgb="FFC00000"/>
      </bottom>
      <diagonal/>
    </border>
    <border>
      <left style="medium">
        <color indexed="64"/>
      </left>
      <right style="thick">
        <color indexed="64"/>
      </right>
      <top/>
      <bottom style="medium">
        <color indexed="64"/>
      </bottom>
      <diagonal/>
    </border>
    <border>
      <left/>
      <right style="mediumDashed">
        <color indexed="64"/>
      </right>
      <top/>
      <bottom style="thick">
        <color rgb="FFC00000"/>
      </bottom>
      <diagonal/>
    </border>
    <border>
      <left/>
      <right style="thick">
        <color indexed="64"/>
      </right>
      <top style="medium">
        <color indexed="64"/>
      </top>
      <bottom/>
      <diagonal/>
    </border>
    <border>
      <left/>
      <right style="thick">
        <color indexed="64"/>
      </right>
      <top style="thick">
        <color indexed="64"/>
      </top>
      <bottom/>
      <diagonal/>
    </border>
    <border>
      <left/>
      <right style="thick">
        <color rgb="FFC00000"/>
      </right>
      <top style="thick">
        <color rgb="FFC00000"/>
      </top>
      <bottom/>
      <diagonal/>
    </border>
    <border>
      <left/>
      <right style="mediumDashed">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style="thick">
        <color rgb="FFC00000"/>
      </right>
      <top/>
      <bottom/>
      <diagonal/>
    </border>
    <border>
      <left style="thick">
        <color rgb="FFC00000"/>
      </left>
      <right/>
      <top style="thick">
        <color rgb="FFC00000"/>
      </top>
      <bottom/>
      <diagonal/>
    </border>
    <border>
      <left style="thick">
        <color rgb="FFC00000"/>
      </left>
      <right/>
      <top/>
      <bottom/>
      <diagonal/>
    </border>
    <border>
      <left style="thick">
        <color rgb="FFC00000"/>
      </left>
      <right/>
      <top/>
      <bottom style="medium">
        <color indexed="64"/>
      </bottom>
      <diagonal/>
    </border>
    <border>
      <left style="thick">
        <color rgb="FFC00000"/>
      </left>
      <right/>
      <top style="medium">
        <color indexed="64"/>
      </top>
      <bottom style="medium">
        <color indexed="64"/>
      </bottom>
      <diagonal/>
    </border>
    <border>
      <left style="medium">
        <color indexed="64"/>
      </left>
      <right style="medium">
        <color indexed="64"/>
      </right>
      <top style="medium">
        <color auto="1"/>
      </top>
      <bottom/>
      <diagonal/>
    </border>
    <border>
      <left style="medium">
        <color indexed="64"/>
      </left>
      <right style="thick">
        <color indexed="64"/>
      </right>
      <top style="medium">
        <color indexed="64"/>
      </top>
      <bottom/>
      <diagonal/>
    </border>
    <border>
      <left style="mediumDashed">
        <color indexed="64"/>
      </left>
      <right style="thick">
        <color indexed="64"/>
      </right>
      <top style="medium">
        <color indexed="64"/>
      </top>
      <bottom/>
      <diagonal/>
    </border>
    <border>
      <left style="mediumDashed">
        <color indexed="64"/>
      </left>
      <right style="thick">
        <color indexed="64"/>
      </right>
      <top/>
      <bottom style="medium">
        <color indexed="64"/>
      </bottom>
      <diagonal/>
    </border>
    <border>
      <left style="thick">
        <color indexed="64"/>
      </left>
      <right style="mediumDashed">
        <color indexed="64"/>
      </right>
      <top style="medium">
        <color indexed="64"/>
      </top>
      <bottom/>
      <diagonal/>
    </border>
    <border>
      <left style="thick">
        <color indexed="64"/>
      </left>
      <right style="mediumDashed">
        <color indexed="64"/>
      </right>
      <top/>
      <bottom style="medium">
        <color indexed="64"/>
      </bottom>
      <diagonal/>
    </border>
    <border>
      <left style="thick">
        <color rgb="FFC00000"/>
      </left>
      <right style="mediumDashed">
        <color indexed="64"/>
      </right>
      <top style="medium">
        <color indexed="64"/>
      </top>
      <bottom/>
      <diagonal/>
    </border>
    <border>
      <left style="thick">
        <color rgb="FFC00000"/>
      </left>
      <right style="mediumDashed">
        <color indexed="64"/>
      </right>
      <top/>
      <bottom style="medium">
        <color indexed="64"/>
      </bottom>
      <diagonal/>
    </border>
    <border>
      <left style="mediumDashed">
        <color indexed="64"/>
      </left>
      <right style="thick">
        <color rgb="FFC00000"/>
      </right>
      <top style="medium">
        <color indexed="64"/>
      </top>
      <bottom/>
      <diagonal/>
    </border>
    <border>
      <left style="mediumDashed">
        <color indexed="64"/>
      </left>
      <right style="thick">
        <color rgb="FFC00000"/>
      </right>
      <top/>
      <bottom style="medium">
        <color indexed="64"/>
      </bottom>
      <diagonal/>
    </border>
    <border>
      <left/>
      <right/>
      <top style="thin">
        <color indexed="64"/>
      </top>
      <bottom style="medium">
        <color indexed="64"/>
      </bottom>
      <diagonal/>
    </border>
    <border>
      <left style="thin">
        <color auto="1"/>
      </left>
      <right style="dotted">
        <color indexed="64"/>
      </right>
      <top/>
      <bottom style="thin">
        <color auto="1"/>
      </bottom>
      <diagonal/>
    </border>
    <border>
      <left style="dotted">
        <color indexed="64"/>
      </left>
      <right/>
      <top/>
      <bottom style="thin">
        <color auto="1"/>
      </bottom>
      <diagonal/>
    </border>
    <border>
      <left/>
      <right style="medium">
        <color indexed="64"/>
      </right>
      <top/>
      <bottom style="thin">
        <color indexed="64"/>
      </bottom>
      <diagonal/>
    </border>
    <border>
      <left style="dotted">
        <color auto="1"/>
      </left>
      <right style="thin">
        <color auto="1"/>
      </right>
      <top/>
      <bottom style="dotted">
        <color indexed="64"/>
      </bottom>
      <diagonal/>
    </border>
    <border>
      <left style="thin">
        <color indexed="64"/>
      </left>
      <right style="medium">
        <color indexed="64"/>
      </right>
      <top/>
      <bottom style="dotted">
        <color indexed="64"/>
      </bottom>
      <diagonal/>
    </border>
    <border>
      <left/>
      <right style="thin">
        <color indexed="64"/>
      </right>
      <top style="thin">
        <color indexed="64"/>
      </top>
      <bottom/>
      <diagonal/>
    </border>
    <border>
      <left style="thin">
        <color auto="1"/>
      </left>
      <right style="medium">
        <color indexed="64"/>
      </right>
      <top style="thin">
        <color indexed="64"/>
      </top>
      <bottom/>
      <diagonal/>
    </border>
    <border>
      <left style="thin">
        <color indexed="64"/>
      </left>
      <right style="medium">
        <color indexed="64"/>
      </right>
      <top style="dotted">
        <color indexed="64"/>
      </top>
      <bottom/>
      <diagonal/>
    </border>
    <border>
      <left/>
      <right style="dotted">
        <color indexed="64"/>
      </right>
      <top/>
      <bottom style="dotted">
        <color indexed="64"/>
      </bottom>
      <diagonal/>
    </border>
    <border>
      <left style="dotted">
        <color indexed="64"/>
      </left>
      <right style="thin">
        <color auto="1"/>
      </right>
      <top style="thin">
        <color indexed="64"/>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20" fillId="0" borderId="0" applyNumberFormat="0" applyFill="0" applyBorder="0" applyAlignment="0" applyProtection="0"/>
  </cellStyleXfs>
  <cellXfs count="44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3"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left" wrapText="1"/>
    </xf>
    <xf numFmtId="0" fontId="3" fillId="3" borderId="0" xfId="0" applyFont="1" applyFill="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Border="1" applyAlignment="1">
      <alignment vertical="center" wrapText="1"/>
    </xf>
    <xf numFmtId="3" fontId="2" fillId="0" borderId="0" xfId="0" applyNumberFormat="1" applyFont="1" applyBorder="1" applyAlignment="1">
      <alignment horizontal="center" vertical="center" wrapText="1"/>
    </xf>
    <xf numFmtId="0" fontId="2" fillId="0" borderId="0" xfId="0" applyFont="1" applyFill="1" applyAlignment="1">
      <alignment vertical="center" wrapText="1"/>
    </xf>
    <xf numFmtId="0" fontId="7" fillId="0" borderId="0" xfId="5" applyFont="1" applyAlignment="1">
      <alignment horizontal="left" vertical="center" wrapText="1"/>
    </xf>
    <xf numFmtId="49" fontId="7" fillId="0" borderId="0" xfId="5" applyNumberFormat="1" applyFont="1" applyAlignment="1">
      <alignment wrapText="1"/>
    </xf>
    <xf numFmtId="0" fontId="7" fillId="0" borderId="0" xfId="5" applyFont="1" applyAlignment="1">
      <alignment wrapText="1"/>
    </xf>
    <xf numFmtId="49" fontId="7" fillId="0" borderId="0" xfId="5" applyNumberFormat="1" applyFont="1" applyAlignment="1">
      <alignment vertical="center" wrapText="1"/>
    </xf>
    <xf numFmtId="0" fontId="7" fillId="0" borderId="0" xfId="5" applyFont="1" applyAlignment="1">
      <alignment vertical="center" wrapText="1"/>
    </xf>
    <xf numFmtId="0" fontId="8" fillId="0" borderId="0" xfId="5" applyFont="1" applyAlignment="1">
      <alignment horizontal="center" vertical="top" wrapText="1"/>
    </xf>
    <xf numFmtId="0" fontId="9" fillId="0" borderId="0" xfId="0" applyFont="1" applyAlignment="1">
      <alignment wrapText="1"/>
    </xf>
    <xf numFmtId="0" fontId="10" fillId="0" borderId="0" xfId="0" applyFont="1" applyAlignment="1">
      <alignment wrapText="1"/>
    </xf>
    <xf numFmtId="0" fontId="10" fillId="0" borderId="0" xfId="0" applyFont="1" applyAlignment="1">
      <alignment vertical="center" wrapText="1"/>
    </xf>
    <xf numFmtId="0" fontId="10" fillId="0" borderId="0" xfId="0" applyFont="1" applyAlignment="1">
      <alignment vertical="top" wrapText="1"/>
    </xf>
    <xf numFmtId="0" fontId="14"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xf numFmtId="4" fontId="10" fillId="0" borderId="0" xfId="0" applyNumberFormat="1" applyFont="1" applyAlignment="1">
      <alignment vertical="center" wrapText="1"/>
    </xf>
    <xf numFmtId="0" fontId="10" fillId="0" borderId="0" xfId="0" applyFont="1" applyAlignment="1">
      <alignment vertical="center"/>
    </xf>
    <xf numFmtId="0" fontId="14" fillId="0" borderId="0" xfId="0" applyFont="1"/>
    <xf numFmtId="0" fontId="13" fillId="0" borderId="0" xfId="0" applyFont="1"/>
    <xf numFmtId="0" fontId="14" fillId="4" borderId="40" xfId="0" applyFont="1" applyFill="1" applyBorder="1" applyAlignment="1">
      <alignment wrapText="1"/>
    </xf>
    <xf numFmtId="0" fontId="13" fillId="0" borderId="0" xfId="0" applyFont="1" applyAlignment="1">
      <alignment horizontal="center"/>
    </xf>
    <xf numFmtId="3" fontId="13" fillId="0" borderId="0" xfId="0" applyNumberFormat="1" applyFont="1" applyAlignment="1">
      <alignment horizontal="center"/>
    </xf>
    <xf numFmtId="0" fontId="13" fillId="0" borderId="0" xfId="0" applyFont="1" applyAlignment="1"/>
    <xf numFmtId="0" fontId="14" fillId="0" borderId="0" xfId="0" applyFont="1" applyAlignment="1">
      <alignment wrapText="1"/>
    </xf>
    <xf numFmtId="49" fontId="14" fillId="0" borderId="0" xfId="0" applyNumberFormat="1" applyFont="1" applyAlignment="1">
      <alignment vertical="center"/>
    </xf>
    <xf numFmtId="0" fontId="14" fillId="0" borderId="0" xfId="0" applyFont="1" applyAlignment="1">
      <alignment vertical="center"/>
    </xf>
    <xf numFmtId="0" fontId="10" fillId="0" borderId="0" xfId="0" applyFont="1" applyAlignment="1">
      <alignment horizontal="center"/>
    </xf>
    <xf numFmtId="0" fontId="10" fillId="0" borderId="0" xfId="0" applyFont="1" applyAlignment="1">
      <alignment horizontal="center" vertical="top"/>
    </xf>
    <xf numFmtId="0" fontId="10" fillId="0" borderId="0" xfId="0" applyFont="1"/>
    <xf numFmtId="0" fontId="10" fillId="0" borderId="41"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43" xfId="0" applyFont="1" applyBorder="1" applyAlignment="1">
      <alignment horizontal="center" vertical="center" wrapText="1"/>
    </xf>
    <xf numFmtId="49" fontId="16" fillId="0" borderId="0" xfId="0" applyNumberFormat="1" applyFont="1" applyBorder="1" applyAlignment="1">
      <alignment horizontal="center" wrapText="1"/>
    </xf>
    <xf numFmtId="0" fontId="2" fillId="0" borderId="0" xfId="0" applyFont="1" applyAlignment="1">
      <alignment horizontal="center" wrapText="1"/>
    </xf>
    <xf numFmtId="0" fontId="19" fillId="0" borderId="0" xfId="5" applyFont="1" applyAlignment="1">
      <alignment horizontal="left" vertical="center" wrapText="1"/>
    </xf>
    <xf numFmtId="0" fontId="6" fillId="0" borderId="0" xfId="4" applyFont="1" applyAlignment="1">
      <alignment horizontal="left" vertical="center" wrapText="1"/>
    </xf>
    <xf numFmtId="0" fontId="21" fillId="0" borderId="0" xfId="6" applyFont="1" applyAlignment="1">
      <alignment horizontal="left" vertical="center" wrapText="1"/>
    </xf>
    <xf numFmtId="0" fontId="7" fillId="0" borderId="0" xfId="5" applyFont="1" applyAlignment="1">
      <alignment horizontal="center" vertical="top" wrapText="1"/>
    </xf>
    <xf numFmtId="0" fontId="7" fillId="0" borderId="24" xfId="5" applyFont="1" applyBorder="1" applyAlignment="1">
      <alignment horizontal="center" wrapText="1"/>
    </xf>
    <xf numFmtId="49" fontId="17" fillId="0" borderId="0" xfId="0" applyNumberFormat="1" applyFont="1" applyBorder="1" applyAlignment="1">
      <alignment horizontal="left" vertical="center" wrapText="1"/>
    </xf>
    <xf numFmtId="0" fontId="12" fillId="0" borderId="0" xfId="0" applyFont="1" applyAlignment="1">
      <alignment vertical="center" wrapText="1"/>
    </xf>
    <xf numFmtId="165" fontId="12" fillId="5" borderId="0" xfId="0" applyNumberFormat="1" applyFont="1" applyFill="1" applyBorder="1" applyAlignment="1">
      <alignment horizontal="right" vertical="center"/>
    </xf>
    <xf numFmtId="0" fontId="10" fillId="0" borderId="0" xfId="0" applyFont="1" applyBorder="1" applyAlignment="1">
      <alignment horizontal="left"/>
    </xf>
    <xf numFmtId="164" fontId="12" fillId="0" borderId="0" xfId="0" applyNumberFormat="1" applyFont="1" applyFill="1" applyBorder="1" applyAlignment="1">
      <alignment vertical="center" wrapText="1" shrinkToFit="1"/>
    </xf>
    <xf numFmtId="0" fontId="10" fillId="0" borderId="0" xfId="0" applyFont="1" applyAlignment="1">
      <alignment horizontal="left" wrapText="1"/>
    </xf>
    <xf numFmtId="49" fontId="4" fillId="0" borderId="0" xfId="0" applyNumberFormat="1" applyFon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wrapText="1"/>
    </xf>
    <xf numFmtId="0" fontId="2" fillId="4" borderId="0" xfId="0" applyFont="1" applyFill="1" applyBorder="1" applyAlignment="1">
      <alignment horizontal="left" vertical="top" wrapText="1"/>
    </xf>
    <xf numFmtId="0" fontId="2" fillId="4" borderId="0" xfId="0" applyFont="1" applyFill="1" applyBorder="1" applyAlignment="1">
      <alignment vertical="top" wrapText="1"/>
    </xf>
    <xf numFmtId="0" fontId="2" fillId="4" borderId="0" xfId="0" applyFont="1" applyFill="1" applyBorder="1" applyAlignment="1">
      <alignment horizontal="center" vertical="top" wrapText="1"/>
    </xf>
    <xf numFmtId="49" fontId="3" fillId="0" borderId="0" xfId="0" applyNumberFormat="1" applyFont="1" applyFill="1" applyBorder="1" applyAlignment="1">
      <alignment horizontal="left" wrapText="1"/>
    </xf>
    <xf numFmtId="49" fontId="2" fillId="2" borderId="5" xfId="0" applyNumberFormat="1" applyFont="1" applyFill="1" applyBorder="1" applyAlignment="1">
      <alignment horizontal="center" vertical="center" wrapText="1"/>
    </xf>
    <xf numFmtId="0" fontId="10" fillId="0" borderId="54" xfId="0" applyFont="1" applyBorder="1" applyAlignment="1"/>
    <xf numFmtId="49" fontId="2" fillId="2" borderId="56" xfId="0" applyNumberFormat="1" applyFont="1" applyFill="1" applyBorder="1" applyAlignment="1">
      <alignment horizontal="center" vertical="center" wrapText="1"/>
    </xf>
    <xf numFmtId="0" fontId="7" fillId="2" borderId="54" xfId="5" applyFont="1" applyFill="1" applyBorder="1" applyAlignment="1">
      <alignment vertical="center" wrapText="1"/>
    </xf>
    <xf numFmtId="0" fontId="19" fillId="2" borderId="54" xfId="0" applyNumberFormat="1" applyFont="1" applyFill="1" applyBorder="1" applyAlignment="1">
      <alignment horizontal="left" vertical="center" wrapText="1"/>
    </xf>
    <xf numFmtId="0" fontId="7" fillId="2" borderId="54" xfId="0" applyNumberFormat="1" applyFont="1" applyFill="1" applyBorder="1" applyAlignment="1">
      <alignment horizontal="left" vertical="center" wrapText="1"/>
    </xf>
    <xf numFmtId="49" fontId="5" fillId="0" borderId="0" xfId="0" applyNumberFormat="1" applyFont="1" applyBorder="1" applyAlignment="1">
      <alignment vertical="top" wrapText="1"/>
    </xf>
    <xf numFmtId="49" fontId="4" fillId="0" borderId="38" xfId="0" applyNumberFormat="1" applyFont="1" applyBorder="1" applyAlignment="1">
      <alignment vertical="top" wrapText="1"/>
    </xf>
    <xf numFmtId="3" fontId="10" fillId="0" borderId="43" xfId="0" applyNumberFormat="1" applyFont="1" applyFill="1" applyBorder="1" applyAlignment="1">
      <alignment horizontal="center" vertical="center" wrapText="1"/>
    </xf>
    <xf numFmtId="49" fontId="4" fillId="0" borderId="25" xfId="0" applyNumberFormat="1" applyFont="1" applyBorder="1" applyAlignment="1">
      <alignment vertical="top" wrapText="1"/>
    </xf>
    <xf numFmtId="49" fontId="4" fillId="0" borderId="61" xfId="0" applyNumberFormat="1" applyFont="1" applyBorder="1" applyAlignment="1">
      <alignment horizontal="left" vertical="top" wrapText="1"/>
    </xf>
    <xf numFmtId="49" fontId="4" fillId="0" borderId="62" xfId="0" applyNumberFormat="1" applyFont="1" applyBorder="1" applyAlignment="1">
      <alignment vertical="top"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left" vertical="top" wrapText="1"/>
    </xf>
    <xf numFmtId="49" fontId="4" fillId="0" borderId="66" xfId="0" applyNumberFormat="1" applyFont="1" applyBorder="1" applyAlignment="1">
      <alignment vertical="top" wrapText="1"/>
    </xf>
    <xf numFmtId="49" fontId="4" fillId="0" borderId="16" xfId="0" applyNumberFormat="1" applyFont="1" applyBorder="1" applyAlignment="1">
      <alignment horizontal="left" vertical="top" wrapText="1"/>
    </xf>
    <xf numFmtId="49" fontId="4" fillId="0" borderId="1" xfId="0" applyNumberFormat="1" applyFont="1" applyBorder="1" applyAlignment="1">
      <alignment vertical="top" wrapText="1"/>
    </xf>
    <xf numFmtId="49" fontId="4" fillId="0" borderId="68" xfId="0" applyNumberFormat="1" applyFont="1" applyBorder="1" applyAlignment="1">
      <alignment vertical="top" wrapText="1"/>
    </xf>
    <xf numFmtId="49" fontId="4" fillId="0" borderId="23" xfId="0" applyNumberFormat="1" applyFont="1" applyBorder="1" applyAlignment="1">
      <alignment horizontal="left" vertical="top" wrapText="1"/>
    </xf>
    <xf numFmtId="49" fontId="4" fillId="0" borderId="69" xfId="0" applyNumberFormat="1" applyFont="1" applyBorder="1" applyAlignment="1">
      <alignment horizontal="left" vertical="top" wrapText="1"/>
    </xf>
    <xf numFmtId="49" fontId="4" fillId="0" borderId="33" xfId="0" applyNumberFormat="1" applyFont="1" applyBorder="1" applyAlignment="1">
      <alignment horizontal="right" vertical="center" wrapText="1"/>
    </xf>
    <xf numFmtId="49" fontId="4" fillId="0" borderId="49" xfId="0" applyNumberFormat="1" applyFont="1" applyBorder="1" applyAlignment="1">
      <alignment horizontal="right" vertical="center" wrapText="1"/>
    </xf>
    <xf numFmtId="49" fontId="4" fillId="0" borderId="70" xfId="0" applyNumberFormat="1" applyFont="1" applyBorder="1" applyAlignment="1">
      <alignment horizontal="right" vertical="center" wrapText="1"/>
    </xf>
    <xf numFmtId="49" fontId="4" fillId="0" borderId="51" xfId="0" applyNumberFormat="1" applyFont="1" applyBorder="1" applyAlignment="1">
      <alignment horizontal="right" vertical="center" wrapText="1"/>
    </xf>
    <xf numFmtId="49" fontId="4" fillId="0" borderId="52" xfId="0" applyNumberFormat="1" applyFont="1" applyBorder="1" applyAlignment="1">
      <alignment horizontal="left" vertical="top" wrapText="1"/>
    </xf>
    <xf numFmtId="49" fontId="4" fillId="0" borderId="71" xfId="0" applyNumberFormat="1" applyFont="1" applyBorder="1" applyAlignment="1">
      <alignment vertical="top" wrapText="1"/>
    </xf>
    <xf numFmtId="49" fontId="4" fillId="5" borderId="16" xfId="0" applyNumberFormat="1" applyFont="1" applyFill="1" applyBorder="1" applyAlignment="1">
      <alignment horizontal="left" vertical="top" wrapText="1"/>
    </xf>
    <xf numFmtId="49" fontId="4" fillId="0" borderId="74" xfId="0" applyNumberFormat="1" applyFont="1" applyBorder="1" applyAlignment="1">
      <alignment horizontal="left" vertical="top" wrapText="1"/>
    </xf>
    <xf numFmtId="49" fontId="4" fillId="0" borderId="75" xfId="0" applyNumberFormat="1" applyFont="1" applyBorder="1" applyAlignment="1">
      <alignment vertical="top" wrapText="1"/>
    </xf>
    <xf numFmtId="49" fontId="4" fillId="0" borderId="48" xfId="0" applyNumberFormat="1" applyFont="1" applyBorder="1" applyAlignment="1">
      <alignment horizontal="left" vertical="top" wrapText="1"/>
    </xf>
    <xf numFmtId="49" fontId="4" fillId="0" borderId="4" xfId="0" applyNumberFormat="1" applyFont="1" applyBorder="1" applyAlignment="1">
      <alignment vertical="top" wrapText="1"/>
    </xf>
    <xf numFmtId="49" fontId="4" fillId="0" borderId="54" xfId="0" applyNumberFormat="1" applyFont="1" applyBorder="1" applyAlignment="1">
      <alignment horizontal="left" vertical="top" wrapText="1"/>
    </xf>
    <xf numFmtId="49" fontId="4" fillId="0" borderId="80" xfId="0" applyNumberFormat="1" applyFont="1" applyBorder="1" applyAlignment="1">
      <alignment horizontal="center" vertical="center" wrapText="1"/>
    </xf>
    <xf numFmtId="49" fontId="4" fillId="0" borderId="81" xfId="0" applyNumberFormat="1" applyFont="1" applyBorder="1" applyAlignment="1">
      <alignment horizontal="left" vertical="top" wrapText="1"/>
    </xf>
    <xf numFmtId="49" fontId="4" fillId="0" borderId="82" xfId="0" applyNumberFormat="1" applyFont="1" applyBorder="1" applyAlignment="1">
      <alignment vertical="top" wrapText="1"/>
    </xf>
    <xf numFmtId="0" fontId="3" fillId="3" borderId="0" xfId="0" applyFont="1" applyFill="1" applyBorder="1" applyAlignment="1">
      <alignment vertical="center" wrapText="1"/>
    </xf>
    <xf numFmtId="0" fontId="3" fillId="5" borderId="0" xfId="0" applyFont="1" applyFill="1" applyBorder="1" applyAlignment="1">
      <alignment vertical="center" wrapText="1"/>
    </xf>
    <xf numFmtId="0" fontId="3" fillId="5" borderId="0" xfId="0" applyFont="1" applyFill="1" applyBorder="1" applyAlignment="1">
      <alignment horizontal="center" vertical="center" wrapText="1"/>
    </xf>
    <xf numFmtId="0" fontId="2" fillId="5" borderId="0" xfId="0" applyFont="1" applyFill="1" applyAlignment="1">
      <alignment vertical="center" wrapText="1"/>
    </xf>
    <xf numFmtId="49" fontId="4" fillId="0" borderId="0" xfId="0" applyNumberFormat="1" applyFont="1" applyBorder="1" applyAlignment="1">
      <alignment horizontal="center" vertical="top" wrapText="1"/>
    </xf>
    <xf numFmtId="0" fontId="2" fillId="0" borderId="86" xfId="0" applyFont="1" applyBorder="1" applyAlignment="1">
      <alignment horizontal="left" vertical="top" wrapText="1"/>
    </xf>
    <xf numFmtId="0" fontId="2" fillId="0" borderId="87" xfId="0" applyFont="1" applyBorder="1" applyAlignment="1">
      <alignment horizontal="left" vertical="top" wrapText="1"/>
    </xf>
    <xf numFmtId="49" fontId="4" fillId="0" borderId="0" xfId="0" applyNumberFormat="1" applyFont="1" applyBorder="1" applyAlignment="1">
      <alignment horizontal="center" vertical="top" wrapText="1"/>
    </xf>
    <xf numFmtId="49" fontId="2" fillId="2" borderId="90" xfId="0" applyNumberFormat="1" applyFont="1" applyFill="1" applyBorder="1" applyAlignment="1">
      <alignment horizontal="center" vertical="center" wrapText="1"/>
    </xf>
    <xf numFmtId="49" fontId="4" fillId="0" borderId="86" xfId="0" applyNumberFormat="1" applyFont="1" applyBorder="1" applyAlignment="1">
      <alignment horizontal="center" vertical="top" wrapText="1"/>
    </xf>
    <xf numFmtId="0" fontId="7" fillId="0" borderId="0" xfId="0" applyFont="1"/>
    <xf numFmtId="49" fontId="4" fillId="0" borderId="86" xfId="0" applyNumberFormat="1" applyFont="1" applyBorder="1" applyAlignment="1">
      <alignment horizontal="center" vertical="center" wrapText="1"/>
    </xf>
    <xf numFmtId="49" fontId="4" fillId="0" borderId="77" xfId="0" applyNumberFormat="1" applyFont="1" applyBorder="1" applyAlignment="1">
      <alignment horizontal="center" vertical="center" wrapText="1"/>
    </xf>
    <xf numFmtId="0" fontId="25" fillId="0" borderId="98" xfId="0" applyFont="1" applyBorder="1" applyAlignment="1">
      <alignment vertical="center" wrapText="1"/>
    </xf>
    <xf numFmtId="0" fontId="25" fillId="0" borderId="54" xfId="0" applyFont="1" applyBorder="1" applyAlignment="1">
      <alignment vertical="center" wrapText="1"/>
    </xf>
    <xf numFmtId="0" fontId="24" fillId="0" borderId="73" xfId="0" applyFont="1" applyBorder="1" applyAlignment="1">
      <alignment vertical="center" wrapText="1"/>
    </xf>
    <xf numFmtId="0" fontId="24" fillId="0" borderId="74" xfId="0" applyFont="1" applyBorder="1" applyAlignment="1">
      <alignment vertical="center" wrapText="1"/>
    </xf>
    <xf numFmtId="0" fontId="24" fillId="0" borderId="101" xfId="0" applyFont="1" applyBorder="1" applyAlignment="1">
      <alignment vertical="center" wrapText="1"/>
    </xf>
    <xf numFmtId="0" fontId="25" fillId="0" borderId="77" xfId="0" applyFont="1" applyBorder="1" applyAlignment="1">
      <alignment vertical="center" wrapText="1"/>
    </xf>
    <xf numFmtId="0" fontId="25" fillId="0" borderId="78" xfId="0" applyFont="1" applyBorder="1" applyAlignment="1">
      <alignment vertical="center" wrapText="1"/>
    </xf>
    <xf numFmtId="0" fontId="25" fillId="0" borderId="41" xfId="0" applyFont="1" applyBorder="1" applyAlignment="1">
      <alignment vertical="center" wrapText="1"/>
    </xf>
    <xf numFmtId="0" fontId="25" fillId="0" borderId="43" xfId="0" applyFont="1" applyBorder="1" applyAlignment="1">
      <alignment vertical="center" wrapText="1"/>
    </xf>
    <xf numFmtId="0" fontId="25" fillId="0" borderId="79" xfId="0" applyFont="1" applyBorder="1" applyAlignment="1">
      <alignment vertical="center" wrapText="1"/>
    </xf>
    <xf numFmtId="0" fontId="24" fillId="0" borderId="57" xfId="0" applyFont="1" applyBorder="1" applyAlignment="1">
      <alignment horizontal="center" vertical="center" wrapText="1"/>
    </xf>
    <xf numFmtId="0" fontId="23" fillId="0" borderId="0" xfId="0" applyFont="1" applyAlignment="1">
      <alignment wrapText="1"/>
    </xf>
    <xf numFmtId="0" fontId="0" fillId="0" borderId="54" xfId="0" applyBorder="1"/>
    <xf numFmtId="0" fontId="0" fillId="0" borderId="54" xfId="0" applyBorder="1" applyAlignment="1">
      <alignment wrapText="1"/>
    </xf>
    <xf numFmtId="0" fontId="0" fillId="0" borderId="54" xfId="0" applyBorder="1" applyAlignment="1">
      <alignment vertical="center" wrapText="1"/>
    </xf>
    <xf numFmtId="0" fontId="24" fillId="0" borderId="103" xfId="0" applyFont="1" applyBorder="1" applyAlignment="1">
      <alignment horizontal="center" vertical="center" wrapText="1"/>
    </xf>
    <xf numFmtId="0" fontId="24" fillId="0" borderId="98" xfId="0" applyFont="1" applyBorder="1" applyAlignment="1">
      <alignment horizontal="center" vertical="center" wrapText="1"/>
    </xf>
    <xf numFmtId="0" fontId="24" fillId="0" borderId="99" xfId="0" applyFont="1" applyBorder="1" applyAlignment="1">
      <alignment horizontal="center" vertical="center" wrapText="1"/>
    </xf>
    <xf numFmtId="0" fontId="25" fillId="0" borderId="100" xfId="0" applyFont="1" applyBorder="1" applyAlignment="1">
      <alignment horizontal="center" vertical="center" wrapText="1"/>
    </xf>
    <xf numFmtId="0" fontId="25" fillId="0" borderId="98" xfId="0" applyFont="1" applyBorder="1" applyAlignment="1">
      <alignment horizontal="center" vertical="center" wrapText="1"/>
    </xf>
    <xf numFmtId="0" fontId="25" fillId="0" borderId="99" xfId="0" applyFont="1" applyBorder="1" applyAlignment="1">
      <alignment horizontal="center" vertical="center" wrapText="1"/>
    </xf>
    <xf numFmtId="0" fontId="23" fillId="0" borderId="54" xfId="0" applyFont="1" applyBorder="1" applyAlignment="1">
      <alignment vertical="top" wrapText="1"/>
    </xf>
    <xf numFmtId="49" fontId="4" fillId="0" borderId="73" xfId="0" applyNumberFormat="1" applyFont="1" applyBorder="1" applyAlignment="1">
      <alignment horizontal="left" vertical="center" wrapText="1"/>
    </xf>
    <xf numFmtId="49" fontId="4" fillId="0" borderId="54" xfId="0" applyNumberFormat="1" applyFont="1" applyBorder="1" applyAlignment="1">
      <alignment horizontal="left" vertical="center" wrapText="1"/>
    </xf>
    <xf numFmtId="49" fontId="4" fillId="0" borderId="47" xfId="0" applyNumberFormat="1" applyFont="1" applyBorder="1" applyAlignment="1">
      <alignment horizontal="left" vertical="center" wrapText="1"/>
    </xf>
    <xf numFmtId="3" fontId="2" fillId="0" borderId="0" xfId="0" applyNumberFormat="1" applyFont="1" applyFill="1" applyAlignment="1">
      <alignment horizontal="center" vertical="center" wrapText="1"/>
    </xf>
    <xf numFmtId="49" fontId="4" fillId="0" borderId="16" xfId="0" applyNumberFormat="1" applyFont="1" applyFill="1" applyBorder="1" applyAlignment="1">
      <alignment horizontal="left" vertical="top" wrapText="1"/>
    </xf>
    <xf numFmtId="166" fontId="15" fillId="0" borderId="58" xfId="0" applyNumberFormat="1" applyFont="1" applyBorder="1" applyAlignment="1" applyProtection="1">
      <alignment horizontal="right" vertical="center" wrapText="1"/>
      <protection locked="0"/>
    </xf>
    <xf numFmtId="166" fontId="15" fillId="0" borderId="8" xfId="0" applyNumberFormat="1" applyFont="1" applyBorder="1" applyAlignment="1" applyProtection="1">
      <alignment horizontal="right" vertical="center" wrapText="1"/>
      <protection locked="0"/>
    </xf>
    <xf numFmtId="166" fontId="15" fillId="0" borderId="44" xfId="0" applyNumberFormat="1" applyFont="1" applyBorder="1" applyAlignment="1" applyProtection="1">
      <alignment horizontal="right" vertical="center" wrapText="1"/>
      <protection locked="0"/>
    </xf>
    <xf numFmtId="166" fontId="15" fillId="0" borderId="59" xfId="0" applyNumberFormat="1" applyFont="1" applyBorder="1" applyAlignment="1" applyProtection="1">
      <alignment horizontal="right" vertical="center" wrapText="1"/>
      <protection locked="0"/>
    </xf>
    <xf numFmtId="49" fontId="4" fillId="0" borderId="0" xfId="0" applyNumberFormat="1" applyFont="1" applyBorder="1" applyAlignment="1">
      <alignment horizontal="center" vertical="top" wrapText="1"/>
    </xf>
    <xf numFmtId="0" fontId="2" fillId="0" borderId="54" xfId="0" applyFont="1" applyBorder="1" applyAlignment="1">
      <alignment vertical="center" wrapText="1"/>
    </xf>
    <xf numFmtId="0" fontId="2" fillId="0" borderId="54" xfId="0" applyFont="1" applyBorder="1" applyAlignment="1">
      <alignment wrapText="1"/>
    </xf>
    <xf numFmtId="0" fontId="2" fillId="0" borderId="54" xfId="0" applyFont="1" applyBorder="1" applyAlignment="1">
      <alignment horizontal="left" vertical="center" wrapText="1"/>
    </xf>
    <xf numFmtId="49" fontId="4" fillId="0" borderId="94" xfId="0" applyNumberFormat="1" applyFont="1" applyBorder="1" applyAlignment="1">
      <alignment horizontal="center" vertical="top" wrapText="1"/>
    </xf>
    <xf numFmtId="49" fontId="4" fillId="0" borderId="0" xfId="0" applyNumberFormat="1" applyFont="1" applyBorder="1" applyAlignment="1">
      <alignment horizontal="center" vertical="top" wrapText="1"/>
    </xf>
    <xf numFmtId="49" fontId="4" fillId="0" borderId="50" xfId="0" applyNumberFormat="1" applyFont="1" applyBorder="1" applyAlignment="1">
      <alignment vertical="center" wrapText="1"/>
    </xf>
    <xf numFmtId="49" fontId="4" fillId="0" borderId="39" xfId="0" applyNumberFormat="1" applyFont="1" applyBorder="1" applyAlignment="1">
      <alignment horizontal="left" vertical="center" wrapText="1"/>
    </xf>
    <xf numFmtId="0" fontId="2" fillId="0" borderId="0" xfId="0" applyFont="1" applyAlignment="1">
      <alignment horizontal="center" vertical="top" wrapText="1"/>
    </xf>
    <xf numFmtId="49" fontId="4" fillId="0" borderId="77" xfId="0" applyNumberFormat="1" applyFont="1" applyBorder="1" applyAlignment="1">
      <alignment horizontal="left" vertical="center" wrapText="1"/>
    </xf>
    <xf numFmtId="49" fontId="4" fillId="0" borderId="52" xfId="0" applyNumberFormat="1" applyFont="1" applyFill="1" applyBorder="1" applyAlignment="1">
      <alignment horizontal="left" vertical="top" wrapText="1"/>
    </xf>
    <xf numFmtId="49" fontId="4" fillId="0" borderId="5" xfId="0" applyNumberFormat="1" applyFont="1" applyBorder="1" applyAlignment="1">
      <alignment vertical="top" wrapText="1"/>
    </xf>
    <xf numFmtId="0" fontId="4" fillId="0" borderId="54" xfId="0" applyFont="1" applyBorder="1" applyAlignment="1">
      <alignment vertical="center" wrapText="1"/>
    </xf>
    <xf numFmtId="49" fontId="2" fillId="0" borderId="70" xfId="0" applyNumberFormat="1" applyFont="1" applyBorder="1" applyAlignment="1">
      <alignment horizontal="right" vertical="center" wrapText="1"/>
    </xf>
    <xf numFmtId="49" fontId="2" fillId="0" borderId="49" xfId="0" applyNumberFormat="1" applyFont="1" applyBorder="1" applyAlignment="1">
      <alignment horizontal="right" vertical="center" wrapText="1"/>
    </xf>
    <xf numFmtId="0" fontId="2" fillId="0" borderId="43" xfId="0" applyFont="1" applyBorder="1" applyAlignment="1">
      <alignment horizontal="left" vertical="center" wrapText="1"/>
    </xf>
    <xf numFmtId="0" fontId="2" fillId="0" borderId="111" xfId="0" applyFont="1" applyBorder="1" applyAlignment="1">
      <alignment horizontal="left" vertical="top" wrapText="1"/>
    </xf>
    <xf numFmtId="0" fontId="2" fillId="0" borderId="112" xfId="0" applyFont="1" applyBorder="1" applyAlignment="1">
      <alignment horizontal="left" vertical="top" wrapText="1"/>
    </xf>
    <xf numFmtId="0" fontId="2" fillId="0" borderId="113" xfId="0" applyFont="1" applyBorder="1" applyAlignment="1">
      <alignment horizontal="left" vertical="top" wrapText="1"/>
    </xf>
    <xf numFmtId="0" fontId="2" fillId="0" borderId="48" xfId="0" applyFont="1" applyBorder="1" applyAlignment="1">
      <alignment horizontal="justify" vertical="center"/>
    </xf>
    <xf numFmtId="0" fontId="2" fillId="0" borderId="50" xfId="0" applyFont="1" applyBorder="1" applyAlignment="1">
      <alignment horizontal="justify" vertical="center"/>
    </xf>
    <xf numFmtId="0" fontId="2" fillId="0" borderId="34" xfId="0" applyFont="1" applyBorder="1" applyAlignment="1">
      <alignment horizontal="justify" vertical="center"/>
    </xf>
    <xf numFmtId="0" fontId="2" fillId="0" borderId="69" xfId="0" applyFont="1" applyBorder="1" applyAlignment="1">
      <alignment horizontal="justify" vertical="center"/>
    </xf>
    <xf numFmtId="0" fontId="2" fillId="0" borderId="54" xfId="0" applyFont="1" applyBorder="1" applyAlignment="1">
      <alignment vertical="top" wrapText="1"/>
    </xf>
    <xf numFmtId="49" fontId="4" fillId="0" borderId="94" xfId="0" applyNumberFormat="1" applyFont="1" applyBorder="1" applyAlignment="1">
      <alignment vertical="top" wrapText="1"/>
    </xf>
    <xf numFmtId="49" fontId="4" fillId="0" borderId="90" xfId="0" applyNumberFormat="1" applyFont="1" applyBorder="1" applyAlignment="1">
      <alignment vertical="top" wrapText="1"/>
    </xf>
    <xf numFmtId="49" fontId="4" fillId="0" borderId="96" xfId="0" applyNumberFormat="1" applyFont="1" applyBorder="1" applyAlignment="1">
      <alignment horizontal="right" vertical="center" wrapText="1"/>
    </xf>
    <xf numFmtId="49" fontId="4" fillId="0" borderId="43" xfId="0" applyNumberFormat="1" applyFont="1" applyBorder="1" applyAlignment="1">
      <alignment horizontal="left" vertical="center" wrapText="1"/>
    </xf>
    <xf numFmtId="49" fontId="4" fillId="0" borderId="87" xfId="0" applyNumberFormat="1" applyFont="1" applyBorder="1" applyAlignment="1">
      <alignment horizontal="center" vertical="top" wrapText="1"/>
    </xf>
    <xf numFmtId="0" fontId="4" fillId="0" borderId="54" xfId="0" applyFont="1" applyBorder="1" applyAlignment="1">
      <alignment horizontal="justify" vertical="center"/>
    </xf>
    <xf numFmtId="49" fontId="4" fillId="0" borderId="41" xfId="0" applyNumberFormat="1" applyFont="1" applyBorder="1" applyAlignment="1">
      <alignment horizontal="center" vertical="center" wrapText="1"/>
    </xf>
    <xf numFmtId="0" fontId="10" fillId="0" borderId="0" xfId="0" applyFont="1" applyBorder="1" applyAlignment="1"/>
    <xf numFmtId="166" fontId="15" fillId="0" borderId="118" xfId="0" applyNumberFormat="1" applyFont="1" applyBorder="1" applyAlignment="1" applyProtection="1">
      <alignment horizontal="right" vertical="center" wrapText="1"/>
      <protection locked="0"/>
    </xf>
    <xf numFmtId="49" fontId="16" fillId="0" borderId="119" xfId="0" applyNumberFormat="1" applyFont="1" applyBorder="1" applyAlignment="1">
      <alignment horizontal="center" wrapText="1"/>
    </xf>
    <xf numFmtId="49" fontId="16" fillId="0" borderId="119" xfId="0" applyNumberFormat="1" applyFont="1" applyBorder="1" applyAlignment="1">
      <alignment horizontal="left" wrapText="1"/>
    </xf>
    <xf numFmtId="166" fontId="12" fillId="5" borderId="120" xfId="0" applyNumberFormat="1" applyFont="1" applyFill="1" applyBorder="1" applyAlignment="1">
      <alignment horizontal="right" vertical="center"/>
    </xf>
    <xf numFmtId="49" fontId="16" fillId="0" borderId="8" xfId="0" applyNumberFormat="1" applyFont="1" applyBorder="1" applyAlignment="1">
      <alignment horizontal="left" wrapText="1"/>
    </xf>
    <xf numFmtId="49" fontId="16" fillId="0" borderId="8" xfId="0" applyNumberFormat="1" applyFont="1" applyBorder="1" applyAlignment="1">
      <alignment horizontal="center" wrapText="1"/>
    </xf>
    <xf numFmtId="49" fontId="17" fillId="0" borderId="8" xfId="0" applyNumberFormat="1" applyFont="1" applyBorder="1" applyAlignment="1">
      <alignment horizontal="right" vertical="center" wrapText="1"/>
    </xf>
    <xf numFmtId="49" fontId="17" fillId="0" borderId="119" xfId="0" applyNumberFormat="1" applyFont="1" applyBorder="1" applyAlignment="1">
      <alignment vertical="center" wrapText="1"/>
    </xf>
    <xf numFmtId="49" fontId="17" fillId="0" borderId="121" xfId="0" applyNumberFormat="1" applyFont="1" applyBorder="1" applyAlignment="1">
      <alignment vertical="center" wrapText="1"/>
    </xf>
    <xf numFmtId="166" fontId="16" fillId="0" borderId="119" xfId="0" applyNumberFormat="1" applyFont="1" applyBorder="1" applyAlignment="1">
      <alignment horizontal="right" vertical="center" wrapText="1"/>
    </xf>
    <xf numFmtId="9" fontId="15" fillId="0" borderId="8" xfId="0" applyNumberFormat="1" applyFont="1" applyBorder="1" applyAlignment="1" applyProtection="1">
      <alignment horizontal="right" vertical="center" wrapText="1"/>
      <protection locked="0"/>
    </xf>
    <xf numFmtId="49" fontId="2" fillId="0" borderId="77"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0" fontId="13" fillId="0" borderId="122" xfId="0" applyFont="1" applyBorder="1" applyAlignment="1">
      <alignment vertical="center" wrapText="1"/>
    </xf>
    <xf numFmtId="0" fontId="31" fillId="0" borderId="124" xfId="0" applyFont="1" applyBorder="1" applyAlignment="1">
      <alignment horizontal="center" vertical="center" wrapText="1"/>
    </xf>
    <xf numFmtId="0" fontId="31" fillId="0" borderId="125" xfId="0" applyFont="1" applyBorder="1" applyAlignment="1">
      <alignment horizontal="center" vertical="center" wrapText="1"/>
    </xf>
    <xf numFmtId="0" fontId="13" fillId="0" borderId="124" xfId="0" applyFont="1" applyBorder="1" applyAlignment="1">
      <alignment horizontal="center" vertical="center" wrapText="1"/>
    </xf>
    <xf numFmtId="0" fontId="13" fillId="0" borderId="126"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27" xfId="0" applyFont="1" applyBorder="1" applyAlignment="1">
      <alignment horizontal="justify" vertical="center" wrapText="1"/>
    </xf>
    <xf numFmtId="0" fontId="31" fillId="0" borderId="125" xfId="0" applyFont="1" applyBorder="1" applyAlignment="1">
      <alignment vertical="center" wrapText="1"/>
    </xf>
    <xf numFmtId="0" fontId="31" fillId="0" borderId="124" xfId="0" applyFont="1" applyBorder="1" applyAlignment="1">
      <alignment vertical="center" wrapText="1"/>
    </xf>
    <xf numFmtId="0" fontId="31" fillId="0" borderId="122" xfId="0" applyFont="1" applyBorder="1" applyAlignment="1">
      <alignment vertical="center" wrapText="1"/>
    </xf>
    <xf numFmtId="0" fontId="31" fillId="0" borderId="123" xfId="0" applyFont="1" applyBorder="1" applyAlignment="1">
      <alignment vertical="center" wrapText="1"/>
    </xf>
    <xf numFmtId="0" fontId="31" fillId="0" borderId="128" xfId="0" applyFont="1" applyBorder="1" applyAlignment="1">
      <alignment vertical="center" wrapText="1"/>
    </xf>
    <xf numFmtId="0" fontId="31" fillId="0" borderId="129" xfId="0" applyFont="1" applyBorder="1" applyAlignment="1">
      <alignment vertical="center" wrapText="1"/>
    </xf>
    <xf numFmtId="0" fontId="34" fillId="0" borderId="125" xfId="0" applyFont="1" applyBorder="1" applyAlignment="1">
      <alignment vertical="center" wrapText="1"/>
    </xf>
    <xf numFmtId="0" fontId="31" fillId="0" borderId="130" xfId="0" applyFont="1" applyBorder="1" applyAlignment="1">
      <alignment vertical="center" wrapText="1"/>
    </xf>
    <xf numFmtId="0" fontId="31" fillId="0" borderId="131" xfId="0" applyFont="1" applyBorder="1" applyAlignment="1">
      <alignment vertical="center" wrapText="1"/>
    </xf>
    <xf numFmtId="0" fontId="31" fillId="0" borderId="132" xfId="0" applyFont="1" applyBorder="1" applyAlignment="1">
      <alignment vertical="center" wrapText="1"/>
    </xf>
    <xf numFmtId="0" fontId="31" fillId="0" borderId="133" xfId="0" applyFont="1" applyBorder="1" applyAlignment="1">
      <alignment vertical="center" wrapText="1"/>
    </xf>
    <xf numFmtId="0" fontId="31" fillId="0" borderId="134" xfId="0" applyFont="1" applyBorder="1" applyAlignment="1">
      <alignment vertical="center" wrapText="1"/>
    </xf>
    <xf numFmtId="0" fontId="31" fillId="0" borderId="135" xfId="0" applyFont="1" applyBorder="1" applyAlignment="1">
      <alignment vertical="center" wrapText="1"/>
    </xf>
    <xf numFmtId="0" fontId="31" fillId="0" borderId="127" xfId="0" applyFont="1" applyBorder="1" applyAlignment="1">
      <alignment vertical="center" wrapText="1"/>
    </xf>
    <xf numFmtId="0" fontId="31" fillId="0" borderId="137" xfId="0" applyFont="1" applyBorder="1" applyAlignment="1">
      <alignment vertical="center" wrapText="1"/>
    </xf>
    <xf numFmtId="0" fontId="31" fillId="0" borderId="0" xfId="0" applyFont="1" applyAlignment="1">
      <alignment vertical="center" wrapText="1"/>
    </xf>
    <xf numFmtId="0" fontId="12" fillId="0" borderId="0" xfId="0" applyFont="1"/>
    <xf numFmtId="0" fontId="7" fillId="0" borderId="54"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4" xfId="0" applyFont="1" applyBorder="1" applyAlignment="1">
      <alignment vertical="center" wrapText="1"/>
    </xf>
    <xf numFmtId="0" fontId="24" fillId="0" borderId="54" xfId="0" applyFont="1" applyBorder="1" applyAlignment="1">
      <alignment horizontal="justify" vertical="center" wrapText="1"/>
    </xf>
    <xf numFmtId="0" fontId="7" fillId="0" borderId="54" xfId="0" applyFont="1" applyBorder="1" applyAlignment="1">
      <alignment horizontal="right" vertical="center" wrapText="1"/>
    </xf>
    <xf numFmtId="0" fontId="19" fillId="0" borderId="0" xfId="0" applyFont="1"/>
    <xf numFmtId="0" fontId="7" fillId="0" borderId="76" xfId="0" applyFont="1" applyBorder="1" applyAlignment="1">
      <alignment horizontal="center" vertical="center" wrapText="1"/>
    </xf>
    <xf numFmtId="0" fontId="7" fillId="0" borderId="76" xfId="0" applyFont="1" applyBorder="1" applyAlignment="1">
      <alignment horizontal="right" vertical="center" wrapText="1"/>
    </xf>
    <xf numFmtId="0" fontId="7" fillId="0" borderId="97" xfId="0" applyFont="1" applyBorder="1" applyAlignment="1">
      <alignment horizontal="right" vertical="center" wrapText="1"/>
    </xf>
    <xf numFmtId="49" fontId="16" fillId="0" borderId="8" xfId="0" applyNumberFormat="1" applyFont="1" applyBorder="1" applyAlignment="1">
      <alignment horizontal="right" vertical="center" wrapText="1"/>
    </xf>
    <xf numFmtId="166" fontId="10" fillId="5" borderId="120" xfId="0" applyNumberFormat="1" applyFont="1" applyFill="1" applyBorder="1" applyAlignment="1">
      <alignment horizontal="right" vertical="center"/>
    </xf>
    <xf numFmtId="166" fontId="16" fillId="0" borderId="160" xfId="0" applyNumberFormat="1" applyFont="1" applyBorder="1" applyAlignment="1">
      <alignment horizontal="right" vertical="center" wrapText="1"/>
    </xf>
    <xf numFmtId="49" fontId="2" fillId="0" borderId="0" xfId="0" applyNumberFormat="1" applyFont="1" applyBorder="1" applyAlignment="1">
      <alignment horizontal="center" vertical="center" wrapText="1"/>
    </xf>
    <xf numFmtId="49" fontId="4" fillId="0" borderId="0" xfId="0" applyNumberFormat="1" applyFont="1" applyBorder="1" applyAlignment="1">
      <alignment horizontal="right" vertical="center" wrapText="1"/>
    </xf>
    <xf numFmtId="49" fontId="4" fillId="0" borderId="0" xfId="0" applyNumberFormat="1" applyFont="1" applyBorder="1" applyAlignment="1">
      <alignment vertical="top" wrapText="1"/>
    </xf>
    <xf numFmtId="0" fontId="35" fillId="0" borderId="38" xfId="0" applyFont="1" applyBorder="1" applyAlignment="1">
      <alignment horizontal="center" wrapText="1"/>
    </xf>
    <xf numFmtId="0" fontId="35" fillId="0" borderId="26" xfId="0" applyFont="1" applyBorder="1" applyAlignment="1">
      <alignment horizontal="center" wrapText="1"/>
    </xf>
    <xf numFmtId="0" fontId="35" fillId="0" borderId="39" xfId="0" applyFont="1" applyBorder="1" applyAlignment="1">
      <alignment horizontal="center" wrapText="1"/>
    </xf>
    <xf numFmtId="3" fontId="35" fillId="0" borderId="26" xfId="0" applyNumberFormat="1" applyFont="1" applyBorder="1" applyAlignment="1">
      <alignment horizontal="center" wrapText="1"/>
    </xf>
    <xf numFmtId="0" fontId="35" fillId="4" borderId="40" xfId="0" applyFont="1" applyFill="1" applyBorder="1" applyAlignment="1">
      <alignment horizontal="center" wrapText="1"/>
    </xf>
    <xf numFmtId="0" fontId="35" fillId="4" borderId="53" xfId="0" applyFont="1" applyFill="1" applyBorder="1" applyAlignment="1">
      <alignment horizont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0" fontId="14" fillId="4" borderId="35" xfId="0" applyFont="1" applyFill="1" applyBorder="1" applyAlignment="1">
      <alignment horizontal="center" vertical="top" wrapText="1"/>
    </xf>
    <xf numFmtId="0" fontId="14" fillId="4" borderId="36" xfId="0" applyFont="1" applyFill="1" applyBorder="1" applyAlignment="1">
      <alignment horizontal="center" vertical="top" wrapText="1"/>
    </xf>
    <xf numFmtId="0" fontId="14" fillId="4" borderId="20" xfId="0" applyFont="1" applyFill="1" applyBorder="1" applyAlignment="1">
      <alignment horizontal="center" vertical="top" wrapText="1"/>
    </xf>
    <xf numFmtId="0" fontId="14" fillId="4" borderId="37" xfId="0" applyFont="1" applyFill="1" applyBorder="1" applyAlignment="1">
      <alignment horizontal="center" vertical="top" wrapText="1"/>
    </xf>
    <xf numFmtId="49" fontId="4" fillId="0" borderId="93" xfId="0" applyNumberFormat="1" applyFont="1" applyBorder="1" applyAlignment="1">
      <alignment horizontal="center" vertical="top" wrapText="1"/>
    </xf>
    <xf numFmtId="49" fontId="4" fillId="0" borderId="95" xfId="0" applyNumberFormat="1" applyFont="1" applyBorder="1" applyAlignment="1">
      <alignment horizontal="center" vertical="top" wrapText="1"/>
    </xf>
    <xf numFmtId="49" fontId="4" fillId="0" borderId="76" xfId="0" applyNumberFormat="1" applyFont="1" applyBorder="1" applyAlignment="1">
      <alignment horizontal="center" vertical="top" wrapText="1"/>
    </xf>
    <xf numFmtId="49" fontId="4" fillId="0" borderId="78" xfId="0" applyNumberFormat="1" applyFont="1" applyBorder="1" applyAlignment="1">
      <alignment horizontal="center" vertical="top" wrapText="1"/>
    </xf>
    <xf numFmtId="0" fontId="2" fillId="0" borderId="93" xfId="0" applyFont="1" applyBorder="1" applyAlignment="1">
      <alignment horizontal="center" vertical="top" wrapText="1"/>
    </xf>
    <xf numFmtId="0" fontId="2" fillId="0" borderId="95" xfId="0" applyFont="1" applyBorder="1" applyAlignment="1">
      <alignment horizontal="center" vertical="top" wrapText="1"/>
    </xf>
    <xf numFmtId="49" fontId="4" fillId="0" borderId="63" xfId="0" applyNumberFormat="1" applyFont="1" applyBorder="1" applyAlignment="1">
      <alignment horizontal="center" vertical="top" wrapText="1"/>
    </xf>
    <xf numFmtId="49" fontId="4" fillId="0" borderId="64" xfId="0" applyNumberFormat="1" applyFont="1" applyBorder="1" applyAlignment="1">
      <alignment horizontal="center" vertical="top" wrapText="1"/>
    </xf>
    <xf numFmtId="49" fontId="4" fillId="0" borderId="115" xfId="0" applyNumberFormat="1" applyFont="1" applyBorder="1" applyAlignment="1">
      <alignment horizontal="center" vertical="top" wrapText="1"/>
    </xf>
    <xf numFmtId="49" fontId="4" fillId="0" borderId="114" xfId="0" applyNumberFormat="1" applyFont="1" applyBorder="1" applyAlignment="1">
      <alignment horizontal="center" vertical="top" wrapText="1"/>
    </xf>
    <xf numFmtId="0" fontId="7" fillId="0" borderId="0" xfId="5" applyFont="1" applyAlignment="1">
      <alignment horizontal="left" vertical="center" wrapText="1"/>
    </xf>
    <xf numFmtId="0" fontId="3" fillId="5" borderId="0" xfId="0" applyFont="1" applyFill="1" applyAlignment="1">
      <alignment horizontal="center" vertical="center" wrapText="1"/>
    </xf>
    <xf numFmtId="49" fontId="2" fillId="0" borderId="2"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0" fontId="3" fillId="3" borderId="0" xfId="0" applyFont="1" applyFill="1" applyBorder="1" applyAlignment="1">
      <alignment horizontal="center" vertical="center" wrapText="1"/>
    </xf>
    <xf numFmtId="49" fontId="3" fillId="2" borderId="6" xfId="0" applyNumberFormat="1" applyFont="1" applyFill="1" applyBorder="1" applyAlignment="1">
      <alignment horizontal="left" vertical="top" wrapText="1"/>
    </xf>
    <xf numFmtId="49" fontId="3" fillId="2" borderId="7" xfId="0" applyNumberFormat="1" applyFont="1" applyFill="1" applyBorder="1" applyAlignment="1">
      <alignment horizontal="left" vertical="top" wrapText="1"/>
    </xf>
    <xf numFmtId="49" fontId="3" fillId="2" borderId="88" xfId="0" applyNumberFormat="1" applyFont="1" applyFill="1" applyBorder="1" applyAlignment="1">
      <alignment horizontal="left" vertical="top" wrapText="1"/>
    </xf>
    <xf numFmtId="49" fontId="3" fillId="2" borderId="89" xfId="0" applyNumberFormat="1" applyFont="1" applyFill="1" applyBorder="1" applyAlignment="1">
      <alignment horizontal="left" vertical="top" wrapText="1"/>
    </xf>
    <xf numFmtId="0" fontId="3" fillId="2" borderId="11"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57" xfId="0" applyFont="1" applyFill="1" applyBorder="1" applyAlignment="1">
      <alignment horizontal="center" vertical="top" wrapText="1"/>
    </xf>
    <xf numFmtId="49" fontId="2" fillId="2" borderId="91" xfId="0" applyNumberFormat="1" applyFont="1" applyFill="1" applyBorder="1" applyAlignment="1">
      <alignment horizontal="center" vertical="center" wrapText="1"/>
    </xf>
    <xf numFmtId="49" fontId="2" fillId="2" borderId="92" xfId="0" applyNumberFormat="1" applyFont="1" applyFill="1" applyBorder="1" applyAlignment="1">
      <alignment horizontal="center" vertical="center" wrapText="1"/>
    </xf>
    <xf numFmtId="49" fontId="4" fillId="0" borderId="93" xfId="0" applyNumberFormat="1" applyFont="1" applyBorder="1" applyAlignment="1">
      <alignment horizontal="center" vertical="center" wrapText="1"/>
    </xf>
    <xf numFmtId="49" fontId="4" fillId="0" borderId="95"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3" fillId="2" borderId="9" xfId="0" applyNumberFormat="1" applyFont="1" applyFill="1" applyBorder="1" applyAlignment="1">
      <alignment horizontal="left" vertical="top" wrapText="1"/>
    </xf>
    <xf numFmtId="49" fontId="3" fillId="2" borderId="10" xfId="0" applyNumberFormat="1" applyFont="1" applyFill="1" applyBorder="1" applyAlignment="1">
      <alignment horizontal="left" vertical="top" wrapText="1"/>
    </xf>
    <xf numFmtId="49" fontId="3" fillId="2" borderId="55" xfId="0" applyNumberFormat="1" applyFont="1" applyFill="1" applyBorder="1" applyAlignment="1">
      <alignment horizontal="left" vertical="top" wrapText="1"/>
    </xf>
    <xf numFmtId="49" fontId="3" fillId="2" borderId="46" xfId="0" applyNumberFormat="1" applyFont="1" applyFill="1" applyBorder="1" applyAlignment="1">
      <alignment horizontal="left" vertical="top" wrapText="1"/>
    </xf>
    <xf numFmtId="49" fontId="2" fillId="2" borderId="35"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3" fillId="2" borderId="19"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22" xfId="0" applyFont="1" applyFill="1" applyBorder="1" applyAlignment="1">
      <alignment horizontal="center" vertical="top" wrapText="1"/>
    </xf>
    <xf numFmtId="49" fontId="2" fillId="0" borderId="83" xfId="0" applyNumberFormat="1" applyFont="1" applyBorder="1" applyAlignment="1">
      <alignment horizontal="center" vertical="center" wrapText="1"/>
    </xf>
    <xf numFmtId="49" fontId="2" fillId="0" borderId="84" xfId="0" applyNumberFormat="1" applyFont="1" applyBorder="1" applyAlignment="1">
      <alignment horizontal="center" vertical="center" wrapText="1"/>
    </xf>
    <xf numFmtId="49" fontId="3" fillId="0" borderId="0" xfId="0" applyNumberFormat="1" applyFont="1" applyFill="1" applyAlignment="1">
      <alignment horizontal="left" wrapText="1"/>
    </xf>
    <xf numFmtId="0" fontId="2" fillId="0" borderId="0" xfId="0" applyFont="1" applyBorder="1" applyAlignment="1">
      <alignment horizontal="left" vertical="center" wrapText="1"/>
    </xf>
    <xf numFmtId="0" fontId="2" fillId="0" borderId="0" xfId="0" applyFont="1" applyAlignment="1">
      <alignment horizontal="center" vertical="top" wrapText="1"/>
    </xf>
    <xf numFmtId="49" fontId="5" fillId="4" borderId="12" xfId="0" applyNumberFormat="1" applyFont="1" applyFill="1" applyBorder="1" applyAlignment="1">
      <alignment horizontal="left" vertical="center" wrapText="1"/>
    </xf>
    <xf numFmtId="49" fontId="5" fillId="4" borderId="13" xfId="0" applyNumberFormat="1" applyFont="1" applyFill="1" applyBorder="1" applyAlignment="1">
      <alignment horizontal="left" vertical="center" wrapText="1"/>
    </xf>
    <xf numFmtId="49" fontId="5" fillId="4" borderId="14" xfId="0" applyNumberFormat="1" applyFont="1" applyFill="1" applyBorder="1" applyAlignment="1">
      <alignment horizontal="left" vertical="center" wrapText="1"/>
    </xf>
    <xf numFmtId="0" fontId="2" fillId="0" borderId="0" xfId="0" applyFont="1" applyAlignment="1">
      <alignment horizontal="center" wrapText="1"/>
    </xf>
    <xf numFmtId="0" fontId="4" fillId="0" borderId="0" xfId="0" applyNumberFormat="1" applyFont="1" applyFill="1" applyAlignment="1">
      <alignment horizontal="left" vertical="top" wrapText="1"/>
    </xf>
    <xf numFmtId="0" fontId="2" fillId="0" borderId="0" xfId="0" applyFont="1" applyFill="1" applyAlignment="1">
      <alignment vertical="top" wrapText="1"/>
    </xf>
    <xf numFmtId="0" fontId="2" fillId="0" borderId="0" xfId="0" applyFont="1" applyAlignment="1">
      <alignment horizontal="left" wrapText="1"/>
    </xf>
    <xf numFmtId="49" fontId="3" fillId="0" borderId="0" xfId="0" applyNumberFormat="1" applyFont="1" applyFill="1" applyBorder="1" applyAlignment="1">
      <alignment horizontal="left"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19" fillId="0" borderId="0" xfId="5" applyFont="1" applyAlignment="1">
      <alignment horizontal="center" vertical="center" wrapText="1"/>
    </xf>
    <xf numFmtId="0" fontId="7" fillId="0" borderId="0" xfId="5" applyFont="1" applyAlignment="1">
      <alignment horizontal="center" vertical="top" wrapText="1"/>
    </xf>
    <xf numFmtId="0" fontId="18" fillId="0" borderId="0" xfId="4" applyFont="1" applyAlignment="1">
      <alignment horizontal="left" vertical="center" wrapText="1"/>
    </xf>
    <xf numFmtId="49" fontId="2" fillId="0" borderId="72"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95"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0" fontId="2" fillId="0" borderId="76" xfId="0" applyFont="1" applyBorder="1" applyAlignment="1">
      <alignment horizontal="left" vertical="top" wrapText="1"/>
    </xf>
    <xf numFmtId="0" fontId="2" fillId="0" borderId="78" xfId="0" applyFont="1" applyBorder="1" applyAlignment="1">
      <alignment horizontal="left" vertical="top" wrapText="1"/>
    </xf>
    <xf numFmtId="0" fontId="2" fillId="0" borderId="76" xfId="0" applyFont="1" applyBorder="1" applyAlignment="1">
      <alignment horizontal="center" vertical="top" wrapText="1"/>
    </xf>
    <xf numFmtId="0" fontId="2" fillId="0" borderId="78" xfId="0" applyFont="1" applyBorder="1" applyAlignment="1">
      <alignment horizontal="center" vertical="top" wrapText="1"/>
    </xf>
    <xf numFmtId="0" fontId="6" fillId="0" borderId="0" xfId="4" applyFont="1" applyAlignment="1">
      <alignment horizontal="left" vertical="center"/>
    </xf>
    <xf numFmtId="0" fontId="3" fillId="3" borderId="0" xfId="0" applyFont="1" applyFill="1" applyAlignment="1">
      <alignment horizontal="center" vertical="center" wrapText="1"/>
    </xf>
    <xf numFmtId="49" fontId="4" fillId="0" borderId="0" xfId="1" applyNumberFormat="1" applyFont="1" applyBorder="1" applyAlignment="1">
      <alignment horizontal="left" vertical="center" wrapText="1"/>
    </xf>
    <xf numFmtId="0" fontId="3" fillId="0" borderId="0" xfId="0" applyFont="1" applyFill="1" applyBorder="1" applyAlignment="1">
      <alignment horizontal="center" vertical="center" wrapText="1"/>
    </xf>
    <xf numFmtId="0" fontId="2" fillId="0" borderId="85" xfId="0" applyFont="1" applyBorder="1" applyAlignment="1">
      <alignment horizontal="left" vertical="top" wrapText="1"/>
    </xf>
    <xf numFmtId="0" fontId="2" fillId="0" borderId="79" xfId="0" applyFont="1" applyBorder="1" applyAlignment="1">
      <alignment horizontal="left" vertical="top" wrapText="1"/>
    </xf>
    <xf numFmtId="0" fontId="2" fillId="0" borderId="105" xfId="0" applyFont="1" applyBorder="1" applyAlignment="1">
      <alignment horizontal="center" vertical="top" wrapText="1"/>
    </xf>
    <xf numFmtId="0" fontId="2" fillId="0" borderId="109" xfId="0" applyFont="1" applyBorder="1" applyAlignment="1">
      <alignment horizontal="center" vertical="top" wrapText="1"/>
    </xf>
    <xf numFmtId="49" fontId="4" fillId="0" borderId="116" xfId="0" applyNumberFormat="1" applyFont="1" applyBorder="1" applyAlignment="1">
      <alignment horizontal="center" vertical="top" wrapText="1"/>
    </xf>
    <xf numFmtId="49" fontId="4" fillId="0" borderId="117" xfId="0" applyNumberFormat="1" applyFont="1" applyBorder="1" applyAlignment="1">
      <alignment horizontal="center" vertical="top" wrapText="1"/>
    </xf>
    <xf numFmtId="0" fontId="2" fillId="0" borderId="46" xfId="0" applyFont="1" applyBorder="1" applyAlignment="1">
      <alignment horizontal="center" vertical="top" wrapText="1"/>
    </xf>
    <xf numFmtId="0" fontId="2" fillId="0" borderId="108" xfId="0" applyFont="1" applyBorder="1" applyAlignment="1">
      <alignment horizontal="center" vertical="top" wrapText="1"/>
    </xf>
    <xf numFmtId="0" fontId="2" fillId="0" borderId="106" xfId="0" applyFont="1" applyBorder="1" applyAlignment="1">
      <alignment horizontal="center" vertical="top" wrapText="1"/>
    </xf>
    <xf numFmtId="0" fontId="2" fillId="0" borderId="107" xfId="0" applyFont="1" applyBorder="1" applyAlignment="1">
      <alignment horizontal="center" vertical="top" wrapText="1"/>
    </xf>
    <xf numFmtId="0" fontId="2" fillId="0" borderId="46" xfId="0" applyFont="1" applyBorder="1" applyAlignment="1">
      <alignment horizontal="left" vertical="top" wrapText="1"/>
    </xf>
    <xf numFmtId="0" fontId="2" fillId="0" borderId="108" xfId="0" applyFont="1" applyBorder="1" applyAlignment="1">
      <alignment horizontal="left" vertical="top" wrapText="1"/>
    </xf>
    <xf numFmtId="49" fontId="4" fillId="0" borderId="0" xfId="0" applyNumberFormat="1" applyFont="1" applyBorder="1" applyAlignment="1">
      <alignment horizontal="center" vertical="top" wrapText="1"/>
    </xf>
    <xf numFmtId="0" fontId="12" fillId="4" borderId="29" xfId="0" applyFont="1" applyFill="1" applyBorder="1" applyAlignment="1">
      <alignment horizontal="center" vertical="top" wrapText="1"/>
    </xf>
    <xf numFmtId="0" fontId="12" fillId="4" borderId="30" xfId="0" applyFont="1" applyFill="1" applyBorder="1" applyAlignment="1">
      <alignment horizontal="center" vertical="top" wrapText="1"/>
    </xf>
    <xf numFmtId="0" fontId="12" fillId="4" borderId="32" xfId="0" applyFont="1" applyFill="1" applyBorder="1" applyAlignment="1">
      <alignment horizontal="center" vertical="top" wrapText="1"/>
    </xf>
    <xf numFmtId="0" fontId="10" fillId="0" borderId="0" xfId="0" applyFont="1" applyAlignment="1">
      <alignment horizontal="left" wrapText="1"/>
    </xf>
    <xf numFmtId="0" fontId="12" fillId="0" borderId="0" xfId="0" applyNumberFormat="1" applyFont="1" applyAlignment="1">
      <alignment horizontal="left" wrapText="1"/>
    </xf>
    <xf numFmtId="0" fontId="10" fillId="0" borderId="0" xfId="0" applyFont="1" applyAlignment="1">
      <alignment horizontal="center" wrapText="1"/>
    </xf>
    <xf numFmtId="0" fontId="11" fillId="0" borderId="0" xfId="0" applyFont="1" applyBorder="1" applyAlignment="1">
      <alignment horizontal="center" vertical="top" wrapText="1"/>
    </xf>
    <xf numFmtId="0" fontId="10" fillId="0" borderId="8" xfId="0" applyFont="1" applyBorder="1" applyAlignment="1">
      <alignment horizontal="left" vertical="center" wrapText="1"/>
    </xf>
    <xf numFmtId="0" fontId="12" fillId="4" borderId="27" xfId="0" applyFont="1" applyFill="1" applyBorder="1" applyAlignment="1">
      <alignment horizontal="center" vertical="top" wrapText="1"/>
    </xf>
    <xf numFmtId="0" fontId="12" fillId="4" borderId="33" xfId="0" applyFont="1" applyFill="1" applyBorder="1" applyAlignment="1">
      <alignment horizontal="center" vertical="top" wrapText="1"/>
    </xf>
    <xf numFmtId="0" fontId="12" fillId="4" borderId="11" xfId="0" applyFont="1" applyFill="1" applyBorder="1" applyAlignment="1">
      <alignment horizontal="left" vertical="top" wrapText="1"/>
    </xf>
    <xf numFmtId="0" fontId="12" fillId="4" borderId="25" xfId="0" applyFont="1" applyFill="1" applyBorder="1" applyAlignment="1">
      <alignment horizontal="left" vertical="top" wrapText="1"/>
    </xf>
    <xf numFmtId="0" fontId="12" fillId="4" borderId="28" xfId="0" applyFont="1" applyFill="1" applyBorder="1" applyAlignment="1">
      <alignment horizontal="center" vertical="top" wrapText="1"/>
    </xf>
    <xf numFmtId="0" fontId="12" fillId="4" borderId="34" xfId="0" applyFont="1" applyFill="1" applyBorder="1" applyAlignment="1">
      <alignment horizontal="center" vertical="top" wrapText="1"/>
    </xf>
    <xf numFmtId="3" fontId="12" fillId="4" borderId="28" xfId="0" applyNumberFormat="1" applyFont="1" applyFill="1" applyBorder="1" applyAlignment="1">
      <alignment horizontal="center" vertical="top" wrapText="1"/>
    </xf>
    <xf numFmtId="3" fontId="12" fillId="4" borderId="34" xfId="0" applyNumberFormat="1" applyFont="1" applyFill="1" applyBorder="1" applyAlignment="1">
      <alignment horizontal="center" vertical="top" wrapText="1"/>
    </xf>
    <xf numFmtId="0" fontId="12" fillId="4" borderId="31" xfId="0" applyFont="1" applyFill="1" applyBorder="1" applyAlignment="1">
      <alignment horizontal="center" vertical="top" wrapText="1"/>
    </xf>
    <xf numFmtId="0" fontId="12" fillId="0" borderId="88" xfId="0" applyFont="1" applyBorder="1" applyAlignment="1">
      <alignment horizontal="left"/>
    </xf>
    <xf numFmtId="0" fontId="12" fillId="0" borderId="119" xfId="0" applyFont="1" applyBorder="1" applyAlignment="1">
      <alignment horizontal="left"/>
    </xf>
    <xf numFmtId="0" fontId="12" fillId="0" borderId="9" xfId="0" applyFont="1" applyBorder="1" applyAlignment="1">
      <alignment horizontal="left"/>
    </xf>
    <xf numFmtId="0" fontId="12" fillId="0" borderId="8" xfId="0" applyFont="1" applyBorder="1" applyAlignment="1">
      <alignment horizontal="left"/>
    </xf>
    <xf numFmtId="0" fontId="10" fillId="0" borderId="24" xfId="0" applyFont="1" applyBorder="1" applyAlignment="1">
      <alignment horizontal="center" wrapText="1"/>
    </xf>
    <xf numFmtId="0" fontId="14" fillId="0" borderId="0" xfId="0" applyFont="1" applyAlignment="1">
      <alignment horizontal="center" vertical="top" wrapText="1"/>
    </xf>
    <xf numFmtId="0" fontId="14" fillId="0" borderId="0" xfId="0" applyFont="1" applyAlignment="1">
      <alignment horizontal="left"/>
    </xf>
    <xf numFmtId="0" fontId="10" fillId="0" borderId="0" xfId="0" applyFont="1" applyBorder="1" applyAlignment="1">
      <alignment horizontal="left"/>
    </xf>
    <xf numFmtId="0" fontId="10" fillId="0" borderId="0" xfId="0" applyFont="1" applyAlignment="1">
      <alignment horizontal="left" vertical="center" wrapText="1"/>
    </xf>
    <xf numFmtId="0" fontId="12" fillId="0" borderId="0" xfId="0" applyNumberFormat="1" applyFont="1" applyBorder="1" applyAlignment="1">
      <alignment horizontal="left" vertical="center" wrapText="1"/>
    </xf>
    <xf numFmtId="0" fontId="0" fillId="0" borderId="0" xfId="0" applyFont="1" applyAlignment="1">
      <alignment horizontal="left" vertical="center" wrapText="1"/>
    </xf>
    <xf numFmtId="0" fontId="10" fillId="0" borderId="0" xfId="0" applyNumberFormat="1" applyFont="1" applyBorder="1" applyAlignment="1">
      <alignment horizontal="left" vertical="center" wrapText="1"/>
    </xf>
    <xf numFmtId="0" fontId="14" fillId="0" borderId="45" xfId="0" applyFont="1" applyBorder="1" applyAlignment="1">
      <alignment horizontal="left" vertical="center" wrapText="1"/>
    </xf>
    <xf numFmtId="0" fontId="14" fillId="0" borderId="0" xfId="0" applyFont="1" applyAlignment="1">
      <alignment horizontal="left" vertical="center" wrapText="1"/>
    </xf>
    <xf numFmtId="0" fontId="10" fillId="0" borderId="0" xfId="0" applyNumberFormat="1" applyFont="1" applyBorder="1" applyAlignment="1">
      <alignment horizontal="left" wrapText="1"/>
    </xf>
    <xf numFmtId="14" fontId="10" fillId="0" borderId="0" xfId="0" applyNumberFormat="1" applyFont="1" applyBorder="1" applyAlignment="1">
      <alignment horizontal="left" wrapText="1"/>
    </xf>
    <xf numFmtId="0" fontId="23" fillId="0" borderId="0" xfId="0" applyFont="1" applyAlignment="1">
      <alignment horizontal="left" vertical="top" wrapText="1"/>
    </xf>
    <xf numFmtId="0" fontId="23" fillId="0" borderId="0" xfId="0" applyFont="1" applyAlignment="1">
      <alignment horizontal="center"/>
    </xf>
    <xf numFmtId="0" fontId="23" fillId="0" borderId="54" xfId="0" applyFont="1" applyBorder="1" applyAlignment="1">
      <alignment horizontal="center" vertical="top"/>
    </xf>
    <xf numFmtId="0" fontId="23" fillId="0" borderId="54" xfId="0" applyFont="1" applyBorder="1" applyAlignment="1">
      <alignment horizontal="center" vertical="top" wrapText="1"/>
    </xf>
    <xf numFmtId="0" fontId="24" fillId="0" borderId="102" xfId="0" applyFont="1" applyBorder="1" applyAlignment="1">
      <alignment horizontal="center" vertical="center"/>
    </xf>
    <xf numFmtId="0" fontId="24" fillId="0" borderId="100" xfId="0" applyFont="1" applyBorder="1" applyAlignment="1">
      <alignment horizontal="center" vertical="center"/>
    </xf>
    <xf numFmtId="0" fontId="24" fillId="0" borderId="104" xfId="0" applyFont="1" applyBorder="1" applyAlignment="1">
      <alignment vertical="center"/>
    </xf>
    <xf numFmtId="0" fontId="24" fillId="0" borderId="44" xfId="0" applyFont="1" applyBorder="1" applyAlignment="1">
      <alignment vertical="center"/>
    </xf>
    <xf numFmtId="0" fontId="24" fillId="0" borderId="104" xfId="0" applyFont="1" applyBorder="1" applyAlignment="1">
      <alignment vertical="center" wrapText="1"/>
    </xf>
    <xf numFmtId="0" fontId="24" fillId="0" borderId="44" xfId="0" applyFont="1" applyBorder="1" applyAlignment="1">
      <alignment vertical="center" wrapText="1"/>
    </xf>
    <xf numFmtId="0" fontId="23" fillId="0" borderId="0" xfId="0" applyFont="1" applyAlignment="1">
      <alignment horizontal="center" wrapText="1"/>
    </xf>
    <xf numFmtId="0" fontId="23" fillId="0" borderId="39" xfId="0" applyFont="1" applyBorder="1" applyAlignment="1">
      <alignment horizontal="center" vertical="top"/>
    </xf>
    <xf numFmtId="0" fontId="23" fillId="0" borderId="97" xfId="0" applyFont="1" applyBorder="1" applyAlignment="1">
      <alignment horizontal="center" vertical="top"/>
    </xf>
    <xf numFmtId="0" fontId="23" fillId="0" borderId="0" xfId="0" applyFont="1" applyAlignment="1">
      <alignment horizontal="center" vertical="top" wrapText="1"/>
    </xf>
    <xf numFmtId="0" fontId="13" fillId="0" borderId="143" xfId="0" applyFont="1" applyBorder="1" applyAlignment="1">
      <alignment horizontal="center" vertical="center" wrapText="1"/>
    </xf>
    <xf numFmtId="0" fontId="13" fillId="0" borderId="128" xfId="0" applyFont="1" applyBorder="1" applyAlignment="1">
      <alignment horizontal="center" vertical="center" wrapText="1"/>
    </xf>
    <xf numFmtId="0" fontId="0" fillId="0" borderId="143" xfId="0" applyBorder="1" applyAlignment="1">
      <alignment vertical="top" wrapText="1"/>
    </xf>
    <xf numFmtId="0" fontId="0" fillId="0" borderId="128" xfId="0" applyBorder="1" applyAlignment="1">
      <alignment vertical="top" wrapText="1"/>
    </xf>
    <xf numFmtId="0" fontId="0" fillId="0" borderId="144" xfId="0" applyBorder="1" applyAlignment="1">
      <alignment vertical="top" wrapText="1"/>
    </xf>
    <xf numFmtId="0" fontId="0" fillId="0" borderId="125" xfId="0" applyBorder="1" applyAlignment="1">
      <alignment vertical="top" wrapText="1"/>
    </xf>
    <xf numFmtId="0" fontId="28" fillId="0" borderId="6" xfId="0" applyFont="1" applyBorder="1" applyAlignment="1">
      <alignment vertical="center" wrapText="1"/>
    </xf>
    <xf numFmtId="0" fontId="28" fillId="0" borderId="138" xfId="0" applyFont="1" applyBorder="1" applyAlignment="1">
      <alignment vertical="center" wrapText="1"/>
    </xf>
    <xf numFmtId="0" fontId="28" fillId="0" borderId="55" xfId="0" applyFont="1" applyBorder="1" applyAlignment="1">
      <alignment vertical="center" wrapText="1"/>
    </xf>
    <xf numFmtId="0" fontId="28" fillId="0" borderId="128" xfId="0" applyFont="1" applyBorder="1" applyAlignment="1">
      <alignment vertical="center" wrapText="1"/>
    </xf>
    <xf numFmtId="0" fontId="13" fillId="0" borderId="55" xfId="0" applyFont="1" applyBorder="1" applyAlignment="1">
      <alignment vertical="center" wrapText="1"/>
    </xf>
    <xf numFmtId="0" fontId="13" fillId="0" borderId="128" xfId="0" applyFont="1" applyBorder="1" applyAlignment="1">
      <alignment vertical="center" wrapText="1"/>
    </xf>
    <xf numFmtId="0" fontId="0" fillId="0" borderId="55" xfId="0" applyBorder="1" applyAlignment="1">
      <alignment vertical="top" wrapText="1"/>
    </xf>
    <xf numFmtId="0" fontId="28" fillId="0" borderId="142" xfId="0" applyFont="1" applyBorder="1" applyAlignment="1">
      <alignment horizontal="center" vertical="center" wrapText="1"/>
    </xf>
    <xf numFmtId="0" fontId="28" fillId="0" borderId="139" xfId="0" applyFont="1" applyBorder="1" applyAlignment="1">
      <alignment horizontal="center" vertical="center" wrapText="1"/>
    </xf>
    <xf numFmtId="0" fontId="32" fillId="0" borderId="150" xfId="0" applyFont="1" applyBorder="1" applyAlignment="1">
      <alignment horizontal="justify" vertical="center" wrapText="1"/>
    </xf>
    <xf numFmtId="0" fontId="32" fillId="0" borderId="127" xfId="0" applyFont="1" applyBorder="1" applyAlignment="1">
      <alignment horizontal="justify" vertical="center" wrapText="1"/>
    </xf>
    <xf numFmtId="0" fontId="33" fillId="0" borderId="151" xfId="0" applyFont="1" applyBorder="1" applyAlignment="1">
      <alignment vertical="center" wrapText="1"/>
    </xf>
    <xf numFmtId="0" fontId="33" fillId="0" borderId="136" xfId="0" applyFont="1" applyBorder="1" applyAlignment="1">
      <alignment vertical="center" wrapText="1"/>
    </xf>
    <xf numFmtId="0" fontId="31" fillId="0" borderId="152" xfId="0" applyFont="1" applyBorder="1" applyAlignment="1">
      <alignment horizontal="center" vertical="center" wrapText="1"/>
    </xf>
    <xf numFmtId="0" fontId="31" fillId="0" borderId="153" xfId="0" applyFont="1" applyBorder="1" applyAlignment="1">
      <alignment horizontal="center" vertical="center" wrapText="1"/>
    </xf>
    <xf numFmtId="0" fontId="31" fillId="0" borderId="154" xfId="0" applyFont="1" applyBorder="1" applyAlignment="1">
      <alignment horizontal="center" vertical="center" wrapText="1"/>
    </xf>
    <xf numFmtId="0" fontId="31" fillId="0" borderId="155" xfId="0" applyFont="1" applyBorder="1" applyAlignment="1">
      <alignment horizontal="center" vertical="center" wrapText="1"/>
    </xf>
    <xf numFmtId="0" fontId="0" fillId="0" borderId="9" xfId="0" applyBorder="1" applyAlignment="1">
      <alignment vertical="top" wrapText="1"/>
    </xf>
    <xf numFmtId="0" fontId="13" fillId="0" borderId="145" xfId="0" applyFont="1" applyBorder="1" applyAlignment="1">
      <alignment vertical="center" wrapText="1"/>
    </xf>
    <xf numFmtId="0" fontId="31" fillId="0" borderId="156" xfId="0" applyFont="1" applyBorder="1" applyAlignment="1">
      <alignment horizontal="center" vertical="center" wrapText="1"/>
    </xf>
    <xf numFmtId="0" fontId="31" fillId="0" borderId="157" xfId="0" applyFont="1" applyBorder="1" applyAlignment="1">
      <alignment horizontal="center" vertical="center" wrapText="1"/>
    </xf>
    <xf numFmtId="0" fontId="31" fillId="0" borderId="158" xfId="0" applyFont="1" applyBorder="1" applyAlignment="1">
      <alignment horizontal="center" vertical="center" wrapText="1"/>
    </xf>
    <xf numFmtId="0" fontId="31" fillId="0" borderId="159" xfId="0" applyFont="1" applyBorder="1" applyAlignment="1">
      <alignment horizontal="center" vertical="center" wrapText="1"/>
    </xf>
    <xf numFmtId="0" fontId="29" fillId="0" borderId="146" xfId="0" applyFont="1" applyBorder="1" applyAlignment="1">
      <alignment horizontal="center" vertical="center" wrapText="1"/>
    </xf>
    <xf numFmtId="0" fontId="29" fillId="0" borderId="140" xfId="0" applyFont="1" applyBorder="1" applyAlignment="1">
      <alignment horizontal="center" vertical="center" wrapText="1"/>
    </xf>
    <xf numFmtId="0" fontId="29" fillId="0" borderId="147" xfId="0" applyFont="1" applyBorder="1" applyAlignment="1">
      <alignment horizontal="center" vertical="center" wrapText="1"/>
    </xf>
    <xf numFmtId="0" fontId="29" fillId="0" borderId="122" xfId="0" applyFont="1" applyBorder="1" applyAlignment="1">
      <alignment horizontal="center" vertical="center" wrapText="1"/>
    </xf>
    <xf numFmtId="0" fontId="30" fillId="0" borderId="148" xfId="0" applyFont="1" applyBorder="1" applyAlignment="1">
      <alignment horizontal="center" vertical="center" wrapText="1"/>
    </xf>
    <xf numFmtId="0" fontId="30" fillId="0" borderId="123" xfId="0" applyFont="1" applyBorder="1" applyAlignment="1">
      <alignment horizontal="center" vertical="center" wrapText="1"/>
    </xf>
    <xf numFmtId="0" fontId="28" fillId="0" borderId="149" xfId="0" applyFont="1" applyBorder="1" applyAlignment="1">
      <alignment vertical="center" wrapText="1"/>
    </xf>
    <xf numFmtId="0" fontId="28" fillId="0" borderId="126" xfId="0" applyFont="1" applyBorder="1" applyAlignment="1">
      <alignment vertical="center" wrapText="1"/>
    </xf>
    <xf numFmtId="0" fontId="24" fillId="0" borderId="54" xfId="0" applyFont="1" applyBorder="1" applyAlignment="1">
      <alignment vertical="center" wrapText="1"/>
    </xf>
    <xf numFmtId="0" fontId="19" fillId="0" borderId="54" xfId="0" applyFont="1" applyBorder="1" applyAlignment="1">
      <alignment horizontal="center" vertical="center" wrapText="1"/>
    </xf>
    <xf numFmtId="0" fontId="24" fillId="0" borderId="97" xfId="0" applyFont="1" applyBorder="1" applyAlignment="1">
      <alignment horizontal="justify" vertical="center" wrapText="1"/>
    </xf>
    <xf numFmtId="0" fontId="7" fillId="0" borderId="0" xfId="0" applyFont="1" applyAlignment="1">
      <alignment horizontal="left" vertical="center"/>
    </xf>
    <xf numFmtId="49" fontId="4" fillId="0" borderId="60" xfId="0" applyNumberFormat="1" applyFont="1" applyBorder="1" applyAlignment="1">
      <alignment vertical="top" wrapText="1"/>
    </xf>
    <xf numFmtId="49" fontId="2" fillId="0" borderId="93" xfId="0" applyNumberFormat="1" applyFont="1" applyBorder="1" applyAlignment="1">
      <alignment horizontal="center" vertical="center" wrapText="1"/>
    </xf>
    <xf numFmtId="49" fontId="2" fillId="0" borderId="110" xfId="0" applyNumberFormat="1" applyFont="1" applyBorder="1" applyAlignment="1">
      <alignment horizontal="center" vertical="center" wrapText="1"/>
    </xf>
    <xf numFmtId="0" fontId="2" fillId="0" borderId="94" xfId="0" applyFont="1" applyBorder="1" applyAlignment="1">
      <alignment horizontal="left" vertical="top" wrapText="1"/>
    </xf>
    <xf numFmtId="0" fontId="2" fillId="0" borderId="161" xfId="0" applyFont="1" applyBorder="1" applyAlignment="1">
      <alignment horizontal="left" vertical="top" wrapText="1"/>
    </xf>
    <xf numFmtId="0" fontId="2" fillId="0" borderId="162" xfId="0" applyFont="1" applyBorder="1" applyAlignment="1">
      <alignment horizontal="center" vertical="top" wrapText="1"/>
    </xf>
    <xf numFmtId="0" fontId="2" fillId="0" borderId="163" xfId="0" applyFont="1" applyBorder="1" applyAlignment="1">
      <alignment horizontal="center" vertical="top" wrapText="1"/>
    </xf>
    <xf numFmtId="49" fontId="2" fillId="0" borderId="38" xfId="0" applyNumberFormat="1" applyFont="1" applyBorder="1" applyAlignment="1">
      <alignment horizontal="left" vertical="center" wrapText="1"/>
    </xf>
    <xf numFmtId="49" fontId="2" fillId="0" borderId="49" xfId="0" applyNumberFormat="1" applyFont="1" applyBorder="1" applyAlignment="1">
      <alignment horizontal="center" vertical="center" wrapText="1"/>
    </xf>
    <xf numFmtId="0" fontId="2" fillId="0" borderId="39" xfId="0" applyFont="1" applyBorder="1" applyAlignment="1">
      <alignment vertical="center" wrapText="1"/>
    </xf>
    <xf numFmtId="0" fontId="2" fillId="0" borderId="164" xfId="0" applyFont="1" applyBorder="1" applyAlignment="1">
      <alignment horizontal="left" vertical="top" wrapText="1"/>
    </xf>
    <xf numFmtId="0" fontId="2" fillId="0" borderId="165" xfId="0" applyFont="1" applyBorder="1" applyAlignment="1">
      <alignment horizontal="left" vertical="top" wrapText="1"/>
    </xf>
    <xf numFmtId="0" fontId="2" fillId="0" borderId="68" xfId="0" applyFont="1" applyBorder="1" applyAlignment="1">
      <alignment vertical="center" wrapText="1"/>
    </xf>
    <xf numFmtId="0" fontId="2" fillId="0" borderId="1" xfId="0" applyFont="1" applyBorder="1" applyAlignment="1">
      <alignment horizontal="left" vertical="top" wrapText="1"/>
    </xf>
    <xf numFmtId="49" fontId="2" fillId="0" borderId="96" xfId="0" applyNumberFormat="1" applyFont="1" applyBorder="1" applyAlignment="1">
      <alignment horizontal="left" vertical="center" wrapText="1"/>
    </xf>
    <xf numFmtId="0" fontId="2" fillId="0" borderId="62" xfId="0" applyFont="1" applyBorder="1" applyAlignment="1">
      <alignment horizontal="left" vertical="top" wrapText="1"/>
    </xf>
    <xf numFmtId="0" fontId="2" fillId="0" borderId="166" xfId="0" applyFont="1" applyBorder="1" applyAlignment="1">
      <alignment horizontal="left" vertical="top" wrapText="1"/>
    </xf>
    <xf numFmtId="0" fontId="2" fillId="0" borderId="167" xfId="0" applyFont="1" applyBorder="1" applyAlignment="1">
      <alignment horizontal="left" vertical="top" wrapText="1"/>
    </xf>
    <xf numFmtId="0" fontId="2" fillId="0" borderId="69" xfId="0" applyFont="1" applyBorder="1" applyAlignment="1">
      <alignment vertical="center" wrapText="1"/>
    </xf>
    <xf numFmtId="0" fontId="2" fillId="0" borderId="20" xfId="0" applyFont="1" applyBorder="1" applyAlignment="1">
      <alignment horizontal="center" vertical="top" wrapText="1"/>
    </xf>
    <xf numFmtId="0" fontId="2" fillId="0" borderId="168" xfId="0" applyFont="1" applyBorder="1" applyAlignment="1">
      <alignment horizontal="center" vertical="top" wrapText="1"/>
    </xf>
    <xf numFmtId="49" fontId="2" fillId="0" borderId="33" xfId="0" applyNumberFormat="1" applyFont="1" applyBorder="1" applyAlignment="1">
      <alignment horizontal="center" vertical="center" wrapText="1"/>
    </xf>
    <xf numFmtId="0" fontId="2" fillId="0" borderId="169" xfId="0" applyFont="1" applyBorder="1" applyAlignment="1">
      <alignment horizontal="left" vertical="top" wrapText="1"/>
    </xf>
    <xf numFmtId="49" fontId="2" fillId="0" borderId="50" xfId="0" applyNumberFormat="1" applyFont="1" applyBorder="1" applyAlignment="1">
      <alignment horizontal="left" vertical="center" wrapText="1"/>
    </xf>
    <xf numFmtId="0" fontId="2" fillId="0" borderId="35" xfId="0" applyFont="1" applyBorder="1" applyAlignment="1">
      <alignment horizontal="left" vertical="top" wrapText="1"/>
    </xf>
    <xf numFmtId="0" fontId="2" fillId="0" borderId="20" xfId="0" applyFont="1" applyBorder="1" applyAlignment="1">
      <alignment horizontal="left" vertical="top" wrapText="1"/>
    </xf>
    <xf numFmtId="0" fontId="2" fillId="0" borderId="168" xfId="0" applyFont="1" applyBorder="1" applyAlignment="1">
      <alignment horizontal="left" vertical="top" wrapText="1"/>
    </xf>
    <xf numFmtId="0" fontId="2" fillId="0" borderId="170" xfId="0" applyFont="1" applyBorder="1" applyAlignment="1">
      <alignment horizontal="left" vertical="top" wrapText="1"/>
    </xf>
  </cellXfs>
  <cellStyles count="7">
    <cellStyle name="Hypertextové prepojenie" xfId="6" builtinId="8"/>
    <cellStyle name="Normálna 2" xfId="2"/>
    <cellStyle name="Normálne" xfId="0" builtinId="0"/>
    <cellStyle name="Normálne 2" xfId="3"/>
    <cellStyle name="normálne 2 2" xfId="1"/>
    <cellStyle name="normálne 2 2 2" xfId="4"/>
    <cellStyle name="Normálne 4" xfId="5"/>
  </cellStyles>
  <dxfs count="3">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219075</xdr:colOff>
          <xdr:row>24</xdr:row>
          <xdr:rowOff>219075</xdr:rowOff>
        </xdr:from>
        <xdr:to>
          <xdr:col>3</xdr:col>
          <xdr:colOff>485775</xdr:colOff>
          <xdr:row>25</xdr:row>
          <xdr:rowOff>171450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24</xdr:row>
          <xdr:rowOff>219075</xdr:rowOff>
        </xdr:from>
        <xdr:to>
          <xdr:col>1</xdr:col>
          <xdr:colOff>542925</xdr:colOff>
          <xdr:row>25</xdr:row>
          <xdr:rowOff>171450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M125"/>
  <sheetViews>
    <sheetView tabSelected="1" zoomScale="80" zoomScaleNormal="80" workbookViewId="0">
      <selection activeCell="B72" sqref="B72"/>
    </sheetView>
  </sheetViews>
  <sheetFormatPr defaultRowHeight="12.75" x14ac:dyDescent="0.2"/>
  <cols>
    <col min="1" max="1" width="10" style="1" customWidth="1"/>
    <col min="2" max="2" width="56.140625" style="1" customWidth="1"/>
    <col min="3" max="3" width="18.28515625" style="6" customWidth="1"/>
    <col min="4" max="4" width="22.7109375" style="9" customWidth="1"/>
    <col min="5" max="5" width="16" style="2" customWidth="1"/>
    <col min="6" max="6" width="11.85546875" style="1" customWidth="1"/>
    <col min="7" max="7" width="9.140625" style="1" customWidth="1"/>
    <col min="8" max="16384" width="9.140625" style="1"/>
  </cols>
  <sheetData>
    <row r="1" spans="1:5" ht="49.5" customHeight="1" x14ac:dyDescent="0.2">
      <c r="A1" s="289" t="s">
        <v>308</v>
      </c>
      <c r="B1" s="289"/>
      <c r="C1" s="289"/>
      <c r="D1" s="289"/>
      <c r="E1" s="289"/>
    </row>
    <row r="2" spans="1:5" ht="116.25" customHeight="1" x14ac:dyDescent="0.2">
      <c r="A2" s="289" t="s">
        <v>309</v>
      </c>
      <c r="B2" s="289"/>
      <c r="C2" s="289"/>
      <c r="D2" s="289"/>
      <c r="E2" s="289"/>
    </row>
    <row r="3" spans="1:5" ht="15.75" customHeight="1" x14ac:dyDescent="0.2">
      <c r="A3" s="289"/>
      <c r="B3" s="289"/>
      <c r="C3" s="289"/>
      <c r="D3" s="289"/>
      <c r="E3" s="289"/>
    </row>
    <row r="4" spans="1:5" ht="27" customHeight="1" x14ac:dyDescent="0.2">
      <c r="A4" s="71" t="s">
        <v>59</v>
      </c>
      <c r="B4" s="72"/>
      <c r="C4" s="155"/>
      <c r="D4" s="155"/>
      <c r="E4" s="155"/>
    </row>
    <row r="5" spans="1:5" ht="27" customHeight="1" x14ac:dyDescent="0.2">
      <c r="A5" s="71" t="s">
        <v>60</v>
      </c>
      <c r="B5" s="73"/>
      <c r="C5" s="155"/>
      <c r="D5" s="155"/>
      <c r="E5" s="155"/>
    </row>
    <row r="6" spans="1:5" ht="7.5" customHeight="1" x14ac:dyDescent="0.2">
      <c r="A6" s="62"/>
      <c r="B6" s="62"/>
      <c r="C6" s="62"/>
      <c r="D6" s="62"/>
      <c r="E6" s="62"/>
    </row>
    <row r="7" spans="1:5" s="2" customFormat="1" ht="20.100000000000001" customHeight="1" x14ac:dyDescent="0.25">
      <c r="A7" s="11"/>
      <c r="B7" s="313" t="s">
        <v>43</v>
      </c>
      <c r="C7" s="313"/>
      <c r="D7" s="313"/>
      <c r="E7" s="313"/>
    </row>
    <row r="8" spans="1:5" s="2" customFormat="1" ht="5.0999999999999996" customHeight="1" x14ac:dyDescent="0.25">
      <c r="A8" s="5"/>
      <c r="C8" s="7"/>
      <c r="D8" s="7"/>
      <c r="E8" s="7"/>
    </row>
    <row r="9" spans="1:5" s="2" customFormat="1" ht="20.100000000000001" customHeight="1" x14ac:dyDescent="0.2">
      <c r="A9" s="287" t="s">
        <v>57</v>
      </c>
      <c r="B9" s="287"/>
      <c r="C9" s="287"/>
      <c r="D9" s="287"/>
      <c r="E9" s="287"/>
    </row>
    <row r="10" spans="1:5" ht="26.25" customHeight="1" x14ac:dyDescent="0.2">
      <c r="A10" s="294" t="s">
        <v>66</v>
      </c>
      <c r="B10" s="294"/>
      <c r="C10" s="294"/>
      <c r="D10" s="294"/>
      <c r="E10" s="294"/>
    </row>
    <row r="11" spans="1:5" ht="20.100000000000001" customHeight="1" x14ac:dyDescent="0.2">
      <c r="A11" s="287" t="s">
        <v>50</v>
      </c>
      <c r="B11" s="287"/>
      <c r="C11" s="287"/>
      <c r="D11" s="287"/>
      <c r="E11" s="287"/>
    </row>
    <row r="12" spans="1:5" ht="27.75" customHeight="1" x14ac:dyDescent="0.2">
      <c r="A12" s="295" t="s">
        <v>253</v>
      </c>
      <c r="B12" s="295"/>
      <c r="C12" s="295"/>
      <c r="D12" s="295"/>
      <c r="E12" s="295"/>
    </row>
    <row r="13" spans="1:5" s="2" customFormat="1" ht="20.100000000000001" customHeight="1" x14ac:dyDescent="0.2">
      <c r="A13" s="287" t="s">
        <v>51</v>
      </c>
      <c r="B13" s="287"/>
      <c r="C13" s="287"/>
      <c r="D13" s="287"/>
      <c r="E13" s="287"/>
    </row>
    <row r="14" spans="1:5" s="2" customFormat="1" ht="20.100000000000001" customHeight="1" x14ac:dyDescent="0.25">
      <c r="A14" s="299" t="s">
        <v>2</v>
      </c>
      <c r="B14" s="299"/>
      <c r="C14" s="299"/>
      <c r="D14" s="8"/>
      <c r="E14" s="5"/>
    </row>
    <row r="15" spans="1:5" ht="9.75" customHeight="1" x14ac:dyDescent="0.2">
      <c r="A15" s="296"/>
      <c r="B15" s="296"/>
      <c r="C15" s="296"/>
      <c r="D15" s="10"/>
    </row>
    <row r="16" spans="1:5" s="2" customFormat="1" ht="20.100000000000001" customHeight="1" x14ac:dyDescent="0.25">
      <c r="A16" s="11"/>
      <c r="B16" s="313" t="s">
        <v>44</v>
      </c>
      <c r="C16" s="313"/>
      <c r="D16" s="313"/>
      <c r="E16" s="313"/>
    </row>
    <row r="17" spans="1:5" ht="63.75" customHeight="1" x14ac:dyDescent="0.2">
      <c r="A17" s="294" t="s">
        <v>67</v>
      </c>
      <c r="B17" s="294"/>
      <c r="C17" s="294"/>
      <c r="D17" s="294"/>
      <c r="E17" s="294"/>
    </row>
    <row r="18" spans="1:5" ht="15" customHeight="1" x14ac:dyDescent="0.2">
      <c r="A18" s="293"/>
      <c r="B18" s="293"/>
      <c r="C18" s="293"/>
    </row>
    <row r="19" spans="1:5" s="2" customFormat="1" ht="20.100000000000001" customHeight="1" x14ac:dyDescent="0.25">
      <c r="A19" s="11"/>
      <c r="B19" s="313" t="s">
        <v>45</v>
      </c>
      <c r="C19" s="313"/>
      <c r="D19" s="313"/>
      <c r="E19" s="313"/>
    </row>
    <row r="20" spans="1:5" s="2" customFormat="1" ht="5.0999999999999996" customHeight="1" x14ac:dyDescent="0.25">
      <c r="A20" s="12"/>
      <c r="C20" s="7"/>
      <c r="D20" s="7"/>
      <c r="E20" s="7"/>
    </row>
    <row r="21" spans="1:5" s="2" customFormat="1" ht="20.100000000000001" customHeight="1" x14ac:dyDescent="0.2">
      <c r="A21" s="287" t="s">
        <v>54</v>
      </c>
      <c r="B21" s="287"/>
      <c r="C21" s="287"/>
      <c r="D21" s="287"/>
      <c r="E21" s="287"/>
    </row>
    <row r="22" spans="1:5" s="2" customFormat="1" ht="33.75" customHeight="1" x14ac:dyDescent="0.25">
      <c r="A22" s="299" t="s">
        <v>52</v>
      </c>
      <c r="B22" s="299"/>
      <c r="C22" s="299"/>
      <c r="D22" s="299"/>
      <c r="E22" s="299"/>
    </row>
    <row r="23" spans="1:5" s="7" customFormat="1" ht="48.75" customHeight="1" x14ac:dyDescent="0.25">
      <c r="A23" s="64" t="s">
        <v>53</v>
      </c>
      <c r="B23" s="65" t="s">
        <v>61</v>
      </c>
      <c r="C23" s="66"/>
      <c r="D23" s="66" t="s">
        <v>8</v>
      </c>
      <c r="E23" s="66" t="s">
        <v>69</v>
      </c>
    </row>
    <row r="24" spans="1:5" s="2" customFormat="1" ht="27" customHeight="1" x14ac:dyDescent="0.25">
      <c r="A24" s="15" t="s">
        <v>7</v>
      </c>
      <c r="B24" s="288" t="s">
        <v>66</v>
      </c>
      <c r="C24" s="288"/>
      <c r="D24" s="16" t="s">
        <v>68</v>
      </c>
      <c r="E24" s="141">
        <v>107500</v>
      </c>
    </row>
    <row r="25" spans="1:5" s="2" customFormat="1" ht="21" customHeight="1" x14ac:dyDescent="0.2">
      <c r="A25" s="297" t="s">
        <v>55</v>
      </c>
      <c r="B25" s="297"/>
      <c r="C25" s="297"/>
      <c r="D25" s="297"/>
      <c r="E25" s="297"/>
    </row>
    <row r="26" spans="1:5" ht="20.100000000000001" customHeight="1" x14ac:dyDescent="0.2">
      <c r="A26" s="296" t="s">
        <v>9</v>
      </c>
      <c r="B26" s="296"/>
      <c r="C26" s="296" t="s">
        <v>10</v>
      </c>
      <c r="D26" s="296"/>
      <c r="E26" s="296"/>
    </row>
    <row r="27" spans="1:5" ht="9.75" customHeight="1" x14ac:dyDescent="0.2">
      <c r="A27" s="63"/>
      <c r="B27" s="63"/>
      <c r="C27" s="63"/>
      <c r="D27" s="63"/>
      <c r="E27" s="63"/>
    </row>
    <row r="28" spans="1:5" ht="20.100000000000001" customHeight="1" x14ac:dyDescent="0.2">
      <c r="A28" s="297" t="s">
        <v>58</v>
      </c>
      <c r="B28" s="297"/>
      <c r="C28" s="297"/>
      <c r="D28" s="297"/>
      <c r="E28" s="297"/>
    </row>
    <row r="29" spans="1:5" ht="20.100000000000001" customHeight="1" x14ac:dyDescent="0.2">
      <c r="A29" s="298" t="s">
        <v>56</v>
      </c>
      <c r="B29" s="298"/>
      <c r="C29" s="67"/>
      <c r="D29" s="67"/>
      <c r="E29" s="67"/>
    </row>
    <row r="30" spans="1:5" ht="11.25" customHeight="1" x14ac:dyDescent="0.2">
      <c r="C30" s="13"/>
      <c r="D30" s="13"/>
    </row>
    <row r="31" spans="1:5" s="2" customFormat="1" ht="20.100000000000001" customHeight="1" x14ac:dyDescent="0.25">
      <c r="A31" s="11"/>
      <c r="B31" s="313" t="s">
        <v>46</v>
      </c>
      <c r="C31" s="313"/>
      <c r="D31" s="313"/>
      <c r="E31" s="313"/>
    </row>
    <row r="32" spans="1:5" s="254" customFormat="1" ht="7.5" customHeight="1" thickBot="1" x14ac:dyDescent="0.3"/>
    <row r="33" spans="1:13" s="3" customFormat="1" ht="66" customHeight="1" x14ac:dyDescent="0.25">
      <c r="A33" s="258" t="s">
        <v>79</v>
      </c>
      <c r="B33" s="259"/>
      <c r="C33" s="282" t="s">
        <v>288</v>
      </c>
      <c r="D33" s="283"/>
      <c r="E33" s="284"/>
    </row>
    <row r="34" spans="1:13" s="3" customFormat="1" ht="23.25" customHeight="1" thickBot="1" x14ac:dyDescent="0.3">
      <c r="A34" s="271"/>
      <c r="B34" s="272"/>
      <c r="C34" s="68" t="s">
        <v>1</v>
      </c>
      <c r="D34" s="277" t="s">
        <v>78</v>
      </c>
      <c r="E34" s="278"/>
    </row>
    <row r="35" spans="1:13" s="4" customFormat="1" ht="27" customHeight="1" x14ac:dyDescent="0.25">
      <c r="A35" s="290" t="s">
        <v>70</v>
      </c>
      <c r="B35" s="291"/>
      <c r="C35" s="291"/>
      <c r="D35" s="291"/>
      <c r="E35" s="292"/>
    </row>
    <row r="36" spans="1:13" s="4" customFormat="1" ht="33" customHeight="1" x14ac:dyDescent="0.25">
      <c r="A36" s="75" t="s">
        <v>3</v>
      </c>
      <c r="B36" s="78" t="s">
        <v>310</v>
      </c>
      <c r="C36" s="79"/>
      <c r="D36" s="269"/>
      <c r="E36" s="270"/>
      <c r="L36" s="74"/>
      <c r="M36" s="74"/>
    </row>
    <row r="37" spans="1:13" s="4" customFormat="1" ht="52.5" customHeight="1" x14ac:dyDescent="0.25">
      <c r="A37" s="80" t="s">
        <v>11</v>
      </c>
      <c r="B37" s="81" t="s">
        <v>311</v>
      </c>
      <c r="C37" s="77"/>
      <c r="D37" s="255"/>
      <c r="E37" s="256"/>
      <c r="L37" s="74"/>
      <c r="M37" s="74"/>
    </row>
    <row r="38" spans="1:13" s="4" customFormat="1" ht="33" customHeight="1" x14ac:dyDescent="0.25">
      <c r="A38" s="80" t="s">
        <v>12</v>
      </c>
      <c r="B38" s="83" t="s">
        <v>71</v>
      </c>
      <c r="C38" s="84"/>
      <c r="D38" s="255"/>
      <c r="E38" s="256"/>
      <c r="L38" s="74"/>
      <c r="M38" s="74"/>
    </row>
    <row r="39" spans="1:13" s="4" customFormat="1" ht="42" customHeight="1" x14ac:dyDescent="0.25">
      <c r="A39" s="80" t="s">
        <v>13</v>
      </c>
      <c r="B39" s="83" t="s">
        <v>72</v>
      </c>
      <c r="C39" s="84"/>
      <c r="D39" s="255"/>
      <c r="E39" s="256"/>
      <c r="L39" s="74"/>
      <c r="M39" s="74"/>
    </row>
    <row r="40" spans="1:13" s="4" customFormat="1" ht="42" customHeight="1" x14ac:dyDescent="0.25">
      <c r="A40" s="80" t="s">
        <v>41</v>
      </c>
      <c r="B40" s="86" t="s">
        <v>73</v>
      </c>
      <c r="C40" s="82"/>
      <c r="D40" s="255"/>
      <c r="E40" s="256"/>
      <c r="L40" s="74"/>
      <c r="M40" s="74"/>
    </row>
    <row r="41" spans="1:13" s="4" customFormat="1" ht="33" customHeight="1" x14ac:dyDescent="0.25">
      <c r="A41" s="89" t="s">
        <v>74</v>
      </c>
      <c r="B41" s="94" t="s">
        <v>373</v>
      </c>
      <c r="C41" s="85"/>
      <c r="D41" s="255"/>
      <c r="E41" s="256"/>
      <c r="L41" s="74"/>
      <c r="M41" s="74"/>
    </row>
    <row r="42" spans="1:13" s="4" customFormat="1" ht="33" customHeight="1" x14ac:dyDescent="0.25">
      <c r="A42" s="90" t="s">
        <v>75</v>
      </c>
      <c r="B42" s="61" t="s">
        <v>374</v>
      </c>
      <c r="C42" s="77"/>
      <c r="D42" s="255"/>
      <c r="E42" s="256"/>
      <c r="L42" s="74"/>
      <c r="M42" s="74"/>
    </row>
    <row r="43" spans="1:13" s="4" customFormat="1" ht="33" customHeight="1" x14ac:dyDescent="0.25">
      <c r="A43" s="80" t="s">
        <v>42</v>
      </c>
      <c r="B43" s="87" t="s">
        <v>296</v>
      </c>
      <c r="C43" s="84"/>
      <c r="D43" s="255"/>
      <c r="E43" s="256"/>
      <c r="L43" s="74"/>
      <c r="M43" s="74"/>
    </row>
    <row r="44" spans="1:13" s="4" customFormat="1" ht="42" customHeight="1" x14ac:dyDescent="0.25">
      <c r="A44" s="88" t="s">
        <v>76</v>
      </c>
      <c r="B44" s="81" t="s">
        <v>375</v>
      </c>
      <c r="C44" s="84"/>
      <c r="D44" s="255"/>
      <c r="E44" s="256"/>
      <c r="L44" s="74"/>
      <c r="M44" s="74"/>
    </row>
    <row r="45" spans="1:13" s="4" customFormat="1" ht="41.25" customHeight="1" thickBot="1" x14ac:dyDescent="0.3">
      <c r="A45" s="91" t="s">
        <v>77</v>
      </c>
      <c r="B45" s="92" t="s">
        <v>376</v>
      </c>
      <c r="C45" s="93"/>
      <c r="D45" s="280"/>
      <c r="E45" s="281"/>
      <c r="L45" s="74"/>
      <c r="M45" s="74"/>
    </row>
    <row r="46" spans="1:13" s="3" customFormat="1" ht="64.5" customHeight="1" x14ac:dyDescent="0.25">
      <c r="A46" s="258" t="s">
        <v>381</v>
      </c>
      <c r="B46" s="259"/>
      <c r="C46" s="282" t="s">
        <v>86</v>
      </c>
      <c r="D46" s="283"/>
      <c r="E46" s="284"/>
    </row>
    <row r="47" spans="1:13" s="3" customFormat="1" ht="30.75" customHeight="1" thickBot="1" x14ac:dyDescent="0.3">
      <c r="A47" s="271"/>
      <c r="B47" s="272"/>
      <c r="C47" s="68" t="s">
        <v>87</v>
      </c>
      <c r="D47" s="277" t="s">
        <v>49</v>
      </c>
      <c r="E47" s="278"/>
    </row>
    <row r="48" spans="1:13" s="4" customFormat="1" ht="105" customHeight="1" thickBot="1" x14ac:dyDescent="0.3">
      <c r="A48" s="100" t="s">
        <v>3</v>
      </c>
      <c r="B48" s="101" t="s">
        <v>299</v>
      </c>
      <c r="C48" s="102"/>
      <c r="D48" s="285"/>
      <c r="E48" s="286"/>
      <c r="L48" s="74"/>
      <c r="M48" s="74"/>
    </row>
    <row r="49" spans="1:13" s="4" customFormat="1" ht="9.75" customHeight="1" x14ac:dyDescent="0.25">
      <c r="A49" s="229"/>
      <c r="B49" s="61"/>
      <c r="C49" s="230"/>
      <c r="D49" s="228"/>
      <c r="E49" s="228"/>
      <c r="L49" s="74"/>
      <c r="M49" s="74"/>
    </row>
    <row r="50" spans="1:13" s="2" customFormat="1" ht="20.100000000000001" customHeight="1" x14ac:dyDescent="0.25">
      <c r="A50" s="103"/>
      <c r="B50" s="257" t="s">
        <v>377</v>
      </c>
      <c r="C50" s="257"/>
      <c r="D50" s="257"/>
      <c r="E50" s="257"/>
    </row>
    <row r="51" spans="1:13" s="4" customFormat="1" ht="10.5" customHeight="1" thickBot="1" x14ac:dyDescent="0.3">
      <c r="A51" s="229"/>
      <c r="B51" s="61"/>
      <c r="C51" s="230"/>
      <c r="D51" s="228"/>
      <c r="E51" s="228"/>
      <c r="L51" s="74"/>
      <c r="M51" s="74"/>
    </row>
    <row r="52" spans="1:13" s="3" customFormat="1" ht="64.5" customHeight="1" x14ac:dyDescent="0.25">
      <c r="A52" s="258" t="s">
        <v>382</v>
      </c>
      <c r="B52" s="259"/>
      <c r="C52" s="282" t="s">
        <v>86</v>
      </c>
      <c r="D52" s="283"/>
      <c r="E52" s="284"/>
    </row>
    <row r="53" spans="1:13" s="3" customFormat="1" ht="28.5" customHeight="1" thickBot="1" x14ac:dyDescent="0.3">
      <c r="A53" s="271"/>
      <c r="B53" s="272"/>
      <c r="C53" s="68" t="s">
        <v>87</v>
      </c>
      <c r="D53" s="277" t="s">
        <v>49</v>
      </c>
      <c r="E53" s="278"/>
    </row>
    <row r="54" spans="1:13" s="4" customFormat="1" ht="33" customHeight="1" x14ac:dyDescent="0.25">
      <c r="A54" s="138" t="s">
        <v>3</v>
      </c>
      <c r="B54" s="95" t="s">
        <v>275</v>
      </c>
      <c r="C54" s="96"/>
      <c r="D54" s="303"/>
      <c r="E54" s="304"/>
      <c r="L54" s="74"/>
      <c r="M54" s="74"/>
    </row>
    <row r="55" spans="1:13" s="4" customFormat="1" ht="36" customHeight="1" x14ac:dyDescent="0.25">
      <c r="A55" s="156" t="s">
        <v>4</v>
      </c>
      <c r="B55" s="99" t="s">
        <v>276</v>
      </c>
      <c r="C55" s="417"/>
      <c r="D55" s="418"/>
      <c r="E55" s="305"/>
      <c r="L55" s="74"/>
      <c r="M55" s="74"/>
    </row>
    <row r="56" spans="1:13" s="4" customFormat="1" ht="33" customHeight="1" x14ac:dyDescent="0.25">
      <c r="A56" s="140" t="s">
        <v>5</v>
      </c>
      <c r="B56" s="97" t="s">
        <v>83</v>
      </c>
      <c r="C56" s="98"/>
      <c r="D56" s="306"/>
      <c r="E56" s="307"/>
      <c r="L56" s="74"/>
      <c r="M56" s="74"/>
    </row>
    <row r="57" spans="1:13" s="4" customFormat="1" ht="80.25" customHeight="1" x14ac:dyDescent="0.25">
      <c r="A57" s="80" t="s">
        <v>80</v>
      </c>
      <c r="B57" s="83" t="s">
        <v>297</v>
      </c>
      <c r="C57" s="84"/>
      <c r="D57" s="255"/>
      <c r="E57" s="256"/>
      <c r="L57" s="74"/>
      <c r="M57" s="74"/>
    </row>
    <row r="58" spans="1:13" s="4" customFormat="1" ht="52.5" customHeight="1" x14ac:dyDescent="0.25">
      <c r="A58" s="80" t="s">
        <v>81</v>
      </c>
      <c r="B58" s="86" t="s">
        <v>298</v>
      </c>
      <c r="C58" s="82"/>
      <c r="D58" s="255"/>
      <c r="E58" s="256"/>
      <c r="L58" s="74"/>
      <c r="M58" s="74"/>
    </row>
    <row r="59" spans="1:13" s="4" customFormat="1" ht="169.5" customHeight="1" x14ac:dyDescent="0.25">
      <c r="A59" s="89" t="s">
        <v>82</v>
      </c>
      <c r="B59" s="142" t="s">
        <v>277</v>
      </c>
      <c r="C59" s="85"/>
      <c r="D59" s="255"/>
      <c r="E59" s="256"/>
      <c r="L59" s="74"/>
      <c r="M59" s="74"/>
    </row>
    <row r="60" spans="1:13" s="4" customFormat="1" ht="141.75" customHeight="1" x14ac:dyDescent="0.25">
      <c r="A60" s="89" t="s">
        <v>84</v>
      </c>
      <c r="B60" s="61" t="s">
        <v>278</v>
      </c>
      <c r="C60" s="77"/>
      <c r="D60" s="255"/>
      <c r="E60" s="256"/>
      <c r="L60" s="74"/>
      <c r="M60" s="74"/>
    </row>
    <row r="61" spans="1:13" s="4" customFormat="1" ht="159.75" customHeight="1" thickBot="1" x14ac:dyDescent="0.3">
      <c r="A61" s="91" t="s">
        <v>85</v>
      </c>
      <c r="B61" s="157" t="s">
        <v>279</v>
      </c>
      <c r="C61" s="158"/>
      <c r="D61" s="280"/>
      <c r="E61" s="281"/>
      <c r="L61" s="74"/>
      <c r="M61" s="74"/>
    </row>
    <row r="62" spans="1:13" s="279" customFormat="1" ht="11.25" customHeight="1" x14ac:dyDescent="0.25"/>
    <row r="63" spans="1:13" s="15" customFormat="1" ht="20.100000000000001" customHeight="1" x14ac:dyDescent="0.25">
      <c r="A63" s="103"/>
      <c r="B63" s="257" t="s">
        <v>378</v>
      </c>
      <c r="C63" s="257"/>
      <c r="D63" s="257"/>
      <c r="E63" s="257"/>
    </row>
    <row r="64" spans="1:13" s="106" customFormat="1" ht="6.75" customHeight="1" thickBot="1" x14ac:dyDescent="0.3">
      <c r="A64" s="104"/>
      <c r="B64" s="105"/>
      <c r="C64" s="105"/>
      <c r="D64" s="105"/>
      <c r="E64" s="105"/>
    </row>
    <row r="65" spans="1:5" s="3" customFormat="1" ht="66" customHeight="1" x14ac:dyDescent="0.25">
      <c r="A65" s="258" t="s">
        <v>280</v>
      </c>
      <c r="B65" s="259"/>
      <c r="C65" s="262" t="s">
        <v>88</v>
      </c>
      <c r="D65" s="263"/>
      <c r="E65" s="264"/>
    </row>
    <row r="66" spans="1:5" s="3" customFormat="1" ht="37.5" customHeight="1" x14ac:dyDescent="0.25">
      <c r="A66" s="273"/>
      <c r="B66" s="274"/>
      <c r="C66" s="70" t="s">
        <v>48</v>
      </c>
      <c r="D66" s="275" t="s">
        <v>49</v>
      </c>
      <c r="E66" s="276"/>
    </row>
    <row r="67" spans="1:5" ht="57" customHeight="1" x14ac:dyDescent="0.2">
      <c r="A67" s="190" t="s">
        <v>3</v>
      </c>
      <c r="B67" s="159" t="s">
        <v>312</v>
      </c>
      <c r="C67" s="108"/>
      <c r="D67" s="308"/>
      <c r="E67" s="309"/>
    </row>
    <row r="68" spans="1:5" ht="56.25" customHeight="1" x14ac:dyDescent="0.2">
      <c r="A68" s="190" t="s">
        <v>4</v>
      </c>
      <c r="B68" s="150" t="s">
        <v>254</v>
      </c>
      <c r="C68" s="108"/>
      <c r="D68" s="310"/>
      <c r="E68" s="311"/>
    </row>
    <row r="69" spans="1:5" ht="174.75" customHeight="1" x14ac:dyDescent="0.2">
      <c r="A69" s="190" t="s">
        <v>5</v>
      </c>
      <c r="B69" s="12" t="s">
        <v>300</v>
      </c>
      <c r="C69" s="108"/>
      <c r="D69" s="247"/>
      <c r="E69" s="248"/>
    </row>
    <row r="70" spans="1:5" ht="134.25" customHeight="1" x14ac:dyDescent="0.2">
      <c r="A70" s="190" t="s">
        <v>6</v>
      </c>
      <c r="B70" s="148" t="s">
        <v>301</v>
      </c>
      <c r="C70" s="108"/>
      <c r="D70" s="247"/>
      <c r="E70" s="248"/>
    </row>
    <row r="71" spans="1:5" ht="92.25" customHeight="1" x14ac:dyDescent="0.2">
      <c r="A71" s="424" t="s">
        <v>17</v>
      </c>
      <c r="B71" s="426" t="s">
        <v>255</v>
      </c>
      <c r="C71" s="420"/>
      <c r="D71" s="318"/>
      <c r="E71" s="319"/>
    </row>
    <row r="72" spans="1:5" ht="128.25" customHeight="1" x14ac:dyDescent="0.2">
      <c r="A72" s="425" t="s">
        <v>270</v>
      </c>
      <c r="B72" s="429" t="s">
        <v>313</v>
      </c>
      <c r="C72" s="430"/>
      <c r="D72" s="427"/>
      <c r="E72" s="428"/>
    </row>
    <row r="73" spans="1:5" ht="109.5" customHeight="1" x14ac:dyDescent="0.2">
      <c r="A73" s="419" t="s">
        <v>271</v>
      </c>
      <c r="B73" s="12" t="s">
        <v>314</v>
      </c>
      <c r="C73" s="421"/>
      <c r="D73" s="422"/>
      <c r="E73" s="423"/>
    </row>
    <row r="74" spans="1:5" s="2" customFormat="1" ht="47.25" customHeight="1" x14ac:dyDescent="0.25">
      <c r="A74" s="190" t="s">
        <v>22</v>
      </c>
      <c r="B74" s="148" t="s">
        <v>302</v>
      </c>
      <c r="C74" s="108"/>
      <c r="D74" s="308"/>
      <c r="E74" s="309"/>
    </row>
    <row r="75" spans="1:5" ht="54.75" customHeight="1" x14ac:dyDescent="0.2">
      <c r="A75" s="431" t="s">
        <v>23</v>
      </c>
      <c r="B75" s="426" t="s">
        <v>289</v>
      </c>
      <c r="C75" s="432"/>
      <c r="D75" s="433"/>
      <c r="E75" s="434"/>
    </row>
    <row r="76" spans="1:5" ht="60.75" customHeight="1" x14ac:dyDescent="0.2">
      <c r="A76" s="425" t="s">
        <v>257</v>
      </c>
      <c r="B76" s="435" t="s">
        <v>256</v>
      </c>
      <c r="C76" s="430"/>
      <c r="D76" s="436"/>
      <c r="E76" s="437"/>
    </row>
    <row r="77" spans="1:5" ht="54" customHeight="1" x14ac:dyDescent="0.2">
      <c r="A77" s="425" t="s">
        <v>259</v>
      </c>
      <c r="B77" s="440" t="s">
        <v>260</v>
      </c>
      <c r="C77" s="430"/>
      <c r="D77" s="436"/>
      <c r="E77" s="437"/>
    </row>
    <row r="78" spans="1:5" ht="81.75" customHeight="1" x14ac:dyDescent="0.2">
      <c r="A78" s="438" t="s">
        <v>261</v>
      </c>
      <c r="B78" s="166" t="s">
        <v>262</v>
      </c>
      <c r="C78" s="439"/>
      <c r="D78" s="324"/>
      <c r="E78" s="325"/>
    </row>
    <row r="79" spans="1:5" ht="69.75" customHeight="1" x14ac:dyDescent="0.2">
      <c r="A79" s="160" t="s">
        <v>265</v>
      </c>
      <c r="B79" s="167" t="s">
        <v>263</v>
      </c>
      <c r="C79" s="164"/>
      <c r="D79" s="322"/>
      <c r="E79" s="323"/>
    </row>
    <row r="80" spans="1:5" ht="41.25" customHeight="1" x14ac:dyDescent="0.2">
      <c r="A80" s="161" t="s">
        <v>266</v>
      </c>
      <c r="B80" s="167" t="s">
        <v>264</v>
      </c>
      <c r="C80" s="165"/>
      <c r="D80" s="324"/>
      <c r="E80" s="325"/>
    </row>
    <row r="81" spans="1:6" ht="42.75" customHeight="1" x14ac:dyDescent="0.2">
      <c r="A81" s="161" t="s">
        <v>267</v>
      </c>
      <c r="B81" s="168" t="s">
        <v>303</v>
      </c>
      <c r="C81" s="164"/>
      <c r="D81" s="326"/>
      <c r="E81" s="327"/>
    </row>
    <row r="82" spans="1:6" ht="105.75" customHeight="1" x14ac:dyDescent="0.2">
      <c r="A82" s="160" t="s">
        <v>268</v>
      </c>
      <c r="B82" s="169" t="s">
        <v>304</v>
      </c>
      <c r="C82" s="441"/>
      <c r="D82" s="442"/>
      <c r="E82" s="443"/>
    </row>
    <row r="83" spans="1:6" s="2" customFormat="1" ht="206.25" customHeight="1" x14ac:dyDescent="0.25">
      <c r="A83" s="190" t="s">
        <v>24</v>
      </c>
      <c r="B83" s="170" t="s">
        <v>258</v>
      </c>
      <c r="C83" s="108"/>
      <c r="D83" s="444"/>
      <c r="E83" s="309"/>
    </row>
    <row r="84" spans="1:6" ht="104.25" customHeight="1" x14ac:dyDescent="0.2">
      <c r="A84" s="190" t="s">
        <v>25</v>
      </c>
      <c r="B84" s="148" t="s">
        <v>273</v>
      </c>
      <c r="C84" s="163"/>
      <c r="D84" s="308"/>
      <c r="E84" s="309"/>
    </row>
    <row r="85" spans="1:6" ht="133.5" customHeight="1" x14ac:dyDescent="0.2">
      <c r="A85" s="190" t="s">
        <v>26</v>
      </c>
      <c r="B85" s="176" t="s">
        <v>274</v>
      </c>
      <c r="C85" s="163"/>
      <c r="D85" s="310"/>
      <c r="E85" s="311"/>
    </row>
    <row r="86" spans="1:6" ht="102.75" customHeight="1" x14ac:dyDescent="0.2">
      <c r="A86" s="190" t="s">
        <v>27</v>
      </c>
      <c r="B86" s="149" t="s">
        <v>281</v>
      </c>
      <c r="C86" s="108"/>
      <c r="D86" s="308"/>
      <c r="E86" s="309"/>
    </row>
    <row r="87" spans="1:6" ht="156" customHeight="1" thickBot="1" x14ac:dyDescent="0.25">
      <c r="A87" s="191" t="s">
        <v>272</v>
      </c>
      <c r="B87" s="162" t="s">
        <v>269</v>
      </c>
      <c r="C87" s="109"/>
      <c r="D87" s="316"/>
      <c r="E87" s="317"/>
    </row>
    <row r="88" spans="1:6" s="328" customFormat="1" ht="9" customHeight="1" x14ac:dyDescent="0.25"/>
    <row r="89" spans="1:6" s="15" customFormat="1" ht="20.100000000000001" customHeight="1" x14ac:dyDescent="0.25">
      <c r="A89" s="103"/>
      <c r="B89" s="257" t="s">
        <v>379</v>
      </c>
      <c r="C89" s="257"/>
      <c r="D89" s="257"/>
      <c r="E89" s="257"/>
    </row>
    <row r="90" spans="1:6" s="107" customFormat="1" ht="9" customHeight="1" thickBot="1" x14ac:dyDescent="0.3"/>
    <row r="91" spans="1:6" s="3" customFormat="1" ht="66" customHeight="1" x14ac:dyDescent="0.25">
      <c r="A91" s="258" t="s">
        <v>89</v>
      </c>
      <c r="B91" s="259"/>
      <c r="C91" s="262" t="s">
        <v>90</v>
      </c>
      <c r="D91" s="263"/>
      <c r="E91" s="264"/>
    </row>
    <row r="92" spans="1:6" s="3" customFormat="1" ht="42.75" customHeight="1" x14ac:dyDescent="0.25">
      <c r="A92" s="260"/>
      <c r="B92" s="261"/>
      <c r="C92" s="111" t="s">
        <v>48</v>
      </c>
      <c r="D92" s="265" t="s">
        <v>290</v>
      </c>
      <c r="E92" s="266"/>
    </row>
    <row r="93" spans="1:6" s="107" customFormat="1" ht="104.25" customHeight="1" x14ac:dyDescent="0.25">
      <c r="A93" s="115" t="s">
        <v>3</v>
      </c>
      <c r="B93" s="139" t="s">
        <v>305</v>
      </c>
      <c r="C93" s="112"/>
      <c r="D93" s="245"/>
      <c r="E93" s="246"/>
    </row>
    <row r="94" spans="1:6" s="110" customFormat="1" ht="31.5" customHeight="1" x14ac:dyDescent="0.25">
      <c r="A94" s="115" t="s">
        <v>4</v>
      </c>
      <c r="B94" s="139" t="s">
        <v>283</v>
      </c>
      <c r="C94" s="114" t="s">
        <v>93</v>
      </c>
      <c r="D94" s="267" t="s">
        <v>93</v>
      </c>
      <c r="E94" s="268"/>
    </row>
    <row r="95" spans="1:6" s="107" customFormat="1" ht="57" customHeight="1" x14ac:dyDescent="0.2">
      <c r="A95" s="173" t="s">
        <v>91</v>
      </c>
      <c r="B95" s="154" t="s">
        <v>292</v>
      </c>
      <c r="C95" s="171"/>
      <c r="D95" s="249"/>
      <c r="E95" s="250"/>
      <c r="F95" s="113"/>
    </row>
    <row r="96" spans="1:6" s="110" customFormat="1" ht="36.75" customHeight="1" x14ac:dyDescent="0.25">
      <c r="A96" s="89" t="s">
        <v>92</v>
      </c>
      <c r="B96" s="153" t="s">
        <v>284</v>
      </c>
      <c r="C96" s="172"/>
      <c r="D96" s="251"/>
      <c r="E96" s="252"/>
    </row>
    <row r="97" spans="1:5" s="107" customFormat="1" ht="32.25" customHeight="1" x14ac:dyDescent="0.25">
      <c r="A97" s="115" t="s">
        <v>5</v>
      </c>
      <c r="B97" s="139" t="s">
        <v>285</v>
      </c>
      <c r="C97" s="112"/>
      <c r="D97" s="245"/>
      <c r="E97" s="246"/>
    </row>
    <row r="98" spans="1:5" s="110" customFormat="1" ht="48" customHeight="1" x14ac:dyDescent="0.25">
      <c r="A98" s="115" t="s">
        <v>6</v>
      </c>
      <c r="B98" s="139" t="s">
        <v>282</v>
      </c>
      <c r="C98" s="112"/>
      <c r="D98" s="243"/>
      <c r="E98" s="244"/>
    </row>
    <row r="99" spans="1:5" s="107" customFormat="1" ht="54.75" customHeight="1" x14ac:dyDescent="0.25">
      <c r="A99" s="115" t="s">
        <v>17</v>
      </c>
      <c r="B99" s="139" t="s">
        <v>294</v>
      </c>
      <c r="C99" s="112"/>
      <c r="D99" s="245"/>
      <c r="E99" s="246"/>
    </row>
    <row r="100" spans="1:5" s="107" customFormat="1" ht="57.75" customHeight="1" x14ac:dyDescent="0.25">
      <c r="A100" s="115" t="s">
        <v>22</v>
      </c>
      <c r="B100" s="139" t="s">
        <v>371</v>
      </c>
      <c r="C100" s="112"/>
      <c r="D100" s="245"/>
      <c r="E100" s="246"/>
    </row>
    <row r="101" spans="1:5" s="107" customFormat="1" ht="65.25" customHeight="1" x14ac:dyDescent="0.25">
      <c r="A101" s="115" t="s">
        <v>23</v>
      </c>
      <c r="B101" s="139" t="s">
        <v>286</v>
      </c>
      <c r="C101" s="112"/>
      <c r="D101" s="245"/>
      <c r="E101" s="246"/>
    </row>
    <row r="102" spans="1:5" s="147" customFormat="1" ht="66" customHeight="1" x14ac:dyDescent="0.25">
      <c r="A102" s="115" t="s">
        <v>24</v>
      </c>
      <c r="B102" s="154" t="s">
        <v>287</v>
      </c>
      <c r="C102" s="151"/>
      <c r="D102" s="243"/>
      <c r="E102" s="244"/>
    </row>
    <row r="103" spans="1:5" s="152" customFormat="1" ht="32.25" customHeight="1" x14ac:dyDescent="0.25">
      <c r="A103" s="115" t="s">
        <v>25</v>
      </c>
      <c r="B103" s="139" t="s">
        <v>291</v>
      </c>
      <c r="C103" s="112"/>
      <c r="D103" s="245"/>
      <c r="E103" s="246"/>
    </row>
    <row r="104" spans="1:5" s="152" customFormat="1" ht="41.25" customHeight="1" thickBot="1" x14ac:dyDescent="0.3">
      <c r="A104" s="177" t="s">
        <v>26</v>
      </c>
      <c r="B104" s="174" t="s">
        <v>293</v>
      </c>
      <c r="C104" s="175"/>
      <c r="D104" s="320"/>
      <c r="E104" s="321"/>
    </row>
    <row r="105" spans="1:5" s="107" customFormat="1" ht="9" customHeight="1" x14ac:dyDescent="0.25"/>
    <row r="106" spans="1:5" s="2" customFormat="1" ht="20.100000000000001" customHeight="1" x14ac:dyDescent="0.25">
      <c r="A106" s="11"/>
      <c r="B106" s="313" t="s">
        <v>380</v>
      </c>
      <c r="C106" s="313"/>
      <c r="D106" s="313"/>
      <c r="E106" s="313"/>
    </row>
    <row r="107" spans="1:5" s="17" customFormat="1" ht="10.5" customHeight="1" x14ac:dyDescent="0.25">
      <c r="A107" s="315"/>
      <c r="B107" s="315"/>
      <c r="C107" s="315"/>
      <c r="D107" s="315"/>
      <c r="E107" s="315"/>
    </row>
    <row r="108" spans="1:5" s="2" customFormat="1" ht="21.75" customHeight="1" x14ac:dyDescent="0.25">
      <c r="A108" s="2" t="s">
        <v>14</v>
      </c>
      <c r="B108" s="314" t="s">
        <v>372</v>
      </c>
      <c r="C108" s="314"/>
      <c r="D108" s="314"/>
      <c r="E108" s="314"/>
    </row>
    <row r="109" spans="1:5" ht="26.25" customHeight="1" x14ac:dyDescent="0.2">
      <c r="A109" s="2" t="s">
        <v>369</v>
      </c>
      <c r="B109" s="2" t="s">
        <v>370</v>
      </c>
      <c r="C109" s="14"/>
      <c r="D109" s="14"/>
    </row>
    <row r="110" spans="1:5" x14ac:dyDescent="0.2">
      <c r="A110" s="21"/>
      <c r="B110" s="18"/>
      <c r="C110" s="22"/>
      <c r="D110" s="22"/>
      <c r="E110" s="22"/>
    </row>
    <row r="111" spans="1:5" x14ac:dyDescent="0.2">
      <c r="A111" s="21"/>
      <c r="B111" s="22"/>
      <c r="C111" s="22"/>
      <c r="D111" s="22"/>
      <c r="E111" s="22"/>
    </row>
    <row r="112" spans="1:5" s="2" customFormat="1" ht="20.100000000000001" customHeight="1" x14ac:dyDescent="0.25">
      <c r="A112" s="302" t="s">
        <v>295</v>
      </c>
      <c r="B112" s="302"/>
      <c r="C112" s="302"/>
      <c r="D112" s="302"/>
      <c r="E112" s="302"/>
    </row>
    <row r="113" spans="1:5" s="2" customFormat="1" ht="20.100000000000001" customHeight="1" x14ac:dyDescent="0.25">
      <c r="A113" s="253" t="s">
        <v>33</v>
      </c>
      <c r="B113" s="253"/>
      <c r="C113" s="50"/>
      <c r="D113" s="50"/>
      <c r="E113" s="50"/>
    </row>
    <row r="114" spans="1:5" s="2" customFormat="1" ht="20.100000000000001" customHeight="1" x14ac:dyDescent="0.25">
      <c r="A114" s="312" t="s">
        <v>34</v>
      </c>
      <c r="B114" s="312"/>
      <c r="C114" s="51"/>
      <c r="D114" s="51"/>
      <c r="E114" s="51"/>
    </row>
    <row r="115" spans="1:5" s="2" customFormat="1" ht="20.100000000000001" customHeight="1" x14ac:dyDescent="0.25">
      <c r="A115" s="253" t="s">
        <v>35</v>
      </c>
      <c r="B115" s="253"/>
      <c r="C115" s="18"/>
      <c r="D115" s="18"/>
      <c r="E115" s="18"/>
    </row>
    <row r="116" spans="1:5" s="2" customFormat="1" ht="20.100000000000001" customHeight="1" x14ac:dyDescent="0.25">
      <c r="A116" s="253" t="s">
        <v>36</v>
      </c>
      <c r="B116" s="253"/>
      <c r="C116" s="52"/>
      <c r="D116" s="52"/>
      <c r="E116" s="52"/>
    </row>
    <row r="117" spans="1:5" s="2" customFormat="1" ht="26.1" customHeight="1" x14ac:dyDescent="0.2">
      <c r="A117" s="19"/>
      <c r="B117" s="20"/>
      <c r="C117" s="20"/>
      <c r="D117" s="20"/>
      <c r="E117" s="20"/>
    </row>
    <row r="118" spans="1:5" s="2" customFormat="1" ht="20.100000000000001" customHeight="1" x14ac:dyDescent="0.25">
      <c r="A118" s="300" t="s">
        <v>37</v>
      </c>
      <c r="B118" s="300"/>
      <c r="C118" s="300"/>
      <c r="D118" s="300"/>
      <c r="E118" s="300"/>
    </row>
    <row r="119" spans="1:5" s="2" customFormat="1" ht="50.1" customHeight="1" x14ac:dyDescent="0.25">
      <c r="A119" s="301" t="s">
        <v>383</v>
      </c>
      <c r="B119" s="301"/>
      <c r="C119" s="301"/>
      <c r="D119" s="301"/>
      <c r="E119" s="301"/>
    </row>
    <row r="120" spans="1:5" s="2" customFormat="1" ht="26.1" customHeight="1" x14ac:dyDescent="0.2">
      <c r="A120" s="19"/>
      <c r="B120" s="20"/>
      <c r="C120" s="53"/>
      <c r="D120" s="20"/>
      <c r="E120" s="20"/>
    </row>
    <row r="121" spans="1:5" x14ac:dyDescent="0.2">
      <c r="A121" s="21" t="s">
        <v>15</v>
      </c>
      <c r="B121" s="18"/>
      <c r="C121" s="22"/>
      <c r="D121" s="22"/>
      <c r="E121" s="22"/>
    </row>
    <row r="122" spans="1:5" x14ac:dyDescent="0.2">
      <c r="A122" s="21" t="s">
        <v>16</v>
      </c>
      <c r="B122" s="22"/>
      <c r="C122" s="22"/>
      <c r="D122" s="22"/>
      <c r="E122" s="22"/>
    </row>
    <row r="123" spans="1:5" x14ac:dyDescent="0.2">
      <c r="A123" s="21"/>
      <c r="B123" s="22"/>
      <c r="C123" s="22"/>
      <c r="D123" s="22"/>
      <c r="E123" s="54"/>
    </row>
    <row r="124" spans="1:5" ht="45" x14ac:dyDescent="0.2">
      <c r="A124" s="19"/>
      <c r="B124" s="20"/>
      <c r="C124" s="20"/>
      <c r="D124" s="20"/>
      <c r="E124" s="23" t="s">
        <v>38</v>
      </c>
    </row>
    <row r="125" spans="1:5" x14ac:dyDescent="0.2">
      <c r="C125" s="49"/>
      <c r="D125" s="49"/>
    </row>
  </sheetData>
  <mergeCells count="108">
    <mergeCell ref="A1:E1"/>
    <mergeCell ref="D104:E104"/>
    <mergeCell ref="D67:E67"/>
    <mergeCell ref="D68:E68"/>
    <mergeCell ref="D84:E84"/>
    <mergeCell ref="D85:E85"/>
    <mergeCell ref="D86:E86"/>
    <mergeCell ref="D79:E79"/>
    <mergeCell ref="D80:E80"/>
    <mergeCell ref="D81:E81"/>
    <mergeCell ref="D82:E82"/>
    <mergeCell ref="A88:XFD88"/>
    <mergeCell ref="D69:E69"/>
    <mergeCell ref="A2:E2"/>
    <mergeCell ref="A22:E22"/>
    <mergeCell ref="B31:E31"/>
    <mergeCell ref="A26:B26"/>
    <mergeCell ref="C26:E26"/>
    <mergeCell ref="B7:E7"/>
    <mergeCell ref="B16:E16"/>
    <mergeCell ref="B19:E19"/>
    <mergeCell ref="A10:E10"/>
    <mergeCell ref="A9:E9"/>
    <mergeCell ref="A11:E11"/>
    <mergeCell ref="A118:E118"/>
    <mergeCell ref="A119:E119"/>
    <mergeCell ref="A112:E112"/>
    <mergeCell ref="A113:B113"/>
    <mergeCell ref="C52:E52"/>
    <mergeCell ref="D54:E54"/>
    <mergeCell ref="D55:E55"/>
    <mergeCell ref="D56:E56"/>
    <mergeCell ref="D57:E57"/>
    <mergeCell ref="D58:E58"/>
    <mergeCell ref="D83:E83"/>
    <mergeCell ref="D71:E71"/>
    <mergeCell ref="D72:E72"/>
    <mergeCell ref="D74:E74"/>
    <mergeCell ref="A114:B114"/>
    <mergeCell ref="B106:E106"/>
    <mergeCell ref="B108:E108"/>
    <mergeCell ref="A107:E107"/>
    <mergeCell ref="D87:E87"/>
    <mergeCell ref="B63:E63"/>
    <mergeCell ref="D75:E75"/>
    <mergeCell ref="D76:E76"/>
    <mergeCell ref="D77:E77"/>
    <mergeCell ref="D78:E78"/>
    <mergeCell ref="A13:E13"/>
    <mergeCell ref="B24:C24"/>
    <mergeCell ref="A3:E3"/>
    <mergeCell ref="C33:E33"/>
    <mergeCell ref="D34:E34"/>
    <mergeCell ref="A35:E35"/>
    <mergeCell ref="D37:E37"/>
    <mergeCell ref="A18:C18"/>
    <mergeCell ref="A17:E17"/>
    <mergeCell ref="A12:E12"/>
    <mergeCell ref="A15:C15"/>
    <mergeCell ref="A21:E21"/>
    <mergeCell ref="A25:E25"/>
    <mergeCell ref="A28:E28"/>
    <mergeCell ref="A29:B29"/>
    <mergeCell ref="A14:C14"/>
    <mergeCell ref="D38:E38"/>
    <mergeCell ref="D39:E39"/>
    <mergeCell ref="A65:B66"/>
    <mergeCell ref="C65:E65"/>
    <mergeCell ref="D66:E66"/>
    <mergeCell ref="D53:E53"/>
    <mergeCell ref="D40:E40"/>
    <mergeCell ref="D41:E41"/>
    <mergeCell ref="D44:E44"/>
    <mergeCell ref="A62:XFD62"/>
    <mergeCell ref="D59:E59"/>
    <mergeCell ref="D60:E60"/>
    <mergeCell ref="D61:E61"/>
    <mergeCell ref="D45:E45"/>
    <mergeCell ref="A52:B53"/>
    <mergeCell ref="B50:E50"/>
    <mergeCell ref="A46:B47"/>
    <mergeCell ref="C46:E46"/>
    <mergeCell ref="D47:E47"/>
    <mergeCell ref="D48:E48"/>
    <mergeCell ref="D102:E102"/>
    <mergeCell ref="D103:E103"/>
    <mergeCell ref="D70:E70"/>
    <mergeCell ref="D73:E73"/>
    <mergeCell ref="D95:E95"/>
    <mergeCell ref="D96:E96"/>
    <mergeCell ref="A116:B116"/>
    <mergeCell ref="A115:B115"/>
    <mergeCell ref="A32:XFD32"/>
    <mergeCell ref="D42:E42"/>
    <mergeCell ref="D43:E43"/>
    <mergeCell ref="D101:E101"/>
    <mergeCell ref="D97:E97"/>
    <mergeCell ref="D99:E99"/>
    <mergeCell ref="D100:E100"/>
    <mergeCell ref="B89:E89"/>
    <mergeCell ref="A91:B92"/>
    <mergeCell ref="C91:E91"/>
    <mergeCell ref="D92:E92"/>
    <mergeCell ref="D93:E93"/>
    <mergeCell ref="D94:E94"/>
    <mergeCell ref="D98:E98"/>
    <mergeCell ref="D36:E36"/>
    <mergeCell ref="A33:B34"/>
  </mergeCells>
  <conditionalFormatting sqref="B4:B5">
    <cfRule type="containsBlanks" dxfId="2" priority="1">
      <formula>LEN(TRIM(B4))=0</formula>
    </cfRule>
  </conditionalFormatting>
  <pageMargins left="0.59055118110236227" right="0.39370078740157483" top="0.98425196850393704" bottom="0.39370078740157483" header="0.31496062992125984" footer="0.31496062992125984"/>
  <pageSetup paperSize="9" scale="75" fitToHeight="0" orientation="portrait" r:id="rId1"/>
  <headerFooter>
    <oddHeader>&amp;C&amp;"-,Tučné"Cenová ponuka 
&amp;"-,Normálne"pre účely 
prípravnej trhovej konzultácie a predbežného zapojenia záujemcov alebo uchádzačov (ďalej len "PTK")</oddHeader>
    <oddFooter>&amp;C&amp;"Arial,Normálne"&amp;8Strana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defaultSize="0" autoFill="0" autoLine="0" autoPict="0">
                <anchor moveWithCells="1">
                  <from>
                    <xdr:col>3</xdr:col>
                    <xdr:colOff>219075</xdr:colOff>
                    <xdr:row>24</xdr:row>
                    <xdr:rowOff>219075</xdr:rowOff>
                  </from>
                  <to>
                    <xdr:col>3</xdr:col>
                    <xdr:colOff>485775</xdr:colOff>
                    <xdr:row>25</xdr:row>
                    <xdr:rowOff>171450</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1</xdr:col>
                    <xdr:colOff>276225</xdr:colOff>
                    <xdr:row>24</xdr:row>
                    <xdr:rowOff>219075</xdr:rowOff>
                  </from>
                  <to>
                    <xdr:col>1</xdr:col>
                    <xdr:colOff>542925</xdr:colOff>
                    <xdr:row>25</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90" zoomScaleNormal="90" workbookViewId="0">
      <selection activeCell="P19" sqref="P19"/>
    </sheetView>
  </sheetViews>
  <sheetFormatPr defaultRowHeight="15" x14ac:dyDescent="0.25"/>
  <cols>
    <col min="1" max="1" width="6.28515625" style="25" customWidth="1"/>
    <col min="2" max="2" width="39.7109375" style="25" customWidth="1"/>
    <col min="3" max="3" width="9.5703125" style="25" customWidth="1"/>
    <col min="4" max="4" width="15.85546875" style="25" customWidth="1"/>
    <col min="5" max="5" width="15.7109375" style="25" customWidth="1"/>
    <col min="6" max="6" width="8.7109375" style="25" customWidth="1"/>
    <col min="7" max="8" width="12.7109375" style="25" customWidth="1"/>
    <col min="9" max="10" width="15.7109375" style="25" customWidth="1"/>
    <col min="11" max="11" width="15.42578125" style="25" customWidth="1"/>
    <col min="12" max="12" width="15.7109375" style="25" hidden="1" customWidth="1"/>
    <col min="13" max="16384" width="9.140625" style="25"/>
  </cols>
  <sheetData>
    <row r="1" spans="1:17" ht="15.75" x14ac:dyDescent="0.25">
      <c r="A1" s="332" t="s">
        <v>0</v>
      </c>
      <c r="B1" s="332"/>
      <c r="C1" s="24"/>
      <c r="D1" s="24"/>
      <c r="E1" s="24"/>
      <c r="F1" s="24"/>
      <c r="G1" s="24"/>
      <c r="H1" s="24"/>
      <c r="I1" s="24"/>
      <c r="J1" s="24"/>
      <c r="K1" s="24"/>
      <c r="L1" s="24"/>
    </row>
    <row r="2" spans="1:17" ht="15" customHeight="1" x14ac:dyDescent="0.25">
      <c r="A2" s="333" t="s">
        <v>66</v>
      </c>
      <c r="B2" s="333"/>
      <c r="C2" s="333"/>
      <c r="D2" s="333"/>
      <c r="E2" s="333"/>
      <c r="F2" s="333"/>
      <c r="G2" s="333"/>
      <c r="H2" s="333"/>
      <c r="I2" s="333"/>
      <c r="J2" s="333"/>
      <c r="K2" s="333"/>
      <c r="L2" s="333"/>
    </row>
    <row r="3" spans="1:17" ht="24.95" customHeight="1" x14ac:dyDescent="0.25">
      <c r="A3" s="334"/>
      <c r="B3" s="334"/>
      <c r="C3" s="334"/>
    </row>
    <row r="4" spans="1:17" s="26" customFormat="1" ht="30" customHeight="1" x14ac:dyDescent="0.25">
      <c r="A4" s="335" t="s">
        <v>251</v>
      </c>
      <c r="B4" s="335"/>
      <c r="C4" s="335"/>
      <c r="D4" s="335"/>
      <c r="E4" s="335"/>
      <c r="F4" s="335"/>
      <c r="G4" s="335"/>
      <c r="H4" s="335"/>
      <c r="I4" s="335"/>
      <c r="J4" s="335"/>
      <c r="K4" s="335"/>
      <c r="L4" s="56"/>
    </row>
    <row r="5" spans="1:17" s="26" customFormat="1" ht="12" customHeight="1" thickBot="1" x14ac:dyDescent="0.3">
      <c r="A5" s="336"/>
      <c r="B5" s="336"/>
      <c r="C5" s="336"/>
      <c r="D5" s="336"/>
      <c r="E5" s="336"/>
      <c r="F5" s="336"/>
      <c r="G5" s="336"/>
      <c r="H5" s="336"/>
      <c r="I5" s="336"/>
      <c r="J5" s="336"/>
      <c r="K5" s="336"/>
      <c r="L5" s="56"/>
    </row>
    <row r="6" spans="1:17" s="27" customFormat="1" ht="32.25" customHeight="1" x14ac:dyDescent="0.25">
      <c r="A6" s="337" t="s">
        <v>18</v>
      </c>
      <c r="B6" s="339" t="s">
        <v>40</v>
      </c>
      <c r="C6" s="341" t="s">
        <v>19</v>
      </c>
      <c r="D6" s="343" t="s">
        <v>249</v>
      </c>
      <c r="E6" s="329" t="s">
        <v>62</v>
      </c>
      <c r="F6" s="330"/>
      <c r="G6" s="330"/>
      <c r="H6" s="345"/>
      <c r="I6" s="329" t="s">
        <v>63</v>
      </c>
      <c r="J6" s="330"/>
      <c r="K6" s="331"/>
    </row>
    <row r="7" spans="1:17" s="27" customFormat="1" ht="33.75" customHeight="1" x14ac:dyDescent="0.25">
      <c r="A7" s="338"/>
      <c r="B7" s="340"/>
      <c r="C7" s="342"/>
      <c r="D7" s="344"/>
      <c r="E7" s="239" t="s">
        <v>20</v>
      </c>
      <c r="F7" s="240" t="s">
        <v>47</v>
      </c>
      <c r="G7" s="240" t="s">
        <v>39</v>
      </c>
      <c r="H7" s="241" t="s">
        <v>21</v>
      </c>
      <c r="I7" s="239" t="s">
        <v>20</v>
      </c>
      <c r="J7" s="240" t="s">
        <v>39</v>
      </c>
      <c r="K7" s="242" t="s">
        <v>21</v>
      </c>
    </row>
    <row r="8" spans="1:17" s="238" customFormat="1" ht="11.25" customHeight="1" x14ac:dyDescent="0.2">
      <c r="A8" s="231" t="s">
        <v>3</v>
      </c>
      <c r="B8" s="232" t="s">
        <v>4</v>
      </c>
      <c r="C8" s="233" t="s">
        <v>5</v>
      </c>
      <c r="D8" s="234" t="s">
        <v>6</v>
      </c>
      <c r="E8" s="235" t="s">
        <v>17</v>
      </c>
      <c r="F8" s="235" t="s">
        <v>22</v>
      </c>
      <c r="G8" s="235" t="s">
        <v>23</v>
      </c>
      <c r="H8" s="235" t="s">
        <v>24</v>
      </c>
      <c r="I8" s="235" t="s">
        <v>25</v>
      </c>
      <c r="J8" s="235" t="s">
        <v>26</v>
      </c>
      <c r="K8" s="236" t="s">
        <v>27</v>
      </c>
      <c r="L8" s="237"/>
    </row>
    <row r="9" spans="1:17" s="28" customFormat="1" ht="30" customHeight="1" thickBot="1" x14ac:dyDescent="0.3">
      <c r="A9" s="45" t="s">
        <v>3</v>
      </c>
      <c r="B9" s="46" t="s">
        <v>66</v>
      </c>
      <c r="C9" s="47" t="s">
        <v>250</v>
      </c>
      <c r="D9" s="76">
        <v>107500</v>
      </c>
      <c r="E9" s="143"/>
      <c r="F9" s="189"/>
      <c r="G9" s="145">
        <f>E9*F9</f>
        <v>0</v>
      </c>
      <c r="H9" s="146">
        <f>E9+G9</f>
        <v>0</v>
      </c>
      <c r="I9" s="143">
        <f>D9*E9</f>
        <v>0</v>
      </c>
      <c r="J9" s="144">
        <f>F9*I9</f>
        <v>0</v>
      </c>
      <c r="K9" s="179">
        <f>I9+J9</f>
        <v>0</v>
      </c>
      <c r="L9" s="29"/>
    </row>
    <row r="10" spans="1:17" s="30" customFormat="1" ht="25.5" customHeight="1" thickBot="1" x14ac:dyDescent="0.3">
      <c r="A10" s="346" t="s">
        <v>306</v>
      </c>
      <c r="B10" s="347"/>
      <c r="C10" s="181"/>
      <c r="D10" s="181"/>
      <c r="E10" s="180"/>
      <c r="F10" s="180"/>
      <c r="G10" s="180"/>
      <c r="H10" s="186"/>
      <c r="I10" s="188">
        <f>SUM(I9)</f>
        <v>0</v>
      </c>
      <c r="J10" s="187"/>
      <c r="K10" s="182">
        <f>SUM(K9:K9)</f>
        <v>0</v>
      </c>
      <c r="Q10" s="69"/>
    </row>
    <row r="11" spans="1:17" s="30" customFormat="1" ht="25.5" customHeight="1" thickBot="1" x14ac:dyDescent="0.3">
      <c r="A11" s="348" t="s">
        <v>307</v>
      </c>
      <c r="B11" s="349"/>
      <c r="C11" s="183"/>
      <c r="D11" s="183"/>
      <c r="E11" s="184"/>
      <c r="F11" s="184"/>
      <c r="G11" s="184"/>
      <c r="H11" s="185"/>
      <c r="I11" s="227">
        <f>I10*2</f>
        <v>0</v>
      </c>
      <c r="J11" s="225"/>
      <c r="K11" s="226">
        <f>K10*2</f>
        <v>0</v>
      </c>
      <c r="Q11" s="178"/>
    </row>
    <row r="12" spans="1:17" s="30" customFormat="1" ht="32.25" customHeight="1" x14ac:dyDescent="0.25">
      <c r="A12" s="353" t="s">
        <v>28</v>
      </c>
      <c r="B12" s="353"/>
      <c r="C12" s="353"/>
      <c r="D12" s="353"/>
      <c r="E12" s="48"/>
      <c r="F12" s="48"/>
      <c r="G12" s="48"/>
      <c r="H12" s="55"/>
      <c r="I12" s="55"/>
      <c r="J12" s="55"/>
      <c r="K12" s="57"/>
    </row>
    <row r="13" spans="1:17" s="30" customFormat="1" ht="9" customHeight="1" x14ac:dyDescent="0.25">
      <c r="A13" s="58"/>
      <c r="B13" s="58"/>
      <c r="C13" s="58"/>
      <c r="D13" s="58"/>
      <c r="E13" s="48"/>
      <c r="F13" s="48"/>
      <c r="G13" s="48"/>
      <c r="H13" s="55"/>
      <c r="I13" s="55"/>
      <c r="J13" s="55"/>
      <c r="K13" s="57"/>
    </row>
    <row r="14" spans="1:17" s="26" customFormat="1" ht="15" customHeight="1" x14ac:dyDescent="0.25">
      <c r="A14" s="354" t="s">
        <v>64</v>
      </c>
      <c r="B14" s="354"/>
      <c r="C14" s="355"/>
      <c r="D14" s="356"/>
      <c r="E14" s="356"/>
      <c r="I14" s="59"/>
      <c r="N14" s="31"/>
    </row>
    <row r="15" spans="1:17" s="26" customFormat="1" ht="15" customHeight="1" x14ac:dyDescent="0.25">
      <c r="A15" s="354" t="s">
        <v>65</v>
      </c>
      <c r="B15" s="354"/>
      <c r="C15" s="357"/>
      <c r="D15" s="356"/>
      <c r="E15" s="356"/>
      <c r="H15" s="59"/>
    </row>
    <row r="16" spans="1:17" s="26" customFormat="1" ht="15" customHeight="1" x14ac:dyDescent="0.25">
      <c r="A16" s="354" t="s">
        <v>29</v>
      </c>
      <c r="B16" s="354"/>
      <c r="C16" s="357"/>
      <c r="D16" s="356"/>
      <c r="E16" s="356"/>
      <c r="H16" s="59"/>
      <c r="N16" s="32"/>
    </row>
    <row r="17" spans="1:11" s="26" customFormat="1" ht="15" customHeight="1" x14ac:dyDescent="0.25">
      <c r="A17" s="354" t="s">
        <v>30</v>
      </c>
      <c r="B17" s="354"/>
      <c r="C17" s="357"/>
      <c r="D17" s="356"/>
      <c r="E17" s="356"/>
    </row>
    <row r="18" spans="1:11" x14ac:dyDescent="0.25">
      <c r="C18" s="60"/>
    </row>
    <row r="19" spans="1:11" ht="15" customHeight="1" x14ac:dyDescent="0.25">
      <c r="A19" s="25" t="s">
        <v>15</v>
      </c>
      <c r="B19" s="360"/>
      <c r="C19" s="360"/>
    </row>
    <row r="20" spans="1:11" ht="15" customHeight="1" x14ac:dyDescent="0.25">
      <c r="A20" s="25" t="s">
        <v>16</v>
      </c>
      <c r="B20" s="361"/>
      <c r="C20" s="361"/>
    </row>
    <row r="22" spans="1:11" ht="22.5" customHeight="1" x14ac:dyDescent="0.25">
      <c r="J22" s="350"/>
      <c r="K22" s="350"/>
    </row>
    <row r="23" spans="1:11" ht="39" customHeight="1" x14ac:dyDescent="0.25">
      <c r="J23" s="351" t="s">
        <v>32</v>
      </c>
      <c r="K23" s="351"/>
    </row>
    <row r="24" spans="1:11" s="34" customFormat="1" ht="12" x14ac:dyDescent="0.2">
      <c r="A24" s="352" t="s">
        <v>31</v>
      </c>
      <c r="B24" s="352"/>
      <c r="C24" s="33"/>
    </row>
    <row r="25" spans="1:11" s="38" customFormat="1" ht="15" customHeight="1" x14ac:dyDescent="0.2">
      <c r="A25" s="35"/>
      <c r="B25" s="358" t="s">
        <v>252</v>
      </c>
      <c r="C25" s="359"/>
      <c r="D25" s="36"/>
      <c r="E25" s="37"/>
    </row>
    <row r="26" spans="1:11" s="44" customFormat="1" ht="5.85" customHeight="1" x14ac:dyDescent="0.25">
      <c r="A26" s="39"/>
      <c r="B26" s="40"/>
      <c r="C26" s="41"/>
      <c r="D26" s="42"/>
      <c r="E26" s="42"/>
      <c r="F26" s="43"/>
      <c r="G26" s="42"/>
    </row>
  </sheetData>
  <mergeCells count="28">
    <mergeCell ref="B25:C25"/>
    <mergeCell ref="A16:B16"/>
    <mergeCell ref="C16:E16"/>
    <mergeCell ref="A17:B17"/>
    <mergeCell ref="C17:E17"/>
    <mergeCell ref="B19:C19"/>
    <mergeCell ref="B20:C20"/>
    <mergeCell ref="A10:B10"/>
    <mergeCell ref="A11:B11"/>
    <mergeCell ref="J22:K22"/>
    <mergeCell ref="J23:K23"/>
    <mergeCell ref="A24:B24"/>
    <mergeCell ref="A12:D12"/>
    <mergeCell ref="A14:B14"/>
    <mergeCell ref="C14:E14"/>
    <mergeCell ref="A15:B15"/>
    <mergeCell ref="C15:E15"/>
    <mergeCell ref="I6:K6"/>
    <mergeCell ref="A1:B1"/>
    <mergeCell ref="A2:L2"/>
    <mergeCell ref="A3:C3"/>
    <mergeCell ref="A4:K4"/>
    <mergeCell ref="A5:K5"/>
    <mergeCell ref="A6:A7"/>
    <mergeCell ref="B6:B7"/>
    <mergeCell ref="C6:C7"/>
    <mergeCell ref="D6:D7"/>
    <mergeCell ref="E6:H6"/>
  </mergeCells>
  <conditionalFormatting sqref="C14:E17">
    <cfRule type="containsBlanks" dxfId="1" priority="2">
      <formula>LEN(TRIM(C14))=0</formula>
    </cfRule>
  </conditionalFormatting>
  <conditionalFormatting sqref="B19:C20">
    <cfRule type="containsBlanks" dxfId="0" priority="1">
      <formula>LEN(TRIM(B19))=0</formula>
    </cfRule>
  </conditionalFormatting>
  <pageMargins left="0.78740157480314965" right="0.59055118110236227" top="0.98425196850393704" bottom="0.39370078740157483" header="0.31496062992125984" footer="0.31496062992125984"/>
  <pageSetup paperSize="9" scale="75" orientation="landscape" r:id="rId1"/>
  <headerFooter>
    <oddHeader>&amp;L&amp;"Times New Roman,Tučné"Príloha č. 1 &amp;"Times New Roman,Normálne"
Kalkulácia ceny a návrh na plnenie kritéria na vyhodnotenie ponúk</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I24" sqref="I24"/>
    </sheetView>
  </sheetViews>
  <sheetFormatPr defaultRowHeight="15" x14ac:dyDescent="0.25"/>
  <cols>
    <col min="2" max="2" width="29.7109375" customWidth="1"/>
    <col min="3" max="3" width="29.28515625" customWidth="1"/>
  </cols>
  <sheetData>
    <row r="1" spans="1:3" ht="31.5" customHeight="1" x14ac:dyDescent="0.25">
      <c r="A1" s="362" t="s">
        <v>139</v>
      </c>
      <c r="B1" s="362"/>
      <c r="C1" s="362"/>
    </row>
    <row r="2" spans="1:3" ht="22.5" customHeight="1" thickBot="1" x14ac:dyDescent="0.3"/>
    <row r="3" spans="1:3" x14ac:dyDescent="0.25">
      <c r="A3" s="118" t="s">
        <v>94</v>
      </c>
      <c r="B3" s="119" t="s">
        <v>95</v>
      </c>
      <c r="C3" s="120" t="s">
        <v>96</v>
      </c>
    </row>
    <row r="4" spans="1:3" ht="20.100000000000001" customHeight="1" x14ac:dyDescent="0.25">
      <c r="A4" s="121" t="s">
        <v>3</v>
      </c>
      <c r="B4" s="117" t="s">
        <v>97</v>
      </c>
      <c r="C4" s="122" t="s">
        <v>98</v>
      </c>
    </row>
    <row r="5" spans="1:3" ht="20.100000000000001" customHeight="1" x14ac:dyDescent="0.25">
      <c r="A5" s="121" t="s">
        <v>4</v>
      </c>
      <c r="B5" s="117" t="s">
        <v>99</v>
      </c>
      <c r="C5" s="122" t="s">
        <v>100</v>
      </c>
    </row>
    <row r="6" spans="1:3" ht="20.100000000000001" customHeight="1" x14ac:dyDescent="0.25">
      <c r="A6" s="121" t="s">
        <v>5</v>
      </c>
      <c r="B6" s="117" t="s">
        <v>101</v>
      </c>
      <c r="C6" s="122" t="s">
        <v>102</v>
      </c>
    </row>
    <row r="7" spans="1:3" ht="20.100000000000001" customHeight="1" x14ac:dyDescent="0.25">
      <c r="A7" s="121" t="s">
        <v>6</v>
      </c>
      <c r="B7" s="117" t="s">
        <v>103</v>
      </c>
      <c r="C7" s="122" t="s">
        <v>104</v>
      </c>
    </row>
    <row r="8" spans="1:3" ht="20.100000000000001" customHeight="1" x14ac:dyDescent="0.25">
      <c r="A8" s="121" t="s">
        <v>17</v>
      </c>
      <c r="B8" s="117" t="s">
        <v>105</v>
      </c>
      <c r="C8" s="122" t="s">
        <v>106</v>
      </c>
    </row>
    <row r="9" spans="1:3" ht="20.100000000000001" customHeight="1" x14ac:dyDescent="0.25">
      <c r="A9" s="121" t="s">
        <v>22</v>
      </c>
      <c r="B9" s="117" t="s">
        <v>105</v>
      </c>
      <c r="C9" s="122" t="s">
        <v>107</v>
      </c>
    </row>
    <row r="10" spans="1:3" ht="20.100000000000001" customHeight="1" x14ac:dyDescent="0.25">
      <c r="A10" s="121" t="s">
        <v>23</v>
      </c>
      <c r="B10" s="117" t="s">
        <v>108</v>
      </c>
      <c r="C10" s="122" t="s">
        <v>109</v>
      </c>
    </row>
    <row r="11" spans="1:3" ht="20.100000000000001" customHeight="1" x14ac:dyDescent="0.25">
      <c r="A11" s="121" t="s">
        <v>24</v>
      </c>
      <c r="B11" s="117" t="s">
        <v>110</v>
      </c>
      <c r="C11" s="122" t="s">
        <v>111</v>
      </c>
    </row>
    <row r="12" spans="1:3" ht="20.100000000000001" customHeight="1" x14ac:dyDescent="0.25">
      <c r="A12" s="121" t="s">
        <v>25</v>
      </c>
      <c r="B12" s="117" t="s">
        <v>112</v>
      </c>
      <c r="C12" s="122" t="s">
        <v>113</v>
      </c>
    </row>
    <row r="13" spans="1:3" ht="20.100000000000001" customHeight="1" x14ac:dyDescent="0.25">
      <c r="A13" s="121" t="s">
        <v>26</v>
      </c>
      <c r="B13" s="117" t="s">
        <v>114</v>
      </c>
      <c r="C13" s="122" t="s">
        <v>115</v>
      </c>
    </row>
    <row r="14" spans="1:3" ht="20.100000000000001" customHeight="1" x14ac:dyDescent="0.25">
      <c r="A14" s="121" t="s">
        <v>27</v>
      </c>
      <c r="B14" s="117" t="s">
        <v>116</v>
      </c>
      <c r="C14" s="122" t="s">
        <v>117</v>
      </c>
    </row>
    <row r="15" spans="1:3" ht="20.100000000000001" customHeight="1" x14ac:dyDescent="0.25">
      <c r="A15" s="121" t="s">
        <v>118</v>
      </c>
      <c r="B15" s="117" t="s">
        <v>119</v>
      </c>
      <c r="C15" s="122" t="s">
        <v>120</v>
      </c>
    </row>
    <row r="16" spans="1:3" ht="20.100000000000001" customHeight="1" x14ac:dyDescent="0.25">
      <c r="A16" s="121" t="s">
        <v>121</v>
      </c>
      <c r="B16" s="117" t="s">
        <v>122</v>
      </c>
      <c r="C16" s="122" t="s">
        <v>123</v>
      </c>
    </row>
    <row r="17" spans="1:3" ht="20.100000000000001" customHeight="1" x14ac:dyDescent="0.25">
      <c r="A17" s="121" t="s">
        <v>124</v>
      </c>
      <c r="B17" s="117" t="s">
        <v>125</v>
      </c>
      <c r="C17" s="122" t="s">
        <v>126</v>
      </c>
    </row>
    <row r="18" spans="1:3" ht="20.100000000000001" customHeight="1" x14ac:dyDescent="0.25">
      <c r="A18" s="121" t="s">
        <v>127</v>
      </c>
      <c r="B18" s="117" t="s">
        <v>128</v>
      </c>
      <c r="C18" s="122" t="s">
        <v>129</v>
      </c>
    </row>
    <row r="19" spans="1:3" ht="20.100000000000001" customHeight="1" x14ac:dyDescent="0.25">
      <c r="A19" s="121" t="s">
        <v>130</v>
      </c>
      <c r="B19" s="117" t="s">
        <v>131</v>
      </c>
      <c r="C19" s="122" t="s">
        <v>132</v>
      </c>
    </row>
    <row r="20" spans="1:3" ht="20.100000000000001" customHeight="1" x14ac:dyDescent="0.25">
      <c r="A20" s="121" t="s">
        <v>133</v>
      </c>
      <c r="B20" s="117" t="s">
        <v>134</v>
      </c>
      <c r="C20" s="122" t="s">
        <v>135</v>
      </c>
    </row>
    <row r="21" spans="1:3" ht="20.100000000000001" customHeight="1" thickBot="1" x14ac:dyDescent="0.3">
      <c r="A21" s="123" t="s">
        <v>136</v>
      </c>
      <c r="B21" s="124" t="s">
        <v>137</v>
      </c>
      <c r="C21" s="125" t="s">
        <v>138</v>
      </c>
    </row>
  </sheetData>
  <mergeCells count="1">
    <mergeCell ref="A1: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election activeCell="D17" sqref="D17"/>
    </sheetView>
  </sheetViews>
  <sheetFormatPr defaultRowHeight="15" x14ac:dyDescent="0.25"/>
  <cols>
    <col min="1" max="1" width="4.5703125" customWidth="1"/>
    <col min="2" max="2" width="16.85546875" customWidth="1"/>
    <col min="3" max="3" width="20.5703125" customWidth="1"/>
    <col min="4" max="4" width="15.5703125" customWidth="1"/>
    <col min="5" max="5" width="12.42578125" customWidth="1"/>
    <col min="6" max="6" width="12.28515625" customWidth="1"/>
  </cols>
  <sheetData>
    <row r="1" spans="1:10" x14ac:dyDescent="0.25">
      <c r="A1" s="363" t="s">
        <v>175</v>
      </c>
      <c r="B1" s="363"/>
      <c r="C1" s="363"/>
      <c r="D1" s="363"/>
      <c r="E1" s="363"/>
      <c r="F1" s="363"/>
      <c r="G1" s="363"/>
    </row>
    <row r="3" spans="1:10" ht="42.75" customHeight="1" x14ac:dyDescent="0.25">
      <c r="A3" s="364" t="s">
        <v>94</v>
      </c>
      <c r="B3" s="364" t="s">
        <v>140</v>
      </c>
      <c r="C3" s="365" t="s">
        <v>141</v>
      </c>
      <c r="D3" s="365"/>
      <c r="E3" s="365" t="s">
        <v>142</v>
      </c>
      <c r="F3" s="365" t="s">
        <v>174</v>
      </c>
      <c r="G3" s="365"/>
      <c r="H3" s="127"/>
      <c r="I3" s="127"/>
      <c r="J3" s="127"/>
    </row>
    <row r="4" spans="1:10" x14ac:dyDescent="0.25">
      <c r="A4" s="364"/>
      <c r="B4" s="364"/>
      <c r="C4" s="365"/>
      <c r="D4" s="365"/>
      <c r="E4" s="365"/>
      <c r="F4" s="365"/>
      <c r="G4" s="365"/>
    </row>
    <row r="5" spans="1:10" ht="30" x14ac:dyDescent="0.25">
      <c r="A5" s="128" t="s">
        <v>3</v>
      </c>
      <c r="B5" s="129" t="s">
        <v>143</v>
      </c>
      <c r="C5" s="130" t="s">
        <v>144</v>
      </c>
      <c r="D5" s="129" t="s">
        <v>145</v>
      </c>
      <c r="E5" s="129" t="s">
        <v>135</v>
      </c>
      <c r="F5" s="128" t="s">
        <v>146</v>
      </c>
      <c r="G5" s="128"/>
    </row>
    <row r="6" spans="1:10" ht="30" x14ac:dyDescent="0.25">
      <c r="A6" s="128" t="s">
        <v>4</v>
      </c>
      <c r="B6" s="129" t="s">
        <v>147</v>
      </c>
      <c r="C6" s="130" t="s">
        <v>144</v>
      </c>
      <c r="D6" s="129" t="s">
        <v>145</v>
      </c>
      <c r="E6" s="129" t="s">
        <v>138</v>
      </c>
      <c r="F6" s="128" t="s">
        <v>148</v>
      </c>
      <c r="G6" s="128"/>
    </row>
    <row r="7" spans="1:10" ht="30" x14ac:dyDescent="0.25">
      <c r="A7" s="128" t="s">
        <v>5</v>
      </c>
      <c r="B7" s="129" t="s">
        <v>149</v>
      </c>
      <c r="C7" s="130" t="s">
        <v>144</v>
      </c>
      <c r="D7" s="129" t="s">
        <v>150</v>
      </c>
      <c r="E7" s="129" t="s">
        <v>98</v>
      </c>
      <c r="F7" s="128" t="s">
        <v>151</v>
      </c>
      <c r="G7" s="128"/>
    </row>
    <row r="8" spans="1:10" ht="30" x14ac:dyDescent="0.25">
      <c r="A8" s="128" t="s">
        <v>6</v>
      </c>
      <c r="B8" s="129" t="s">
        <v>152</v>
      </c>
      <c r="C8" s="130" t="s">
        <v>144</v>
      </c>
      <c r="D8" s="129" t="s">
        <v>150</v>
      </c>
      <c r="E8" s="129" t="s">
        <v>153</v>
      </c>
      <c r="F8" s="128" t="s">
        <v>154</v>
      </c>
      <c r="G8" s="128"/>
    </row>
    <row r="9" spans="1:10" ht="45" x14ac:dyDescent="0.25">
      <c r="A9" s="128" t="s">
        <v>17</v>
      </c>
      <c r="B9" s="129" t="s">
        <v>155</v>
      </c>
      <c r="C9" s="130" t="s">
        <v>156</v>
      </c>
      <c r="D9" s="129" t="s">
        <v>150</v>
      </c>
      <c r="E9" s="129" t="s">
        <v>157</v>
      </c>
      <c r="F9" s="128" t="s">
        <v>158</v>
      </c>
      <c r="G9" s="128"/>
    </row>
    <row r="10" spans="1:10" ht="30" x14ac:dyDescent="0.25">
      <c r="A10" s="128" t="s">
        <v>22</v>
      </c>
      <c r="B10" s="129" t="s">
        <v>159</v>
      </c>
      <c r="C10" s="130" t="s">
        <v>160</v>
      </c>
      <c r="D10" s="129" t="s">
        <v>150</v>
      </c>
      <c r="E10" s="129" t="s">
        <v>104</v>
      </c>
      <c r="F10" s="128" t="s">
        <v>161</v>
      </c>
      <c r="G10" s="128"/>
    </row>
    <row r="11" spans="1:10" ht="45" x14ac:dyDescent="0.25">
      <c r="A11" s="128" t="s">
        <v>23</v>
      </c>
      <c r="B11" s="129" t="s">
        <v>162</v>
      </c>
      <c r="C11" s="130" t="s">
        <v>163</v>
      </c>
      <c r="D11" s="129" t="s">
        <v>150</v>
      </c>
      <c r="E11" s="129" t="s">
        <v>164</v>
      </c>
      <c r="F11" s="128" t="s">
        <v>165</v>
      </c>
      <c r="G11" s="128"/>
    </row>
    <row r="12" spans="1:10" ht="45" x14ac:dyDescent="0.25">
      <c r="A12" s="128" t="s">
        <v>24</v>
      </c>
      <c r="B12" s="129" t="s">
        <v>166</v>
      </c>
      <c r="C12" s="130" t="s">
        <v>144</v>
      </c>
      <c r="D12" s="129" t="s">
        <v>150</v>
      </c>
      <c r="E12" s="129" t="s">
        <v>167</v>
      </c>
      <c r="F12" s="128" t="s">
        <v>168</v>
      </c>
      <c r="G12" s="128"/>
    </row>
    <row r="13" spans="1:10" ht="30" x14ac:dyDescent="0.25">
      <c r="A13" s="128" t="s">
        <v>25</v>
      </c>
      <c r="B13" s="129" t="s">
        <v>169</v>
      </c>
      <c r="C13" s="130" t="s">
        <v>170</v>
      </c>
      <c r="D13" s="129" t="s">
        <v>171</v>
      </c>
      <c r="E13" s="129" t="s">
        <v>172</v>
      </c>
      <c r="F13" s="128" t="s">
        <v>173</v>
      </c>
      <c r="G13" s="128"/>
    </row>
  </sheetData>
  <mergeCells count="6">
    <mergeCell ref="A1:G1"/>
    <mergeCell ref="A3:A4"/>
    <mergeCell ref="B3:B4"/>
    <mergeCell ref="C3:D4"/>
    <mergeCell ref="E3:E4"/>
    <mergeCell ref="F3:G4"/>
  </mergeCell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workbookViewId="0">
      <selection activeCell="J17" sqref="J17"/>
    </sheetView>
  </sheetViews>
  <sheetFormatPr defaultRowHeight="15" x14ac:dyDescent="0.25"/>
  <cols>
    <col min="2" max="2" width="20" customWidth="1"/>
    <col min="3" max="3" width="12.42578125" customWidth="1"/>
    <col min="4" max="5" width="17.85546875" customWidth="1"/>
  </cols>
  <sheetData>
    <row r="1" spans="1:5" ht="26.25" customHeight="1" x14ac:dyDescent="0.25">
      <c r="A1" s="372" t="s">
        <v>183</v>
      </c>
      <c r="B1" s="372"/>
      <c r="C1" s="372"/>
      <c r="D1" s="372"/>
      <c r="E1" s="372"/>
    </row>
    <row r="2" spans="1:5" ht="15.75" thickBot="1" x14ac:dyDescent="0.3"/>
    <row r="3" spans="1:5" ht="84" x14ac:dyDescent="0.25">
      <c r="A3" s="366" t="s">
        <v>94</v>
      </c>
      <c r="B3" s="368" t="s">
        <v>140</v>
      </c>
      <c r="C3" s="370" t="s">
        <v>176</v>
      </c>
      <c r="D3" s="131" t="s">
        <v>177</v>
      </c>
      <c r="E3" s="126" t="s">
        <v>179</v>
      </c>
    </row>
    <row r="4" spans="1:5" ht="33.75" customHeight="1" thickBot="1" x14ac:dyDescent="0.3">
      <c r="A4" s="367"/>
      <c r="B4" s="369"/>
      <c r="C4" s="371"/>
      <c r="D4" s="132" t="s">
        <v>178</v>
      </c>
      <c r="E4" s="133" t="s">
        <v>178</v>
      </c>
    </row>
    <row r="5" spans="1:5" ht="84.75" thickBot="1" x14ac:dyDescent="0.3">
      <c r="A5" s="134" t="s">
        <v>3</v>
      </c>
      <c r="B5" s="116" t="s">
        <v>166</v>
      </c>
      <c r="C5" s="116" t="s">
        <v>180</v>
      </c>
      <c r="D5" s="135" t="s">
        <v>181</v>
      </c>
      <c r="E5" s="136" t="s">
        <v>182</v>
      </c>
    </row>
  </sheetData>
  <mergeCells count="4">
    <mergeCell ref="A3:A4"/>
    <mergeCell ref="B3:B4"/>
    <mergeCell ref="C3:C4"/>
    <mergeCell ref="A1:E1"/>
  </mergeCells>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E14" sqref="E14"/>
    </sheetView>
  </sheetViews>
  <sheetFormatPr defaultRowHeight="15" x14ac:dyDescent="0.25"/>
  <cols>
    <col min="2" max="2" width="46.7109375" customWidth="1"/>
    <col min="3" max="3" width="20.42578125" customWidth="1"/>
  </cols>
  <sheetData>
    <row r="1" spans="1:3" ht="34.5" customHeight="1" x14ac:dyDescent="0.25">
      <c r="A1" s="375" t="s">
        <v>248</v>
      </c>
      <c r="B1" s="375"/>
      <c r="C1" s="375"/>
    </row>
    <row r="3" spans="1:3" ht="31.5" customHeight="1" x14ac:dyDescent="0.25">
      <c r="A3" s="373" t="s">
        <v>94</v>
      </c>
      <c r="B3" s="373" t="s">
        <v>184</v>
      </c>
      <c r="C3" s="137" t="s">
        <v>185</v>
      </c>
    </row>
    <row r="4" spans="1:3" x14ac:dyDescent="0.25">
      <c r="A4" s="374"/>
      <c r="B4" s="374"/>
      <c r="C4" s="128" t="s">
        <v>3</v>
      </c>
    </row>
    <row r="5" spans="1:3" x14ac:dyDescent="0.25">
      <c r="A5" s="128" t="s">
        <v>3</v>
      </c>
      <c r="B5" s="128" t="s">
        <v>186</v>
      </c>
      <c r="C5" s="128">
        <v>0.28699999999999998</v>
      </c>
    </row>
    <row r="6" spans="1:3" x14ac:dyDescent="0.25">
      <c r="A6" s="128" t="s">
        <v>4</v>
      </c>
      <c r="B6" s="128" t="s">
        <v>187</v>
      </c>
      <c r="C6" s="128">
        <v>1.2490000000000001</v>
      </c>
    </row>
    <row r="7" spans="1:3" x14ac:dyDescent="0.25">
      <c r="A7" s="128" t="s">
        <v>5</v>
      </c>
      <c r="B7" s="128" t="s">
        <v>188</v>
      </c>
      <c r="C7" s="128">
        <v>0.70599999999999996</v>
      </c>
    </row>
    <row r="8" spans="1:3" x14ac:dyDescent="0.25">
      <c r="A8" s="128" t="s">
        <v>6</v>
      </c>
      <c r="B8" s="128" t="s">
        <v>189</v>
      </c>
      <c r="C8" s="128">
        <v>0.11799999999999999</v>
      </c>
    </row>
    <row r="9" spans="1:3" x14ac:dyDescent="0.25">
      <c r="A9" s="128" t="s">
        <v>17</v>
      </c>
      <c r="B9" s="128" t="s">
        <v>190</v>
      </c>
      <c r="C9" s="128">
        <v>0.19800000000000001</v>
      </c>
    </row>
    <row r="10" spans="1:3" x14ac:dyDescent="0.25">
      <c r="A10" s="128" t="s">
        <v>22</v>
      </c>
      <c r="B10" s="128" t="s">
        <v>191</v>
      </c>
      <c r="C10" s="128">
        <v>0.36699999999999999</v>
      </c>
    </row>
    <row r="11" spans="1:3" x14ac:dyDescent="0.25">
      <c r="A11" s="128" t="s">
        <v>23</v>
      </c>
      <c r="B11" s="128" t="s">
        <v>192</v>
      </c>
      <c r="C11" s="128">
        <v>5.8000000000000003E-2</v>
      </c>
    </row>
    <row r="12" spans="1:3" x14ac:dyDescent="0.25">
      <c r="A12" s="128" t="s">
        <v>24</v>
      </c>
      <c r="B12" s="128" t="s">
        <v>193</v>
      </c>
      <c r="C12" s="128">
        <v>0.41499999999999998</v>
      </c>
    </row>
    <row r="13" spans="1:3" x14ac:dyDescent="0.25">
      <c r="A13" s="128" t="s">
        <v>25</v>
      </c>
      <c r="B13" s="128" t="s">
        <v>194</v>
      </c>
      <c r="C13" s="128">
        <v>0.316</v>
      </c>
    </row>
    <row r="14" spans="1:3" x14ac:dyDescent="0.25">
      <c r="A14" s="128" t="s">
        <v>26</v>
      </c>
      <c r="B14" s="128" t="s">
        <v>195</v>
      </c>
      <c r="C14" s="128">
        <v>0.55000000000000004</v>
      </c>
    </row>
    <row r="15" spans="1:3" x14ac:dyDescent="0.25">
      <c r="A15" s="128" t="s">
        <v>27</v>
      </c>
      <c r="B15" s="128" t="s">
        <v>196</v>
      </c>
      <c r="C15" s="128">
        <v>0.28799999999999998</v>
      </c>
    </row>
    <row r="16" spans="1:3" x14ac:dyDescent="0.25">
      <c r="A16" s="128" t="s">
        <v>118</v>
      </c>
      <c r="B16" s="128" t="s">
        <v>197</v>
      </c>
      <c r="C16" s="128">
        <v>0.23799999999999999</v>
      </c>
    </row>
    <row r="17" spans="1:3" x14ac:dyDescent="0.25">
      <c r="A17" s="128" t="s">
        <v>121</v>
      </c>
      <c r="B17" s="128" t="s">
        <v>198</v>
      </c>
      <c r="C17" s="128">
        <v>0.246</v>
      </c>
    </row>
    <row r="18" spans="1:3" x14ac:dyDescent="0.25">
      <c r="A18" s="128" t="s">
        <v>124</v>
      </c>
      <c r="B18" s="128" t="s">
        <v>199</v>
      </c>
      <c r="C18" s="128">
        <v>0.27400000000000002</v>
      </c>
    </row>
    <row r="19" spans="1:3" x14ac:dyDescent="0.25">
      <c r="A19" s="128" t="s">
        <v>127</v>
      </c>
      <c r="B19" s="128" t="s">
        <v>200</v>
      </c>
      <c r="C19" s="128">
        <v>0.436</v>
      </c>
    </row>
    <row r="20" spans="1:3" x14ac:dyDescent="0.25">
      <c r="A20" s="128" t="s">
        <v>130</v>
      </c>
      <c r="B20" s="128" t="s">
        <v>201</v>
      </c>
      <c r="C20" s="128">
        <v>1.5569999999999999</v>
      </c>
    </row>
    <row r="21" spans="1:3" x14ac:dyDescent="0.25">
      <c r="A21" s="128" t="s">
        <v>133</v>
      </c>
      <c r="B21" s="128" t="s">
        <v>202</v>
      </c>
      <c r="C21" s="128">
        <v>0.161</v>
      </c>
    </row>
    <row r="22" spans="1:3" x14ac:dyDescent="0.25">
      <c r="A22" s="128" t="s">
        <v>136</v>
      </c>
      <c r="B22" s="128" t="s">
        <v>203</v>
      </c>
      <c r="C22" s="128">
        <v>0.106</v>
      </c>
    </row>
    <row r="23" spans="1:3" x14ac:dyDescent="0.25">
      <c r="A23" s="128" t="s">
        <v>204</v>
      </c>
      <c r="B23" s="128" t="s">
        <v>205</v>
      </c>
      <c r="C23" s="128">
        <v>8.8999999999999996E-2</v>
      </c>
    </row>
    <row r="24" spans="1:3" x14ac:dyDescent="0.25">
      <c r="A24" s="128" t="s">
        <v>206</v>
      </c>
      <c r="B24" s="128" t="s">
        <v>207</v>
      </c>
      <c r="C24" s="128">
        <v>0.159</v>
      </c>
    </row>
    <row r="25" spans="1:3" x14ac:dyDescent="0.25">
      <c r="A25" s="128" t="s">
        <v>208</v>
      </c>
      <c r="B25" s="128" t="s">
        <v>209</v>
      </c>
      <c r="C25" s="128">
        <v>0.84</v>
      </c>
    </row>
    <row r="26" spans="1:3" x14ac:dyDescent="0.25">
      <c r="A26" s="128" t="s">
        <v>210</v>
      </c>
      <c r="B26" s="128" t="s">
        <v>211</v>
      </c>
      <c r="C26" s="128">
        <v>4.1000000000000002E-2</v>
      </c>
    </row>
    <row r="27" spans="1:3" x14ac:dyDescent="0.25">
      <c r="A27" s="128" t="s">
        <v>212</v>
      </c>
      <c r="B27" s="128" t="s">
        <v>213</v>
      </c>
      <c r="C27" s="128">
        <v>8.8999999999999996E-2</v>
      </c>
    </row>
    <row r="28" spans="1:3" x14ac:dyDescent="0.25">
      <c r="A28" s="128" t="s">
        <v>214</v>
      </c>
      <c r="B28" s="128" t="s">
        <v>215</v>
      </c>
      <c r="C28" s="128">
        <v>0.316</v>
      </c>
    </row>
    <row r="29" spans="1:3" x14ac:dyDescent="0.25">
      <c r="A29" s="128" t="s">
        <v>216</v>
      </c>
      <c r="B29" s="128" t="s">
        <v>217</v>
      </c>
      <c r="C29" s="128">
        <v>0.32</v>
      </c>
    </row>
    <row r="30" spans="1:3" x14ac:dyDescent="0.25">
      <c r="A30" s="128" t="s">
        <v>218</v>
      </c>
      <c r="B30" s="128" t="s">
        <v>219</v>
      </c>
      <c r="C30" s="128">
        <v>0.46</v>
      </c>
    </row>
    <row r="31" spans="1:3" x14ac:dyDescent="0.25">
      <c r="A31" s="128" t="s">
        <v>220</v>
      </c>
      <c r="B31" s="128" t="s">
        <v>221</v>
      </c>
      <c r="C31" s="128">
        <v>0.186</v>
      </c>
    </row>
    <row r="32" spans="1:3" x14ac:dyDescent="0.25">
      <c r="A32" s="128" t="s">
        <v>222</v>
      </c>
      <c r="B32" s="128" t="s">
        <v>223</v>
      </c>
      <c r="C32" s="128">
        <v>0.54600000000000004</v>
      </c>
    </row>
    <row r="33" spans="1:3" x14ac:dyDescent="0.25">
      <c r="A33" s="128" t="s">
        <v>224</v>
      </c>
      <c r="B33" s="128" t="s">
        <v>225</v>
      </c>
      <c r="C33" s="128">
        <v>4.2000000000000003E-2</v>
      </c>
    </row>
    <row r="34" spans="1:3" x14ac:dyDescent="0.25">
      <c r="A34" s="128" t="s">
        <v>226</v>
      </c>
      <c r="B34" s="128" t="s">
        <v>227</v>
      </c>
      <c r="C34" s="128">
        <v>0.222</v>
      </c>
    </row>
    <row r="35" spans="1:3" x14ac:dyDescent="0.25">
      <c r="A35" s="128" t="s">
        <v>228</v>
      </c>
      <c r="B35" s="128" t="s">
        <v>229</v>
      </c>
      <c r="C35" s="128">
        <v>0.246</v>
      </c>
    </row>
    <row r="36" spans="1:3" x14ac:dyDescent="0.25">
      <c r="A36" s="128" t="s">
        <v>230</v>
      </c>
      <c r="B36" s="128" t="s">
        <v>231</v>
      </c>
      <c r="C36" s="128">
        <v>0.41099999999999998</v>
      </c>
    </row>
    <row r="37" spans="1:3" x14ac:dyDescent="0.25">
      <c r="A37" s="128" t="s">
        <v>232</v>
      </c>
      <c r="B37" s="128" t="s">
        <v>233</v>
      </c>
      <c r="C37" s="128">
        <v>0.33300000000000002</v>
      </c>
    </row>
    <row r="38" spans="1:3" x14ac:dyDescent="0.25">
      <c r="A38" s="128" t="s">
        <v>234</v>
      </c>
      <c r="B38" s="128" t="s">
        <v>235</v>
      </c>
      <c r="C38" s="128">
        <v>0.56499999999999995</v>
      </c>
    </row>
    <row r="39" spans="1:3" x14ac:dyDescent="0.25">
      <c r="A39" s="128" t="s">
        <v>236</v>
      </c>
      <c r="B39" s="128" t="s">
        <v>237</v>
      </c>
      <c r="C39" s="128">
        <v>0.17399999999999999</v>
      </c>
    </row>
    <row r="40" spans="1:3" x14ac:dyDescent="0.25">
      <c r="A40" s="128" t="s">
        <v>238</v>
      </c>
      <c r="B40" s="128" t="s">
        <v>239</v>
      </c>
      <c r="C40" s="128">
        <v>0.23699999999999999</v>
      </c>
    </row>
    <row r="41" spans="1:3" x14ac:dyDescent="0.25">
      <c r="A41" s="128" t="s">
        <v>240</v>
      </c>
      <c r="B41" s="128" t="s">
        <v>241</v>
      </c>
      <c r="C41" s="128">
        <v>0.29299999999999998</v>
      </c>
    </row>
    <row r="42" spans="1:3" x14ac:dyDescent="0.25">
      <c r="A42" s="128" t="s">
        <v>242</v>
      </c>
      <c r="B42" s="128" t="s">
        <v>243</v>
      </c>
      <c r="C42" s="128">
        <v>0.32900000000000001</v>
      </c>
    </row>
    <row r="43" spans="1:3" x14ac:dyDescent="0.25">
      <c r="A43" s="128" t="s">
        <v>244</v>
      </c>
      <c r="B43" s="128" t="s">
        <v>245</v>
      </c>
      <c r="C43" s="128">
        <v>0.438</v>
      </c>
    </row>
    <row r="44" spans="1:3" x14ac:dyDescent="0.25">
      <c r="A44" s="128" t="s">
        <v>246</v>
      </c>
      <c r="B44" s="128" t="s">
        <v>247</v>
      </c>
      <c r="C44" s="128">
        <v>0.35399999999999998</v>
      </c>
    </row>
  </sheetData>
  <mergeCells count="3">
    <mergeCell ref="A3:A4"/>
    <mergeCell ref="B3:B4"/>
    <mergeCell ref="A1:C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election activeCell="N64" sqref="N64"/>
    </sheetView>
  </sheetViews>
  <sheetFormatPr defaultRowHeight="15" x14ac:dyDescent="0.25"/>
  <sheetData>
    <row r="1" spans="1:11" x14ac:dyDescent="0.25">
      <c r="A1" s="215" t="s">
        <v>356</v>
      </c>
      <c r="B1" s="215"/>
      <c r="C1" s="215"/>
    </row>
    <row r="2" spans="1:11" x14ac:dyDescent="0.25">
      <c r="A2" s="32" t="s">
        <v>357</v>
      </c>
    </row>
    <row r="3" spans="1:11" x14ac:dyDescent="0.25">
      <c r="A3" s="32" t="s">
        <v>358</v>
      </c>
    </row>
    <row r="4" spans="1:11" ht="15.75" thickBot="1" x14ac:dyDescent="0.3"/>
    <row r="5" spans="1:11" ht="21" customHeight="1" thickTop="1" x14ac:dyDescent="0.25">
      <c r="A5" s="382" t="s">
        <v>315</v>
      </c>
      <c r="B5" s="383"/>
      <c r="C5" s="389" t="s">
        <v>317</v>
      </c>
      <c r="D5" s="390"/>
      <c r="E5" s="389" t="s">
        <v>319</v>
      </c>
      <c r="F5" s="390"/>
      <c r="G5" s="389" t="s">
        <v>320</v>
      </c>
      <c r="H5" s="390"/>
      <c r="I5" s="400"/>
      <c r="J5" s="405" t="s">
        <v>321</v>
      </c>
      <c r="K5" s="406"/>
    </row>
    <row r="6" spans="1:11" x14ac:dyDescent="0.25">
      <c r="A6" s="384"/>
      <c r="B6" s="385"/>
      <c r="C6" s="376" t="s">
        <v>318</v>
      </c>
      <c r="D6" s="377"/>
      <c r="E6" s="376" t="s">
        <v>318</v>
      </c>
      <c r="F6" s="377"/>
      <c r="G6" s="376" t="s">
        <v>318</v>
      </c>
      <c r="H6" s="377"/>
      <c r="I6" s="400"/>
      <c r="J6" s="407" t="s">
        <v>322</v>
      </c>
      <c r="K6" s="408"/>
    </row>
    <row r="7" spans="1:11" ht="15.75" thickBot="1" x14ac:dyDescent="0.3">
      <c r="A7" s="386" t="s">
        <v>316</v>
      </c>
      <c r="B7" s="387"/>
      <c r="C7" s="378"/>
      <c r="D7" s="379"/>
      <c r="E7" s="378"/>
      <c r="F7" s="379"/>
      <c r="G7" s="378"/>
      <c r="H7" s="379"/>
      <c r="I7" s="400"/>
      <c r="J7" s="409" t="s">
        <v>318</v>
      </c>
      <c r="K7" s="410"/>
    </row>
    <row r="8" spans="1:11" ht="15.75" thickBot="1" x14ac:dyDescent="0.3">
      <c r="A8" s="388"/>
      <c r="B8" s="379"/>
      <c r="C8" s="380"/>
      <c r="D8" s="381"/>
      <c r="E8" s="380"/>
      <c r="F8" s="381"/>
      <c r="G8" s="380"/>
      <c r="H8" s="381"/>
      <c r="I8" s="192"/>
      <c r="J8" s="411" t="s">
        <v>323</v>
      </c>
      <c r="K8" s="412"/>
    </row>
    <row r="9" spans="1:11" ht="15.75" thickBot="1" x14ac:dyDescent="0.3">
      <c r="A9" s="399"/>
      <c r="B9" s="381"/>
      <c r="C9" s="193" t="s">
        <v>3</v>
      </c>
      <c r="D9" s="194" t="s">
        <v>4</v>
      </c>
      <c r="E9" s="193" t="s">
        <v>5</v>
      </c>
      <c r="F9" s="194" t="s">
        <v>6</v>
      </c>
      <c r="G9" s="193" t="s">
        <v>17</v>
      </c>
      <c r="H9" s="194" t="s">
        <v>22</v>
      </c>
      <c r="I9" s="192"/>
      <c r="J9" s="195" t="s">
        <v>23</v>
      </c>
      <c r="K9" s="196" t="s">
        <v>24</v>
      </c>
    </row>
    <row r="10" spans="1:11" ht="36.75" customHeight="1" x14ac:dyDescent="0.25">
      <c r="A10" s="391" t="s">
        <v>94</v>
      </c>
      <c r="B10" s="393" t="s">
        <v>324</v>
      </c>
      <c r="C10" s="197" t="s">
        <v>325</v>
      </c>
      <c r="D10" s="395" t="s">
        <v>327</v>
      </c>
      <c r="E10" s="397" t="s">
        <v>328</v>
      </c>
      <c r="F10" s="395" t="s">
        <v>329</v>
      </c>
      <c r="G10" s="197" t="s">
        <v>330</v>
      </c>
      <c r="H10" s="395" t="s">
        <v>332</v>
      </c>
      <c r="I10" s="400"/>
      <c r="J10" s="401" t="s">
        <v>333</v>
      </c>
      <c r="K10" s="403" t="s">
        <v>334</v>
      </c>
    </row>
    <row r="11" spans="1:11" ht="15.75" thickBot="1" x14ac:dyDescent="0.3">
      <c r="A11" s="392"/>
      <c r="B11" s="394"/>
      <c r="C11" s="193" t="s">
        <v>326</v>
      </c>
      <c r="D11" s="396"/>
      <c r="E11" s="398"/>
      <c r="F11" s="396"/>
      <c r="G11" s="193" t="s">
        <v>331</v>
      </c>
      <c r="H11" s="396"/>
      <c r="I11" s="400"/>
      <c r="J11" s="402"/>
      <c r="K11" s="404"/>
    </row>
    <row r="12" spans="1:11" ht="21.75" thickBot="1" x14ac:dyDescent="0.3">
      <c r="A12" s="198" t="s">
        <v>3</v>
      </c>
      <c r="B12" s="199" t="s">
        <v>335</v>
      </c>
      <c r="C12" s="200"/>
      <c r="D12" s="199"/>
      <c r="E12" s="200"/>
      <c r="F12" s="199"/>
      <c r="G12" s="200"/>
      <c r="H12" s="199"/>
      <c r="I12" s="201"/>
      <c r="J12" s="200"/>
      <c r="K12" s="202"/>
    </row>
    <row r="13" spans="1:11" ht="21.75" thickBot="1" x14ac:dyDescent="0.3">
      <c r="A13" s="198" t="s">
        <v>4</v>
      </c>
      <c r="B13" s="199" t="s">
        <v>336</v>
      </c>
      <c r="C13" s="200"/>
      <c r="D13" s="199"/>
      <c r="E13" s="200"/>
      <c r="F13" s="199"/>
      <c r="G13" s="200"/>
      <c r="H13" s="199"/>
      <c r="I13" s="201"/>
      <c r="J13" s="200"/>
      <c r="K13" s="202"/>
    </row>
    <row r="14" spans="1:11" ht="21.75" thickBot="1" x14ac:dyDescent="0.3">
      <c r="A14" s="198" t="s">
        <v>5</v>
      </c>
      <c r="B14" s="199" t="s">
        <v>337</v>
      </c>
      <c r="C14" s="200"/>
      <c r="D14" s="199"/>
      <c r="E14" s="200"/>
      <c r="F14" s="199"/>
      <c r="G14" s="200"/>
      <c r="H14" s="199"/>
      <c r="I14" s="201"/>
      <c r="J14" s="200"/>
      <c r="K14" s="202"/>
    </row>
    <row r="15" spans="1:11" ht="21.75" thickBot="1" x14ac:dyDescent="0.3">
      <c r="A15" s="198" t="s">
        <v>6</v>
      </c>
      <c r="B15" s="199" t="s">
        <v>338</v>
      </c>
      <c r="C15" s="200"/>
      <c r="D15" s="199"/>
      <c r="E15" s="200"/>
      <c r="F15" s="199"/>
      <c r="G15" s="200"/>
      <c r="H15" s="199"/>
      <c r="I15" s="201"/>
      <c r="J15" s="200"/>
      <c r="K15" s="202"/>
    </row>
    <row r="16" spans="1:11" ht="15.75" thickBot="1" x14ac:dyDescent="0.3">
      <c r="A16" s="198" t="s">
        <v>17</v>
      </c>
      <c r="B16" s="199" t="s">
        <v>339</v>
      </c>
      <c r="C16" s="200"/>
      <c r="D16" s="199"/>
      <c r="E16" s="200"/>
      <c r="F16" s="199"/>
      <c r="G16" s="200"/>
      <c r="H16" s="199"/>
      <c r="I16" s="201"/>
      <c r="J16" s="200"/>
      <c r="K16" s="202"/>
    </row>
    <row r="17" spans="1:11" ht="15.75" thickBot="1" x14ac:dyDescent="0.3">
      <c r="A17" s="198" t="s">
        <v>22</v>
      </c>
      <c r="B17" s="199" t="s">
        <v>340</v>
      </c>
      <c r="C17" s="200"/>
      <c r="D17" s="199"/>
      <c r="E17" s="200"/>
      <c r="F17" s="199"/>
      <c r="G17" s="200"/>
      <c r="H17" s="199"/>
      <c r="I17" s="201"/>
      <c r="J17" s="200"/>
      <c r="K17" s="202"/>
    </row>
    <row r="18" spans="1:11" ht="15.75" thickBot="1" x14ac:dyDescent="0.3">
      <c r="A18" s="198" t="s">
        <v>23</v>
      </c>
      <c r="B18" s="199" t="s">
        <v>341</v>
      </c>
      <c r="C18" s="200"/>
      <c r="D18" s="199"/>
      <c r="E18" s="200"/>
      <c r="F18" s="199"/>
      <c r="G18" s="200"/>
      <c r="H18" s="199"/>
      <c r="I18" s="201"/>
      <c r="J18" s="200"/>
      <c r="K18" s="202"/>
    </row>
    <row r="19" spans="1:11" ht="15.75" thickBot="1" x14ac:dyDescent="0.3">
      <c r="A19" s="198" t="s">
        <v>24</v>
      </c>
      <c r="B19" s="199" t="s">
        <v>342</v>
      </c>
      <c r="C19" s="200"/>
      <c r="D19" s="199"/>
      <c r="E19" s="200"/>
      <c r="F19" s="199"/>
      <c r="G19" s="200"/>
      <c r="H19" s="199"/>
      <c r="I19" s="201"/>
      <c r="J19" s="200"/>
      <c r="K19" s="202"/>
    </row>
    <row r="20" spans="1:11" ht="15.75" thickBot="1" x14ac:dyDescent="0.3">
      <c r="A20" s="198" t="s">
        <v>25</v>
      </c>
      <c r="B20" s="199" t="s">
        <v>343</v>
      </c>
      <c r="C20" s="200"/>
      <c r="D20" s="199"/>
      <c r="E20" s="200"/>
      <c r="F20" s="199"/>
      <c r="G20" s="200"/>
      <c r="H20" s="199"/>
      <c r="I20" s="201"/>
      <c r="J20" s="200"/>
      <c r="K20" s="202"/>
    </row>
    <row r="21" spans="1:11" ht="21.75" thickBot="1" x14ac:dyDescent="0.3">
      <c r="A21" s="198" t="s">
        <v>26</v>
      </c>
      <c r="B21" s="199" t="s">
        <v>195</v>
      </c>
      <c r="C21" s="200"/>
      <c r="D21" s="199"/>
      <c r="E21" s="200"/>
      <c r="F21" s="199"/>
      <c r="G21" s="200"/>
      <c r="H21" s="199"/>
      <c r="I21" s="201"/>
      <c r="J21" s="200"/>
      <c r="K21" s="202"/>
    </row>
    <row r="22" spans="1:11" ht="21.75" thickBot="1" x14ac:dyDescent="0.3">
      <c r="A22" s="198" t="s">
        <v>27</v>
      </c>
      <c r="B22" s="199" t="s">
        <v>196</v>
      </c>
      <c r="C22" s="200"/>
      <c r="D22" s="199"/>
      <c r="E22" s="200"/>
      <c r="F22" s="199"/>
      <c r="G22" s="200"/>
      <c r="H22" s="199"/>
      <c r="I22" s="201"/>
      <c r="J22" s="200"/>
      <c r="K22" s="202"/>
    </row>
    <row r="23" spans="1:11" ht="21.75" thickBot="1" x14ac:dyDescent="0.3">
      <c r="A23" s="198" t="s">
        <v>118</v>
      </c>
      <c r="B23" s="199" t="s">
        <v>197</v>
      </c>
      <c r="C23" s="200"/>
      <c r="D23" s="199"/>
      <c r="E23" s="200"/>
      <c r="F23" s="199"/>
      <c r="G23" s="200"/>
      <c r="H23" s="199"/>
      <c r="I23" s="201"/>
      <c r="J23" s="200"/>
      <c r="K23" s="202"/>
    </row>
    <row r="24" spans="1:11" ht="15.75" thickBot="1" x14ac:dyDescent="0.3">
      <c r="A24" s="198" t="s">
        <v>121</v>
      </c>
      <c r="B24" s="199" t="s">
        <v>198</v>
      </c>
      <c r="C24" s="200"/>
      <c r="D24" s="199"/>
      <c r="E24" s="200"/>
      <c r="F24" s="199"/>
      <c r="G24" s="200"/>
      <c r="H24" s="199"/>
      <c r="I24" s="201"/>
      <c r="J24" s="200"/>
      <c r="K24" s="202"/>
    </row>
    <row r="25" spans="1:11" ht="32.25" thickBot="1" x14ac:dyDescent="0.3">
      <c r="A25" s="198" t="s">
        <v>124</v>
      </c>
      <c r="B25" s="199" t="s">
        <v>199</v>
      </c>
      <c r="C25" s="200"/>
      <c r="D25" s="199"/>
      <c r="E25" s="200"/>
      <c r="F25" s="199"/>
      <c r="G25" s="200"/>
      <c r="H25" s="199"/>
      <c r="I25" s="201"/>
      <c r="J25" s="200"/>
      <c r="K25" s="202"/>
    </row>
    <row r="26" spans="1:11" ht="21.75" thickBot="1" x14ac:dyDescent="0.3">
      <c r="A26" s="198" t="s">
        <v>127</v>
      </c>
      <c r="B26" s="199" t="s">
        <v>200</v>
      </c>
      <c r="C26" s="200"/>
      <c r="D26" s="199"/>
      <c r="E26" s="200"/>
      <c r="F26" s="199"/>
      <c r="G26" s="200"/>
      <c r="H26" s="199"/>
      <c r="I26" s="201"/>
      <c r="J26" s="200"/>
      <c r="K26" s="202"/>
    </row>
    <row r="27" spans="1:11" ht="15.75" thickBot="1" x14ac:dyDescent="0.3">
      <c r="A27" s="198" t="s">
        <v>130</v>
      </c>
      <c r="B27" s="199" t="s">
        <v>344</v>
      </c>
      <c r="C27" s="200"/>
      <c r="D27" s="199"/>
      <c r="E27" s="200"/>
      <c r="F27" s="199"/>
      <c r="G27" s="200"/>
      <c r="H27" s="199"/>
      <c r="I27" s="201"/>
      <c r="J27" s="200"/>
      <c r="K27" s="202"/>
    </row>
    <row r="28" spans="1:11" ht="15.75" thickBot="1" x14ac:dyDescent="0.3">
      <c r="A28" s="198" t="s">
        <v>133</v>
      </c>
      <c r="B28" s="199" t="s">
        <v>202</v>
      </c>
      <c r="C28" s="200"/>
      <c r="D28" s="199"/>
      <c r="E28" s="200"/>
      <c r="F28" s="199"/>
      <c r="G28" s="200"/>
      <c r="H28" s="199"/>
      <c r="I28" s="201"/>
      <c r="J28" s="200"/>
      <c r="K28" s="202"/>
    </row>
    <row r="29" spans="1:11" ht="15.75" thickBot="1" x14ac:dyDescent="0.3">
      <c r="A29" s="198" t="s">
        <v>136</v>
      </c>
      <c r="B29" s="199" t="s">
        <v>345</v>
      </c>
      <c r="C29" s="200"/>
      <c r="D29" s="199"/>
      <c r="E29" s="200"/>
      <c r="F29" s="199"/>
      <c r="G29" s="200"/>
      <c r="H29" s="199"/>
      <c r="I29" s="201"/>
      <c r="J29" s="200"/>
      <c r="K29" s="202"/>
    </row>
    <row r="30" spans="1:11" ht="15.75" thickBot="1" x14ac:dyDescent="0.3">
      <c r="A30" s="198" t="s">
        <v>204</v>
      </c>
      <c r="B30" s="199" t="s">
        <v>205</v>
      </c>
      <c r="C30" s="200"/>
      <c r="D30" s="199"/>
      <c r="E30" s="200"/>
      <c r="F30" s="199"/>
      <c r="G30" s="200"/>
      <c r="H30" s="199"/>
      <c r="I30" s="201"/>
      <c r="J30" s="200"/>
      <c r="K30" s="202"/>
    </row>
    <row r="31" spans="1:11" ht="21.75" thickBot="1" x14ac:dyDescent="0.3">
      <c r="A31" s="198" t="s">
        <v>206</v>
      </c>
      <c r="B31" s="199" t="s">
        <v>207</v>
      </c>
      <c r="C31" s="200"/>
      <c r="D31" s="199"/>
      <c r="E31" s="200"/>
      <c r="F31" s="199"/>
      <c r="G31" s="200"/>
      <c r="H31" s="199"/>
      <c r="I31" s="201"/>
      <c r="J31" s="200"/>
      <c r="K31" s="202"/>
    </row>
    <row r="32" spans="1:11" ht="21.75" thickBot="1" x14ac:dyDescent="0.3">
      <c r="A32" s="198" t="s">
        <v>208</v>
      </c>
      <c r="B32" s="199" t="s">
        <v>209</v>
      </c>
      <c r="C32" s="200"/>
      <c r="D32" s="199"/>
      <c r="E32" s="200"/>
      <c r="F32" s="199"/>
      <c r="G32" s="200"/>
      <c r="H32" s="199"/>
      <c r="I32" s="201"/>
      <c r="J32" s="200"/>
      <c r="K32" s="202"/>
    </row>
    <row r="33" spans="1:11" ht="15.75" thickBot="1" x14ac:dyDescent="0.3">
      <c r="A33" s="198" t="s">
        <v>210</v>
      </c>
      <c r="B33" s="199" t="s">
        <v>211</v>
      </c>
      <c r="C33" s="200"/>
      <c r="D33" s="199"/>
      <c r="E33" s="200"/>
      <c r="F33" s="199"/>
      <c r="G33" s="200"/>
      <c r="H33" s="199"/>
      <c r="I33" s="201"/>
      <c r="J33" s="200"/>
      <c r="K33" s="202"/>
    </row>
    <row r="34" spans="1:11" ht="21.75" thickBot="1" x14ac:dyDescent="0.3">
      <c r="A34" s="198" t="s">
        <v>212</v>
      </c>
      <c r="B34" s="199" t="s">
        <v>213</v>
      </c>
      <c r="C34" s="200"/>
      <c r="D34" s="199"/>
      <c r="E34" s="200"/>
      <c r="F34" s="199"/>
      <c r="G34" s="200"/>
      <c r="H34" s="199"/>
      <c r="I34" s="201"/>
      <c r="J34" s="200"/>
      <c r="K34" s="202"/>
    </row>
    <row r="35" spans="1:11" ht="42.75" thickBot="1" x14ac:dyDescent="0.3">
      <c r="A35" s="198" t="s">
        <v>214</v>
      </c>
      <c r="B35" s="203" t="s">
        <v>346</v>
      </c>
      <c r="C35" s="200"/>
      <c r="D35" s="199"/>
      <c r="E35" s="200"/>
      <c r="F35" s="199"/>
      <c r="G35" s="200"/>
      <c r="H35" s="199"/>
      <c r="I35" s="201"/>
      <c r="J35" s="200"/>
      <c r="K35" s="202"/>
    </row>
    <row r="36" spans="1:11" ht="32.25" thickBot="1" x14ac:dyDescent="0.3">
      <c r="A36" s="198" t="s">
        <v>216</v>
      </c>
      <c r="B36" s="204" t="s">
        <v>347</v>
      </c>
      <c r="C36" s="200"/>
      <c r="D36" s="199"/>
      <c r="E36" s="200"/>
      <c r="F36" s="199"/>
      <c r="G36" s="200"/>
      <c r="H36" s="199"/>
      <c r="I36" s="201"/>
      <c r="J36" s="200"/>
      <c r="K36" s="202"/>
    </row>
    <row r="37" spans="1:11" ht="42.75" thickBot="1" x14ac:dyDescent="0.3">
      <c r="A37" s="198" t="s">
        <v>218</v>
      </c>
      <c r="B37" s="199" t="s">
        <v>348</v>
      </c>
      <c r="C37" s="200"/>
      <c r="D37" s="199"/>
      <c r="E37" s="200"/>
      <c r="F37" s="199"/>
      <c r="G37" s="200"/>
      <c r="H37" s="199"/>
      <c r="I37" s="201"/>
      <c r="J37" s="200"/>
      <c r="K37" s="202"/>
    </row>
    <row r="38" spans="1:11" ht="21.75" thickBot="1" x14ac:dyDescent="0.3">
      <c r="A38" s="198" t="s">
        <v>220</v>
      </c>
      <c r="B38" s="199" t="s">
        <v>349</v>
      </c>
      <c r="C38" s="200"/>
      <c r="D38" s="199"/>
      <c r="E38" s="200"/>
      <c r="F38" s="199"/>
      <c r="G38" s="200"/>
      <c r="H38" s="199"/>
      <c r="I38" s="201"/>
      <c r="J38" s="200"/>
      <c r="K38" s="202"/>
    </row>
    <row r="39" spans="1:11" ht="32.25" thickBot="1" x14ac:dyDescent="0.3">
      <c r="A39" s="198" t="s">
        <v>222</v>
      </c>
      <c r="B39" s="199" t="s">
        <v>350</v>
      </c>
      <c r="C39" s="200"/>
      <c r="D39" s="199"/>
      <c r="E39" s="200"/>
      <c r="F39" s="199"/>
      <c r="G39" s="200"/>
      <c r="H39" s="199"/>
      <c r="I39" s="201"/>
      <c r="J39" s="200"/>
      <c r="K39" s="202"/>
    </row>
    <row r="40" spans="1:11" ht="21.75" thickBot="1" x14ac:dyDescent="0.3">
      <c r="A40" s="198" t="s">
        <v>224</v>
      </c>
      <c r="B40" s="199" t="s">
        <v>225</v>
      </c>
      <c r="C40" s="200"/>
      <c r="D40" s="199"/>
      <c r="E40" s="200"/>
      <c r="F40" s="199"/>
      <c r="G40" s="200"/>
      <c r="H40" s="199"/>
      <c r="I40" s="201"/>
      <c r="J40" s="200"/>
      <c r="K40" s="202"/>
    </row>
    <row r="41" spans="1:11" ht="21.75" thickBot="1" x14ac:dyDescent="0.3">
      <c r="A41" s="198" t="s">
        <v>226</v>
      </c>
      <c r="B41" s="199" t="s">
        <v>351</v>
      </c>
      <c r="C41" s="200"/>
      <c r="D41" s="199"/>
      <c r="E41" s="200"/>
      <c r="F41" s="199"/>
      <c r="G41" s="200"/>
      <c r="H41" s="199"/>
      <c r="I41" s="201"/>
      <c r="J41" s="200"/>
      <c r="K41" s="202"/>
    </row>
    <row r="42" spans="1:11" ht="32.25" thickBot="1" x14ac:dyDescent="0.3">
      <c r="A42" s="198" t="s">
        <v>228</v>
      </c>
      <c r="B42" s="199" t="s">
        <v>352</v>
      </c>
      <c r="C42" s="200"/>
      <c r="D42" s="199"/>
      <c r="E42" s="200"/>
      <c r="F42" s="199"/>
      <c r="G42" s="200"/>
      <c r="H42" s="199"/>
      <c r="I42" s="201"/>
      <c r="J42" s="200"/>
      <c r="K42" s="202"/>
    </row>
    <row r="43" spans="1:11" ht="15.75" thickBot="1" x14ac:dyDescent="0.3">
      <c r="A43" s="198" t="s">
        <v>230</v>
      </c>
      <c r="B43" s="199" t="s">
        <v>231</v>
      </c>
      <c r="C43" s="200"/>
      <c r="D43" s="199"/>
      <c r="E43" s="200"/>
      <c r="F43" s="199"/>
      <c r="G43" s="200"/>
      <c r="H43" s="199"/>
      <c r="I43" s="201"/>
      <c r="J43" s="200"/>
      <c r="K43" s="202"/>
    </row>
    <row r="44" spans="1:11" ht="15.75" thickBot="1" x14ac:dyDescent="0.3">
      <c r="A44" s="198" t="s">
        <v>232</v>
      </c>
      <c r="B44" s="205" t="s">
        <v>353</v>
      </c>
      <c r="C44" s="200"/>
      <c r="D44" s="199"/>
      <c r="E44" s="200"/>
      <c r="F44" s="199"/>
      <c r="G44" s="200"/>
      <c r="H44" s="199"/>
      <c r="I44" s="201"/>
      <c r="J44" s="200"/>
      <c r="K44" s="202"/>
    </row>
    <row r="45" spans="1:11" ht="15.75" thickBot="1" x14ac:dyDescent="0.3">
      <c r="A45" s="198" t="s">
        <v>234</v>
      </c>
      <c r="B45" s="199" t="s">
        <v>235</v>
      </c>
      <c r="C45" s="200"/>
      <c r="D45" s="199"/>
      <c r="E45" s="200"/>
      <c r="F45" s="199"/>
      <c r="G45" s="200"/>
      <c r="H45" s="199"/>
      <c r="I45" s="201"/>
      <c r="J45" s="206"/>
      <c r="K45" s="207"/>
    </row>
    <row r="46" spans="1:11" ht="15.75" thickBot="1" x14ac:dyDescent="0.3">
      <c r="A46" s="198" t="s">
        <v>236</v>
      </c>
      <c r="B46" s="199" t="s">
        <v>237</v>
      </c>
      <c r="C46" s="208"/>
      <c r="D46" s="209"/>
      <c r="E46" s="208"/>
      <c r="F46" s="209"/>
      <c r="G46" s="208"/>
      <c r="H46" s="209"/>
      <c r="I46" s="201"/>
      <c r="J46" s="210"/>
      <c r="K46" s="211"/>
    </row>
    <row r="47" spans="1:11" ht="63.75" thickBot="1" x14ac:dyDescent="0.3">
      <c r="A47" s="212" t="s">
        <v>238</v>
      </c>
      <c r="B47" s="205" t="s">
        <v>239</v>
      </c>
      <c r="C47" s="200"/>
      <c r="D47" s="199"/>
      <c r="E47" s="200"/>
      <c r="F47" s="199"/>
      <c r="G47" s="200"/>
      <c r="H47" s="199"/>
      <c r="I47" s="201"/>
      <c r="J47" s="200"/>
      <c r="K47" s="202"/>
    </row>
    <row r="48" spans="1:11" ht="95.25" thickBot="1" x14ac:dyDescent="0.3">
      <c r="A48" s="212" t="s">
        <v>240</v>
      </c>
      <c r="B48" s="205" t="s">
        <v>241</v>
      </c>
      <c r="C48" s="200"/>
      <c r="D48" s="199"/>
      <c r="E48" s="200"/>
      <c r="F48" s="199"/>
      <c r="G48" s="200"/>
      <c r="H48" s="199"/>
      <c r="I48" s="201"/>
      <c r="J48" s="200"/>
      <c r="K48" s="202"/>
    </row>
    <row r="49" spans="1:11" ht="74.25" thickBot="1" x14ac:dyDescent="0.3">
      <c r="A49" s="212" t="s">
        <v>242</v>
      </c>
      <c r="B49" s="199" t="s">
        <v>243</v>
      </c>
      <c r="C49" s="200"/>
      <c r="D49" s="199"/>
      <c r="E49" s="200"/>
      <c r="F49" s="199"/>
      <c r="G49" s="200"/>
      <c r="H49" s="199"/>
      <c r="I49" s="201"/>
      <c r="J49" s="200"/>
      <c r="K49" s="202"/>
    </row>
    <row r="50" spans="1:11" ht="21.75" thickBot="1" x14ac:dyDescent="0.3">
      <c r="A50" s="212" t="s">
        <v>244</v>
      </c>
      <c r="B50" s="199" t="s">
        <v>354</v>
      </c>
      <c r="C50" s="200"/>
      <c r="D50" s="199"/>
      <c r="E50" s="200"/>
      <c r="F50" s="199"/>
      <c r="G50" s="200"/>
      <c r="H50" s="199"/>
      <c r="I50" s="201"/>
      <c r="J50" s="200"/>
      <c r="K50" s="202"/>
    </row>
    <row r="51" spans="1:11" ht="21.75" thickBot="1" x14ac:dyDescent="0.3">
      <c r="A51" s="212" t="s">
        <v>246</v>
      </c>
      <c r="B51" s="199" t="s">
        <v>355</v>
      </c>
      <c r="C51" s="208"/>
      <c r="D51" s="209"/>
      <c r="E51" s="208"/>
      <c r="F51" s="209"/>
      <c r="G51" s="208"/>
      <c r="H51" s="209"/>
      <c r="I51" s="201"/>
      <c r="J51" s="213"/>
      <c r="K51" s="211"/>
    </row>
    <row r="52" spans="1:11" x14ac:dyDescent="0.25">
      <c r="A52" s="214"/>
      <c r="B52" s="214"/>
      <c r="C52" s="214"/>
      <c r="D52" s="214"/>
      <c r="E52" s="214"/>
      <c r="F52" s="214"/>
      <c r="G52" s="214"/>
      <c r="H52" s="214"/>
      <c r="I52" s="214"/>
      <c r="J52" s="214"/>
      <c r="K52" s="214"/>
    </row>
    <row r="53" spans="1:11" x14ac:dyDescent="0.25">
      <c r="A53" s="214"/>
      <c r="B53" s="214"/>
      <c r="C53" s="214"/>
      <c r="D53" s="214"/>
      <c r="E53" s="214"/>
      <c r="F53" s="214"/>
      <c r="G53" s="214"/>
      <c r="H53" s="214"/>
      <c r="I53" s="214"/>
      <c r="J53" s="214"/>
      <c r="K53" s="214"/>
    </row>
  </sheetData>
  <mergeCells count="31">
    <mergeCell ref="I10:I11"/>
    <mergeCell ref="J10:J11"/>
    <mergeCell ref="K10:K11"/>
    <mergeCell ref="I5:I7"/>
    <mergeCell ref="J5:K5"/>
    <mergeCell ref="J6:K6"/>
    <mergeCell ref="J7:K7"/>
    <mergeCell ref="J8:K8"/>
    <mergeCell ref="G5:H5"/>
    <mergeCell ref="G6:H6"/>
    <mergeCell ref="G7:H7"/>
    <mergeCell ref="G8:H8"/>
    <mergeCell ref="A10:A11"/>
    <mergeCell ref="B10:B11"/>
    <mergeCell ref="D10:D11"/>
    <mergeCell ref="E10:E11"/>
    <mergeCell ref="F10:F11"/>
    <mergeCell ref="H10:H11"/>
    <mergeCell ref="A9:B9"/>
    <mergeCell ref="E5:F5"/>
    <mergeCell ref="E6:F6"/>
    <mergeCell ref="E7:F7"/>
    <mergeCell ref="E8:F8"/>
    <mergeCell ref="C5:D5"/>
    <mergeCell ref="C6:D6"/>
    <mergeCell ref="C7:D7"/>
    <mergeCell ref="C8:D8"/>
    <mergeCell ref="A5:B5"/>
    <mergeCell ref="A6:B6"/>
    <mergeCell ref="A7:B7"/>
    <mergeCell ref="A8: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H30" sqref="H29:H30"/>
    </sheetView>
  </sheetViews>
  <sheetFormatPr defaultRowHeight="15" x14ac:dyDescent="0.25"/>
  <cols>
    <col min="3" max="3" width="17.5703125" customWidth="1"/>
    <col min="4" max="4" width="14.140625" customWidth="1"/>
    <col min="5" max="5" width="21.28515625" customWidth="1"/>
  </cols>
  <sheetData>
    <row r="1" spans="1:5" x14ac:dyDescent="0.25">
      <c r="A1" s="221" t="s">
        <v>367</v>
      </c>
    </row>
    <row r="2" spans="1:5" x14ac:dyDescent="0.25">
      <c r="A2" s="416" t="s">
        <v>368</v>
      </c>
      <c r="B2" s="416"/>
    </row>
    <row r="4" spans="1:5" ht="21.75" customHeight="1" x14ac:dyDescent="0.25">
      <c r="A4" s="413" t="s">
        <v>359</v>
      </c>
      <c r="B4" s="413"/>
      <c r="C4" s="216" t="s">
        <v>3</v>
      </c>
      <c r="D4" s="216" t="s">
        <v>4</v>
      </c>
      <c r="E4" s="216" t="s">
        <v>5</v>
      </c>
    </row>
    <row r="5" spans="1:5" ht="41.25" customHeight="1" x14ac:dyDescent="0.25">
      <c r="A5" s="413"/>
      <c r="B5" s="413"/>
      <c r="C5" s="414" t="s">
        <v>360</v>
      </c>
      <c r="D5" s="414" t="s">
        <v>361</v>
      </c>
      <c r="E5" s="217" t="s">
        <v>362</v>
      </c>
    </row>
    <row r="6" spans="1:5" ht="60" customHeight="1" x14ac:dyDescent="0.25">
      <c r="A6" s="413"/>
      <c r="B6" s="413"/>
      <c r="C6" s="414"/>
      <c r="D6" s="414"/>
      <c r="E6" s="217" t="s">
        <v>363</v>
      </c>
    </row>
    <row r="7" spans="1:5" ht="36" x14ac:dyDescent="0.25">
      <c r="A7" s="218" t="s">
        <v>94</v>
      </c>
      <c r="B7" s="219" t="s">
        <v>96</v>
      </c>
      <c r="C7" s="222" t="s">
        <v>364</v>
      </c>
      <c r="D7" s="216" t="s">
        <v>364</v>
      </c>
      <c r="E7" s="216" t="s">
        <v>364</v>
      </c>
    </row>
    <row r="8" spans="1:5" x14ac:dyDescent="0.25">
      <c r="A8" s="117" t="s">
        <v>3</v>
      </c>
      <c r="B8" s="117" t="s">
        <v>98</v>
      </c>
      <c r="C8" s="223" t="s">
        <v>365</v>
      </c>
      <c r="D8" s="220" t="s">
        <v>365</v>
      </c>
      <c r="E8" s="220" t="s">
        <v>365</v>
      </c>
    </row>
    <row r="9" spans="1:5" x14ac:dyDescent="0.25">
      <c r="A9" s="117" t="s">
        <v>4</v>
      </c>
      <c r="B9" s="117" t="s">
        <v>100</v>
      </c>
      <c r="C9" s="223" t="s">
        <v>365</v>
      </c>
      <c r="D9" s="220" t="s">
        <v>365</v>
      </c>
      <c r="E9" s="220" t="s">
        <v>365</v>
      </c>
    </row>
    <row r="10" spans="1:5" x14ac:dyDescent="0.25">
      <c r="A10" s="117" t="s">
        <v>5</v>
      </c>
      <c r="B10" s="117" t="s">
        <v>102</v>
      </c>
      <c r="C10" s="223" t="s">
        <v>365</v>
      </c>
      <c r="D10" s="220" t="s">
        <v>365</v>
      </c>
      <c r="E10" s="220" t="s">
        <v>365</v>
      </c>
    </row>
    <row r="11" spans="1:5" x14ac:dyDescent="0.25">
      <c r="A11" s="117" t="s">
        <v>6</v>
      </c>
      <c r="B11" s="117" t="s">
        <v>104</v>
      </c>
      <c r="C11" s="223" t="s">
        <v>365</v>
      </c>
      <c r="D11" s="220" t="s">
        <v>365</v>
      </c>
      <c r="E11" s="220" t="s">
        <v>365</v>
      </c>
    </row>
    <row r="12" spans="1:5" ht="24" x14ac:dyDescent="0.25">
      <c r="A12" s="117" t="s">
        <v>17</v>
      </c>
      <c r="B12" s="117" t="s">
        <v>106</v>
      </c>
      <c r="C12" s="223" t="s">
        <v>365</v>
      </c>
      <c r="D12" s="220" t="s">
        <v>365</v>
      </c>
      <c r="E12" s="220" t="s">
        <v>365</v>
      </c>
    </row>
    <row r="13" spans="1:5" ht="24" x14ac:dyDescent="0.25">
      <c r="A13" s="117" t="s">
        <v>22</v>
      </c>
      <c r="B13" s="117" t="s">
        <v>107</v>
      </c>
      <c r="C13" s="223" t="s">
        <v>365</v>
      </c>
      <c r="D13" s="220" t="s">
        <v>365</v>
      </c>
      <c r="E13" s="220" t="s">
        <v>365</v>
      </c>
    </row>
    <row r="14" spans="1:5" x14ac:dyDescent="0.25">
      <c r="A14" s="117" t="s">
        <v>23</v>
      </c>
      <c r="B14" s="117" t="s">
        <v>109</v>
      </c>
      <c r="C14" s="223" t="s">
        <v>365</v>
      </c>
      <c r="D14" s="220" t="s">
        <v>365</v>
      </c>
      <c r="E14" s="220" t="s">
        <v>365</v>
      </c>
    </row>
    <row r="15" spans="1:5" x14ac:dyDescent="0.25">
      <c r="A15" s="117" t="s">
        <v>24</v>
      </c>
      <c r="B15" s="117" t="s">
        <v>111</v>
      </c>
      <c r="C15" s="223" t="s">
        <v>365</v>
      </c>
      <c r="D15" s="220" t="s">
        <v>365</v>
      </c>
      <c r="E15" s="220" t="s">
        <v>365</v>
      </c>
    </row>
    <row r="16" spans="1:5" x14ac:dyDescent="0.25">
      <c r="A16" s="117" t="s">
        <v>25</v>
      </c>
      <c r="B16" s="117" t="s">
        <v>113</v>
      </c>
      <c r="C16" s="223" t="s">
        <v>365</v>
      </c>
      <c r="D16" s="220" t="s">
        <v>365</v>
      </c>
      <c r="E16" s="220" t="s">
        <v>365</v>
      </c>
    </row>
    <row r="17" spans="1:5" x14ac:dyDescent="0.25">
      <c r="A17" s="117" t="s">
        <v>26</v>
      </c>
      <c r="B17" s="117" t="s">
        <v>115</v>
      </c>
      <c r="C17" s="223" t="s">
        <v>365</v>
      </c>
      <c r="D17" s="220" t="s">
        <v>365</v>
      </c>
      <c r="E17" s="220" t="s">
        <v>365</v>
      </c>
    </row>
    <row r="18" spans="1:5" x14ac:dyDescent="0.25">
      <c r="A18" s="117" t="s">
        <v>27</v>
      </c>
      <c r="B18" s="117" t="s">
        <v>117</v>
      </c>
      <c r="C18" s="223" t="s">
        <v>365</v>
      </c>
      <c r="D18" s="220" t="s">
        <v>365</v>
      </c>
      <c r="E18" s="220" t="s">
        <v>365</v>
      </c>
    </row>
    <row r="19" spans="1:5" x14ac:dyDescent="0.25">
      <c r="A19" s="117" t="s">
        <v>118</v>
      </c>
      <c r="B19" s="117" t="s">
        <v>120</v>
      </c>
      <c r="C19" s="223" t="s">
        <v>365</v>
      </c>
      <c r="D19" s="220" t="s">
        <v>365</v>
      </c>
      <c r="E19" s="220" t="s">
        <v>365</v>
      </c>
    </row>
    <row r="20" spans="1:5" x14ac:dyDescent="0.25">
      <c r="A20" s="117" t="s">
        <v>121</v>
      </c>
      <c r="B20" s="117" t="s">
        <v>123</v>
      </c>
      <c r="C20" s="223" t="s">
        <v>365</v>
      </c>
      <c r="D20" s="220" t="s">
        <v>365</v>
      </c>
      <c r="E20" s="220" t="s">
        <v>365</v>
      </c>
    </row>
    <row r="21" spans="1:5" x14ac:dyDescent="0.25">
      <c r="A21" s="117" t="s">
        <v>124</v>
      </c>
      <c r="B21" s="117" t="s">
        <v>126</v>
      </c>
      <c r="C21" s="223" t="s">
        <v>365</v>
      </c>
      <c r="D21" s="220" t="s">
        <v>365</v>
      </c>
      <c r="E21" s="220" t="s">
        <v>365</v>
      </c>
    </row>
    <row r="22" spans="1:5" x14ac:dyDescent="0.25">
      <c r="A22" s="117" t="s">
        <v>127</v>
      </c>
      <c r="B22" s="117" t="s">
        <v>129</v>
      </c>
      <c r="C22" s="223" t="s">
        <v>365</v>
      </c>
      <c r="D22" s="220" t="s">
        <v>365</v>
      </c>
      <c r="E22" s="220" t="s">
        <v>365</v>
      </c>
    </row>
    <row r="23" spans="1:5" x14ac:dyDescent="0.25">
      <c r="A23" s="117" t="s">
        <v>130</v>
      </c>
      <c r="B23" s="117" t="s">
        <v>132</v>
      </c>
      <c r="C23" s="223" t="s">
        <v>365</v>
      </c>
      <c r="D23" s="220" t="s">
        <v>365</v>
      </c>
      <c r="E23" s="220" t="s">
        <v>365</v>
      </c>
    </row>
    <row r="24" spans="1:5" x14ac:dyDescent="0.25">
      <c r="A24" s="117" t="s">
        <v>133</v>
      </c>
      <c r="B24" s="117" t="s">
        <v>135</v>
      </c>
      <c r="C24" s="223"/>
      <c r="D24" s="220"/>
      <c r="E24" s="220"/>
    </row>
    <row r="25" spans="1:5" x14ac:dyDescent="0.25">
      <c r="A25" s="117" t="s">
        <v>136</v>
      </c>
      <c r="B25" s="117" t="s">
        <v>138</v>
      </c>
      <c r="C25" s="223" t="s">
        <v>365</v>
      </c>
      <c r="D25" s="220" t="s">
        <v>365</v>
      </c>
      <c r="E25" s="220" t="s">
        <v>365</v>
      </c>
    </row>
    <row r="26" spans="1:5" x14ac:dyDescent="0.25">
      <c r="A26" s="415" t="s">
        <v>366</v>
      </c>
      <c r="B26" s="415"/>
      <c r="C26" s="224" t="s">
        <v>365</v>
      </c>
      <c r="D26" s="220" t="s">
        <v>365</v>
      </c>
      <c r="E26" s="220" t="s">
        <v>365</v>
      </c>
    </row>
  </sheetData>
  <mergeCells count="5">
    <mergeCell ref="A4:B6"/>
    <mergeCell ref="C5:C6"/>
    <mergeCell ref="D5:D6"/>
    <mergeCell ref="A26:B26"/>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8</vt:i4>
      </vt:variant>
      <vt:variant>
        <vt:lpstr>Pomenované rozsahy</vt:lpstr>
      </vt:variant>
      <vt:variant>
        <vt:i4>2</vt:i4>
      </vt:variant>
    </vt:vector>
  </HeadingPairs>
  <TitlesOfParts>
    <vt:vector size="10" baseType="lpstr">
      <vt:lpstr>Opis predmetu zákazky</vt:lpstr>
      <vt:lpstr>Príloha 1 Kalkulácia ceny </vt:lpstr>
      <vt:lpstr>Príloha 2 Zoznam pracovísk</vt:lpstr>
      <vt:lpstr>Príloha 3 Zoznam zberných miest</vt:lpstr>
      <vt:lpstr>Priloha 4 Zoznam odberných mies</vt:lpstr>
      <vt:lpstr>Priloha 5 Sortiment bielizne</vt:lpstr>
      <vt:lpstr>Príloha 6 Protokol o plnení slu</vt:lpstr>
      <vt:lpstr>Príloha 7 Mesačná rekapit.</vt:lpstr>
      <vt:lpstr>'Opis predmetu zákazky'!Oblasť_tlače</vt:lpstr>
      <vt:lpstr>'Príloha 1 Kalkulácia ceny '!Oblasť_tlače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2020-06-08T10:35:19Z</cp:lastPrinted>
  <dcterms:created xsi:type="dcterms:W3CDTF">2017-04-21T05:51:15Z</dcterms:created>
  <dcterms:modified xsi:type="dcterms:W3CDTF">2020-06-08T11:02:33Z</dcterms:modified>
</cp:coreProperties>
</file>