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Reprezentačné oblečenie, DNS 2026/final 2/"/>
    </mc:Choice>
  </mc:AlternateContent>
  <xr:revisionPtr revIDLastSave="158" documentId="8_{D9F900EB-195B-4E31-9351-D5E56C01FDE0}" xr6:coauthVersionLast="47" xr6:coauthVersionMax="47" xr10:uidLastSave="{0B63D16A-EFAD-4B2A-B5F8-0423BE838925}"/>
  <bookViews>
    <workbookView xWindow="-120" yWindow="-120" windowWidth="29040" windowHeight="15720" xr2:uid="{89D3062A-3E8C-407B-A16C-9D1AA0F43D56}"/>
  </bookViews>
  <sheets>
    <sheet name="Ponuka " sheetId="8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F20" i="8" s="1"/>
  <c r="E36" i="8"/>
  <c r="F36" i="8" s="1"/>
  <c r="E37" i="8"/>
  <c r="F37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43" i="8" l="1"/>
  <c r="F43" i="8" s="1"/>
  <c r="E38" i="8"/>
  <c r="F38" i="8" s="1"/>
  <c r="F39" i="8" l="1"/>
  <c r="F35" i="8" l="1"/>
</calcChain>
</file>

<file path=xl/sharedStrings.xml><?xml version="1.0" encoding="utf-8"?>
<sst xmlns="http://schemas.openxmlformats.org/spreadsheetml/2006/main" count="75" uniqueCount="73">
  <si>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</si>
  <si>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</si>
  <si>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</si>
  <si>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</si>
  <si>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</si>
  <si>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</si>
  <si>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</si>
  <si>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</si>
  <si>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</si>
  <si>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</si>
  <si>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</si>
  <si>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</si>
  <si>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</si>
  <si>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</si>
  <si>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</si>
  <si>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</si>
  <si>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</si>
  <si>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</si>
  <si>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</si>
  <si>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</si>
  <si>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</si>
  <si>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</si>
  <si>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</si>
  <si>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</si>
  <si>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</si>
  <si>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</si>
  <si>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</si>
  <si>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</si>
  <si>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</si>
  <si>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</si>
  <si>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</si>
  <si>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</si>
  <si>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</si>
  <si>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</si>
  <si>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</si>
  <si>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</si>
  <si>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</si>
  <si>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</si>
  <si>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</si>
  <si>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</si>
  <si>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</si>
  <si>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</si>
  <si>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</si>
  <si>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t>Suma celkom v EUR bez DPH za jeden kus</t>
  </si>
  <si>
    <t>Suma v EUR s DPH za všetky kusy</t>
  </si>
  <si>
    <t xml:space="preserve">Položka č. 1 Tričko s krátkym rukávom </t>
  </si>
  <si>
    <t>Položka č. 2 Tričko s krátkym rukávom</t>
  </si>
  <si>
    <t>Položka č. 4 Tričko s krátkym rukávom</t>
  </si>
  <si>
    <t>Položka č. 8 Mikina</t>
  </si>
  <si>
    <t>Suma spolu za Časť č. 1</t>
  </si>
  <si>
    <t>Suma spolu za Časť č. 2</t>
  </si>
  <si>
    <t>Kombinovaná ponuka</t>
  </si>
  <si>
    <t>Kombinovaná ponuka pre všetky obstarávavané tovary platná v prípade, že uchádzač uspeje  v oboch častiach</t>
  </si>
  <si>
    <t>Cena spolu za Časť 1 a Časť 2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</si>
  <si>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</si>
  <si>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Položka č. 3 Tričko s krávkym rukávom</t>
  </si>
  <si>
    <t>Položka č. 5 Tričko s krávkym rukávom</t>
  </si>
  <si>
    <t>Poločka č. 6 Tričko s krátkym rukávom</t>
  </si>
  <si>
    <t>Položka č. 7 Tričko s krátkym rukávom</t>
  </si>
  <si>
    <t>Položka č. 9  Mikina</t>
  </si>
  <si>
    <t>Položka č. 10 Mikina/Bunda</t>
  </si>
  <si>
    <t>Položka č. 11 Mikina</t>
  </si>
  <si>
    <t>Položka č 12 Krátke nohavice</t>
  </si>
  <si>
    <t>Položka č. 13 Tepláky</t>
  </si>
  <si>
    <t>Položka č. 14 Tepláky</t>
  </si>
  <si>
    <t>Položka č. 15 šiltovka</t>
  </si>
  <si>
    <t>Položka č. 16 Tenisky</t>
  </si>
  <si>
    <t>Položka č. 17 Šľapky</t>
  </si>
  <si>
    <t>Položka č. 18 Batoh</t>
  </si>
  <si>
    <t>Výška DPH v EUR</t>
  </si>
  <si>
    <r>
      <t>Príloh</t>
    </r>
    <r>
      <rPr>
        <sz val="16"/>
        <color theme="4"/>
        <rFont val="Calibri Light"/>
        <family val="2"/>
        <charset val="238"/>
        <scheme val="major"/>
      </rPr>
      <t>a č. 2:  Výzva č. 13</t>
    </r>
    <r>
      <rPr>
        <sz val="16"/>
        <color rgb="FFFF0000"/>
        <rFont val="Calibri Light"/>
        <family val="2"/>
        <charset val="238"/>
        <scheme val="major"/>
      </rPr>
      <t xml:space="preserve"> </t>
    </r>
    <r>
      <rPr>
        <sz val="16"/>
        <color theme="4" tint="-0.249977111117893"/>
        <rFont val="Calibri Light"/>
        <family val="2"/>
        <charset val="238"/>
        <scheme val="major"/>
      </rPr>
      <t>„Reprezentačné oblečenie pre športové delegácie Bratislavy pre podujatia organizované hlavným mestom – Turnaj 4 miest a International Children ´s Games“</t>
    </r>
  </si>
  <si>
    <t>Kritérium : Cena v Eur s DPH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</si>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</sst>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5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0" fillId="0" borderId="0" xfId="0" applyProtection="1">
      <protection locked="0" hidden="1"/>
    </xf>
    <xf numFmtId="0" fontId="3" fillId="4" borderId="11" xfId="1" applyFont="1" applyFill="1" applyBorder="1" applyProtection="1">
      <protection locked="0" hidden="1"/>
    </xf>
    <xf numFmtId="0" fontId="3" fillId="4" borderId="14" xfId="1" applyFont="1" applyFill="1" applyBorder="1" applyProtection="1">
      <protection locked="0" hidden="1"/>
    </xf>
    <xf numFmtId="0" fontId="11" fillId="0" borderId="6" xfId="1" applyFont="1" applyFill="1" applyBorder="1" applyAlignment="1" applyProtection="1">
      <alignment wrapText="1"/>
      <protection locked="0" hidden="1"/>
    </xf>
    <xf numFmtId="0" fontId="11" fillId="0" borderId="34" xfId="1" applyFont="1" applyFill="1" applyBorder="1" applyAlignment="1" applyProtection="1">
      <alignment wrapText="1"/>
      <protection locked="0" hidden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3" fillId="4" borderId="21" xfId="1" applyFont="1" applyFill="1" applyBorder="1" applyProtection="1">
      <protection locked="0" hidden="1"/>
    </xf>
    <xf numFmtId="0" fontId="13" fillId="4" borderId="44" xfId="1" applyFont="1" applyFill="1" applyBorder="1" applyProtection="1">
      <protection locked="0" hidden="1"/>
    </xf>
    <xf numFmtId="0" fontId="17" fillId="0" borderId="28" xfId="1" applyFont="1" applyFill="1" applyBorder="1" applyProtection="1">
      <protection locked="0" hidden="1"/>
    </xf>
    <xf numFmtId="0" fontId="13" fillId="4" borderId="30" xfId="1" applyFont="1" applyFill="1" applyBorder="1" applyProtection="1">
      <protection locked="0" hidden="1"/>
    </xf>
    <xf numFmtId="0" fontId="10" fillId="0" borderId="7" xfId="1" applyFont="1" applyFill="1" applyBorder="1" applyAlignment="1" applyProtection="1">
      <alignment vertical="center" wrapText="1"/>
      <protection hidden="1"/>
    </xf>
    <xf numFmtId="0" fontId="10" fillId="0" borderId="10" xfId="1" applyFont="1" applyFill="1" applyBorder="1" applyAlignment="1" applyProtection="1">
      <alignment vertical="center" wrapText="1"/>
      <protection hidden="1"/>
    </xf>
    <xf numFmtId="0" fontId="10" fillId="0" borderId="12" xfId="1" applyFont="1" applyFill="1" applyBorder="1" applyAlignment="1" applyProtection="1">
      <alignment vertical="center" wrapText="1"/>
      <protection hidden="1"/>
    </xf>
    <xf numFmtId="0" fontId="11" fillId="0" borderId="33" xfId="1" applyFont="1" applyFill="1" applyBorder="1" applyAlignment="1" applyProtection="1">
      <alignment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16" xfId="1" applyFont="1" applyFill="1" applyBorder="1" applyProtection="1">
      <protection hidden="1"/>
    </xf>
    <xf numFmtId="0" fontId="10" fillId="0" borderId="20" xfId="1" applyFont="1" applyFill="1" applyBorder="1" applyAlignment="1" applyProtection="1">
      <alignment horizontal="center"/>
      <protection hidden="1"/>
    </xf>
    <xf numFmtId="0" fontId="10" fillId="0" borderId="36" xfId="1" applyFont="1" applyFill="1" applyBorder="1" applyProtection="1">
      <protection hidden="1"/>
    </xf>
    <xf numFmtId="0" fontId="10" fillId="0" borderId="15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10" fillId="0" borderId="46" xfId="1" applyFont="1" applyFill="1" applyBorder="1" applyProtection="1">
      <protection hidden="1"/>
    </xf>
    <xf numFmtId="0" fontId="10" fillId="0" borderId="47" xfId="1" applyFont="1" applyFill="1" applyBorder="1" applyProtection="1">
      <protection hidden="1"/>
    </xf>
    <xf numFmtId="0" fontId="10" fillId="0" borderId="48" xfId="1" applyFont="1" applyFill="1" applyBorder="1" applyAlignment="1" applyProtection="1">
      <alignment wrapText="1"/>
      <protection hidden="1"/>
    </xf>
    <xf numFmtId="1" fontId="10" fillId="0" borderId="49" xfId="1" applyNumberFormat="1" applyFont="1" applyFill="1" applyBorder="1" applyAlignment="1" applyProtection="1">
      <alignment horizontal="center"/>
      <protection hidden="1"/>
    </xf>
    <xf numFmtId="0" fontId="10" fillId="0" borderId="40" xfId="1" applyFont="1" applyFill="1" applyBorder="1" applyProtection="1">
      <protection hidden="1"/>
    </xf>
    <xf numFmtId="1" fontId="17" fillId="0" borderId="37" xfId="1" applyNumberFormat="1" applyFont="1" applyFill="1" applyBorder="1" applyProtection="1">
      <protection hidden="1"/>
    </xf>
    <xf numFmtId="0" fontId="14" fillId="0" borderId="17" xfId="1" applyFont="1" applyFill="1" applyBorder="1" applyAlignment="1" applyProtection="1">
      <alignment horizontal="center"/>
      <protection locked="0" hidden="1"/>
    </xf>
    <xf numFmtId="0" fontId="14" fillId="0" borderId="18" xfId="1" applyFont="1" applyFill="1" applyBorder="1" applyAlignment="1" applyProtection="1">
      <alignment horizontal="center"/>
      <protection locked="0" hidden="1"/>
    </xf>
    <xf numFmtId="0" fontId="14" fillId="0" borderId="19" xfId="1" applyFont="1" applyFill="1" applyBorder="1" applyAlignment="1" applyProtection="1">
      <alignment horizontal="center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9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0" fillId="4" borderId="14" xfId="1" applyFont="1" applyFill="1" applyBorder="1" applyAlignment="1" applyProtection="1">
      <alignment horizontal="center"/>
      <protection locked="0" hidden="1"/>
    </xf>
    <xf numFmtId="0" fontId="0" fillId="0" borderId="50" xfId="0" applyBorder="1" applyProtection="1">
      <protection locked="0" hidden="1"/>
    </xf>
    <xf numFmtId="0" fontId="0" fillId="0" borderId="51" xfId="0" applyBorder="1"/>
    <xf numFmtId="0" fontId="0" fillId="0" borderId="31" xfId="0" applyBorder="1"/>
    <xf numFmtId="0" fontId="20" fillId="0" borderId="29" xfId="1" applyFont="1" applyFill="1" applyBorder="1" applyAlignment="1" applyProtection="1">
      <alignment horizontal="center" vertical="top" wrapText="1"/>
      <protection locked="0" hidden="1"/>
    </xf>
    <xf numFmtId="0" fontId="20" fillId="0" borderId="45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3" fillId="0" borderId="6" xfId="1" applyFont="1" applyFill="1" applyBorder="1" applyAlignment="1" applyProtection="1">
      <alignment horizontal="center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10" fillId="0" borderId="10" xfId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Fill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/>
      <protection locked="0" hidden="1"/>
    </xf>
    <xf numFmtId="0" fontId="0" fillId="0" borderId="1" xfId="0" applyBorder="1"/>
    <xf numFmtId="0" fontId="0" fillId="0" borderId="22" xfId="0" applyBorder="1"/>
    <xf numFmtId="0" fontId="0" fillId="0" borderId="39" xfId="0" applyBorder="1"/>
    <xf numFmtId="0" fontId="0" fillId="0" borderId="0" xfId="0"/>
    <xf numFmtId="0" fontId="0" fillId="0" borderId="38" xfId="0" applyBorder="1"/>
    <xf numFmtId="0" fontId="18" fillId="0" borderId="32" xfId="0" applyFont="1" applyBorder="1" applyProtection="1">
      <protection locked="0" hidden="1"/>
    </xf>
    <xf numFmtId="0" fontId="0" fillId="0" borderId="24" xfId="0" applyBorder="1"/>
    <xf numFmtId="0" fontId="10" fillId="0" borderId="12" xfId="1" applyFont="1" applyFill="1" applyBorder="1" applyAlignment="1" applyProtection="1">
      <alignment horizontal="center" vertical="center" wrapText="1"/>
      <protection hidden="1"/>
    </xf>
    <xf numFmtId="0" fontId="10" fillId="0" borderId="13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/>
      <protection locked="0" hidden="1"/>
    </xf>
    <xf numFmtId="0" fontId="19" fillId="0" borderId="0" xfId="1" applyFont="1" applyFill="1" applyBorder="1" applyAlignment="1" applyProtection="1">
      <alignment horizontal="center"/>
      <protection locked="0" hidden="1"/>
    </xf>
    <xf numFmtId="0" fontId="19" fillId="0" borderId="18" xfId="1" applyFont="1" applyFill="1" applyBorder="1" applyAlignment="1" applyProtection="1">
      <alignment horizontal="center"/>
      <protection locked="0" hidden="1"/>
    </xf>
    <xf numFmtId="0" fontId="19" fillId="0" borderId="27" xfId="1" applyFont="1" applyFill="1" applyBorder="1" applyAlignment="1" applyProtection="1">
      <alignment horizontal="center"/>
      <protection locked="0" hidden="1"/>
    </xf>
    <xf numFmtId="0" fontId="15" fillId="0" borderId="41" xfId="1" applyFont="1" applyFill="1" applyBorder="1" applyAlignment="1" applyProtection="1">
      <alignment horizontal="center" vertical="center" wrapText="1"/>
      <protection locked="0" hidden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  <pageSetUpPr fitToPage="1"/>
  </sheetPr>
  <dimension ref="B1:F46"/>
  <sheetViews>
    <sheetView tabSelected="1" topLeftCell="A5" workbookViewId="0">
      <selection activeCell="H15" sqref="H15"/>
    </sheetView>
  </sheetViews>
  <sheetFormatPr defaultColWidth="9.140625" defaultRowHeight="15" x14ac:dyDescent="0.25"/>
  <cols>
    <col min="1" max="1" width="4.7109375" style="14" customWidth="1"/>
    <col min="2" max="2" width="38.85546875" style="14" customWidth="1"/>
    <col min="3" max="3" width="7.42578125" style="14" customWidth="1"/>
    <col min="4" max="4" width="28.42578125" style="14" customWidth="1"/>
    <col min="5" max="5" width="29" style="14" customWidth="1"/>
    <col min="6" max="6" width="28.28515625" style="14" customWidth="1"/>
    <col min="7" max="16384" width="9.140625" style="14"/>
  </cols>
  <sheetData>
    <row r="1" spans="2:6" ht="13.5" customHeight="1" thickBot="1" x14ac:dyDescent="0.3"/>
    <row r="2" spans="2:6" ht="45.75" customHeight="1" thickBot="1" x14ac:dyDescent="0.3">
      <c r="B2" s="62" t="s">
        <v>70</v>
      </c>
      <c r="C2" s="63"/>
      <c r="D2" s="63"/>
      <c r="E2" s="63"/>
      <c r="F2" s="64"/>
    </row>
    <row r="3" spans="2:6" ht="15.75" thickBot="1" x14ac:dyDescent="0.3">
      <c r="B3" s="61"/>
      <c r="C3" s="61"/>
      <c r="D3" s="61"/>
      <c r="E3" s="61"/>
      <c r="F3" s="61"/>
    </row>
    <row r="4" spans="2:6" x14ac:dyDescent="0.25">
      <c r="B4" s="24" t="s">
        <v>0</v>
      </c>
      <c r="C4" s="90"/>
      <c r="D4" s="90"/>
      <c r="E4" s="90"/>
      <c r="F4" s="91"/>
    </row>
    <row r="5" spans="2:6" x14ac:dyDescent="0.25">
      <c r="B5" s="25" t="s">
        <v>1</v>
      </c>
      <c r="C5" s="84"/>
      <c r="D5" s="84"/>
      <c r="E5" s="84"/>
      <c r="F5" s="85"/>
    </row>
    <row r="6" spans="2:6" x14ac:dyDescent="0.25">
      <c r="B6" s="25" t="s">
        <v>2</v>
      </c>
      <c r="C6" s="84"/>
      <c r="D6" s="84"/>
      <c r="E6" s="84"/>
      <c r="F6" s="85"/>
    </row>
    <row r="7" spans="2:6" x14ac:dyDescent="0.25">
      <c r="B7" s="25" t="s">
        <v>3</v>
      </c>
      <c r="C7" s="84"/>
      <c r="D7" s="84"/>
      <c r="E7" s="84"/>
      <c r="F7" s="85"/>
    </row>
    <row r="8" spans="2:6" x14ac:dyDescent="0.25">
      <c r="B8" s="25" t="s">
        <v>4</v>
      </c>
      <c r="C8" s="84"/>
      <c r="D8" s="84"/>
      <c r="E8" s="84"/>
      <c r="F8" s="85"/>
    </row>
    <row r="9" spans="2:6" x14ac:dyDescent="0.25">
      <c r="B9" s="25" t="s">
        <v>5</v>
      </c>
      <c r="C9" s="84"/>
      <c r="D9" s="84"/>
      <c r="E9" s="84"/>
      <c r="F9" s="85"/>
    </row>
    <row r="10" spans="2:6" ht="15.75" thickBot="1" x14ac:dyDescent="0.3">
      <c r="B10" s="26" t="s">
        <v>6</v>
      </c>
      <c r="C10" s="86" t="s">
        <v>42</v>
      </c>
      <c r="D10" s="87"/>
      <c r="E10" s="88"/>
      <c r="F10" s="89"/>
    </row>
    <row r="11" spans="2:6" ht="15.75" thickBot="1" x14ac:dyDescent="0.3">
      <c r="B11" s="61"/>
      <c r="C11" s="61"/>
      <c r="D11" s="61"/>
      <c r="E11" s="61"/>
      <c r="F11" s="61"/>
    </row>
    <row r="12" spans="2:6" ht="30" customHeight="1" thickBot="1" x14ac:dyDescent="0.3">
      <c r="B12" s="62" t="s">
        <v>7</v>
      </c>
      <c r="C12" s="63"/>
      <c r="D12" s="63"/>
      <c r="E12" s="63"/>
      <c r="F12" s="64"/>
    </row>
    <row r="13" spans="2:6" ht="31.5" customHeight="1" x14ac:dyDescent="0.25">
      <c r="B13" s="65" t="s">
        <v>8</v>
      </c>
      <c r="C13" s="66"/>
      <c r="D13" s="66"/>
      <c r="E13" s="66"/>
      <c r="F13" s="15"/>
    </row>
    <row r="14" spans="2:6" ht="30" customHeight="1" x14ac:dyDescent="0.25">
      <c r="B14" s="65" t="s">
        <v>9</v>
      </c>
      <c r="C14" s="66"/>
      <c r="D14" s="66"/>
      <c r="E14" s="66"/>
      <c r="F14" s="15"/>
    </row>
    <row r="15" spans="2:6" ht="30" customHeight="1" x14ac:dyDescent="0.25">
      <c r="B15" s="65" t="s">
        <v>10</v>
      </c>
      <c r="C15" s="66"/>
      <c r="D15" s="66"/>
      <c r="E15" s="66"/>
      <c r="F15" s="15"/>
    </row>
    <row r="16" spans="2:6" ht="45.75" customHeight="1" thickBot="1" x14ac:dyDescent="0.3">
      <c r="B16" s="75" t="s">
        <v>54</v>
      </c>
      <c r="C16" s="76"/>
      <c r="D16" s="76"/>
      <c r="E16" s="76"/>
      <c r="F16" s="16"/>
    </row>
    <row r="17" spans="2:6" ht="15.75" thickBot="1" x14ac:dyDescent="0.3">
      <c r="B17" s="61"/>
      <c r="C17" s="61"/>
      <c r="D17" s="61"/>
      <c r="E17" s="61"/>
      <c r="F17" s="61"/>
    </row>
    <row r="18" spans="2:6" x14ac:dyDescent="0.25">
      <c r="B18" s="81" t="s">
        <v>71</v>
      </c>
      <c r="C18" s="82"/>
      <c r="D18" s="82"/>
      <c r="E18" s="82"/>
      <c r="F18" s="83"/>
    </row>
    <row r="19" spans="2:6" ht="30" x14ac:dyDescent="0.25">
      <c r="B19" s="27" t="s">
        <v>11</v>
      </c>
      <c r="C19" s="28" t="s">
        <v>12</v>
      </c>
      <c r="D19" s="17" t="s">
        <v>43</v>
      </c>
      <c r="E19" s="18" t="s">
        <v>69</v>
      </c>
      <c r="F19" s="19" t="s">
        <v>44</v>
      </c>
    </row>
    <row r="20" spans="2:6" ht="15.75" customHeight="1" x14ac:dyDescent="0.3">
      <c r="B20" s="29" t="s">
        <v>45</v>
      </c>
      <c r="C20" s="30">
        <v>230</v>
      </c>
      <c r="D20" s="20">
        <v>0</v>
      </c>
      <c r="E20" s="32">
        <f t="shared" ref="E20:E34" si="0">IF(C$10="Som platcom DPH",D20*0.23,0)</f>
        <v>0</v>
      </c>
      <c r="F20" s="33">
        <f t="shared" ref="F20:F34" si="1">SUM(D20+E20)*C20</f>
        <v>0</v>
      </c>
    </row>
    <row r="21" spans="2:6" ht="15.75" customHeight="1" x14ac:dyDescent="0.3">
      <c r="B21" s="29" t="s">
        <v>46</v>
      </c>
      <c r="C21" s="30">
        <v>100</v>
      </c>
      <c r="D21" s="20">
        <v>0</v>
      </c>
      <c r="E21" s="32">
        <f t="shared" si="0"/>
        <v>0</v>
      </c>
      <c r="F21" s="33">
        <f t="shared" si="1"/>
        <v>0</v>
      </c>
    </row>
    <row r="22" spans="2:6" ht="15.75" customHeight="1" x14ac:dyDescent="0.3">
      <c r="B22" s="29" t="s">
        <v>55</v>
      </c>
      <c r="C22" s="30">
        <v>30</v>
      </c>
      <c r="D22" s="20">
        <v>0</v>
      </c>
      <c r="E22" s="32">
        <f t="shared" si="0"/>
        <v>0</v>
      </c>
      <c r="F22" s="33">
        <f t="shared" si="1"/>
        <v>0</v>
      </c>
    </row>
    <row r="23" spans="2:6" ht="15.75" customHeight="1" x14ac:dyDescent="0.3">
      <c r="B23" s="29" t="s">
        <v>47</v>
      </c>
      <c r="C23" s="30">
        <v>1700</v>
      </c>
      <c r="D23" s="20">
        <v>0</v>
      </c>
      <c r="E23" s="32">
        <f t="shared" si="0"/>
        <v>0</v>
      </c>
      <c r="F23" s="33">
        <f t="shared" si="1"/>
        <v>0</v>
      </c>
    </row>
    <row r="24" spans="2:6" ht="15.75" customHeight="1" x14ac:dyDescent="0.3">
      <c r="B24" s="29" t="s">
        <v>56</v>
      </c>
      <c r="C24" s="30">
        <v>500</v>
      </c>
      <c r="D24" s="20">
        <v>0</v>
      </c>
      <c r="E24" s="32">
        <f t="shared" si="0"/>
        <v>0</v>
      </c>
      <c r="F24" s="33">
        <f t="shared" si="1"/>
        <v>0</v>
      </c>
    </row>
    <row r="25" spans="2:6" ht="15.75" customHeight="1" x14ac:dyDescent="0.3">
      <c r="B25" s="29" t="s">
        <v>57</v>
      </c>
      <c r="C25" s="30">
        <v>54</v>
      </c>
      <c r="D25" s="20">
        <v>0</v>
      </c>
      <c r="E25" s="32">
        <f t="shared" si="0"/>
        <v>0</v>
      </c>
      <c r="F25" s="33">
        <f t="shared" si="1"/>
        <v>0</v>
      </c>
    </row>
    <row r="26" spans="2:6" ht="15.75" customHeight="1" x14ac:dyDescent="0.3">
      <c r="B26" s="29" t="s">
        <v>58</v>
      </c>
      <c r="C26" s="30">
        <v>100</v>
      </c>
      <c r="D26" s="20">
        <v>0</v>
      </c>
      <c r="E26" s="32">
        <f t="shared" si="0"/>
        <v>0</v>
      </c>
      <c r="F26" s="33">
        <f t="shared" si="1"/>
        <v>0</v>
      </c>
    </row>
    <row r="27" spans="2:6" ht="15.75" customHeight="1" x14ac:dyDescent="0.3">
      <c r="B27" s="29" t="s">
        <v>48</v>
      </c>
      <c r="C27" s="30">
        <v>24</v>
      </c>
      <c r="D27" s="20">
        <v>0</v>
      </c>
      <c r="E27" s="32">
        <f t="shared" si="0"/>
        <v>0</v>
      </c>
      <c r="F27" s="33">
        <f t="shared" si="1"/>
        <v>0</v>
      </c>
    </row>
    <row r="28" spans="2:6" ht="15.75" customHeight="1" x14ac:dyDescent="0.3">
      <c r="B28" s="29" t="s">
        <v>59</v>
      </c>
      <c r="C28" s="30">
        <v>20</v>
      </c>
      <c r="D28" s="20">
        <v>0</v>
      </c>
      <c r="E28" s="32">
        <f t="shared" si="0"/>
        <v>0</v>
      </c>
      <c r="F28" s="33">
        <f t="shared" si="1"/>
        <v>0</v>
      </c>
    </row>
    <row r="29" spans="2:6" ht="15.75" customHeight="1" x14ac:dyDescent="0.3">
      <c r="B29" s="29" t="s">
        <v>60</v>
      </c>
      <c r="C29" s="30">
        <v>24</v>
      </c>
      <c r="D29" s="20">
        <v>0</v>
      </c>
      <c r="E29" s="32">
        <f t="shared" si="0"/>
        <v>0</v>
      </c>
      <c r="F29" s="33">
        <f t="shared" si="1"/>
        <v>0</v>
      </c>
    </row>
    <row r="30" spans="2:6" ht="15.75" customHeight="1" x14ac:dyDescent="0.3">
      <c r="B30" s="29" t="s">
        <v>61</v>
      </c>
      <c r="C30" s="30">
        <v>105</v>
      </c>
      <c r="D30" s="20">
        <v>0</v>
      </c>
      <c r="E30" s="32">
        <f t="shared" si="0"/>
        <v>0</v>
      </c>
      <c r="F30" s="33">
        <f t="shared" si="1"/>
        <v>0</v>
      </c>
    </row>
    <row r="31" spans="2:6" ht="15.75" customHeight="1" x14ac:dyDescent="0.3">
      <c r="B31" s="29" t="s">
        <v>62</v>
      </c>
      <c r="C31" s="30">
        <v>48</v>
      </c>
      <c r="D31" s="20">
        <v>0</v>
      </c>
      <c r="E31" s="32">
        <f t="shared" si="0"/>
        <v>0</v>
      </c>
      <c r="F31" s="33">
        <f t="shared" si="1"/>
        <v>0</v>
      </c>
    </row>
    <row r="32" spans="2:6" ht="15.75" customHeight="1" x14ac:dyDescent="0.3">
      <c r="B32" s="29" t="s">
        <v>63</v>
      </c>
      <c r="C32" s="30">
        <v>24</v>
      </c>
      <c r="D32" s="20">
        <v>0</v>
      </c>
      <c r="E32" s="32">
        <f t="shared" si="0"/>
        <v>0</v>
      </c>
      <c r="F32" s="33">
        <f t="shared" si="1"/>
        <v>0</v>
      </c>
    </row>
    <row r="33" spans="2:6" ht="15.75" customHeight="1" x14ac:dyDescent="0.3">
      <c r="B33" s="29" t="s">
        <v>64</v>
      </c>
      <c r="C33" s="30">
        <v>24</v>
      </c>
      <c r="D33" s="20">
        <v>0</v>
      </c>
      <c r="E33" s="32">
        <f t="shared" si="0"/>
        <v>0</v>
      </c>
      <c r="F33" s="33">
        <f t="shared" si="1"/>
        <v>0</v>
      </c>
    </row>
    <row r="34" spans="2:6" ht="15.75" customHeight="1" thickBot="1" x14ac:dyDescent="0.35">
      <c r="B34" s="31" t="s">
        <v>65</v>
      </c>
      <c r="C34" s="30">
        <v>24</v>
      </c>
      <c r="D34" s="20">
        <v>0</v>
      </c>
      <c r="E34" s="32">
        <f t="shared" si="0"/>
        <v>0</v>
      </c>
      <c r="F34" s="33">
        <f t="shared" si="1"/>
        <v>0</v>
      </c>
    </row>
    <row r="35" spans="2:6" ht="24" thickBot="1" x14ac:dyDescent="0.4">
      <c r="B35" s="77" t="s">
        <v>49</v>
      </c>
      <c r="C35" s="78"/>
      <c r="D35" s="79"/>
      <c r="E35" s="80"/>
      <c r="F35" s="22">
        <f>SUM(F20:F34)</f>
        <v>0</v>
      </c>
    </row>
    <row r="36" spans="2:6" ht="19.5" thickBot="1" x14ac:dyDescent="0.35">
      <c r="B36" s="34" t="s">
        <v>66</v>
      </c>
      <c r="C36" s="35">
        <v>24</v>
      </c>
      <c r="D36" s="23">
        <v>0</v>
      </c>
      <c r="E36" s="38">
        <f>IF(C$10="Som platcom DPH",D36*0.23,0)</f>
        <v>0</v>
      </c>
      <c r="F36" s="39">
        <f>SUM(D36+E36)*C36</f>
        <v>0</v>
      </c>
    </row>
    <row r="37" spans="2:6" ht="19.5" thickBot="1" x14ac:dyDescent="0.35">
      <c r="B37" s="34" t="s">
        <v>67</v>
      </c>
      <c r="C37" s="35">
        <v>24</v>
      </c>
      <c r="D37" s="23">
        <v>0</v>
      </c>
      <c r="E37" s="38">
        <f>IF(C$10="Som platcom DPH",D37*0.23,0)</f>
        <v>0</v>
      </c>
      <c r="F37" s="39">
        <f>SUM(D37+E37)*C37</f>
        <v>0</v>
      </c>
    </row>
    <row r="38" spans="2:6" ht="19.5" thickBot="1" x14ac:dyDescent="0.35">
      <c r="B38" s="36" t="s">
        <v>68</v>
      </c>
      <c r="C38" s="37">
        <v>24</v>
      </c>
      <c r="D38" s="23">
        <v>0</v>
      </c>
      <c r="E38" s="38">
        <f t="shared" ref="E38:E43" si="2">IF(C$10="Som platcom DPH",D38*0.23,0)</f>
        <v>0</v>
      </c>
      <c r="F38" s="39">
        <f t="shared" ref="F38" si="3">SUM(D38+E38)*C38</f>
        <v>0</v>
      </c>
    </row>
    <row r="39" spans="2:6" x14ac:dyDescent="0.25">
      <c r="B39" s="67" t="s">
        <v>50</v>
      </c>
      <c r="C39" s="68"/>
      <c r="D39" s="68"/>
      <c r="E39" s="69"/>
      <c r="F39" s="73">
        <f>SUM(F36:F38)</f>
        <v>0</v>
      </c>
    </row>
    <row r="40" spans="2:6" ht="18" customHeight="1" x14ac:dyDescent="0.25">
      <c r="B40" s="70"/>
      <c r="C40" s="71"/>
      <c r="D40" s="71"/>
      <c r="E40" s="72"/>
      <c r="F40" s="74"/>
    </row>
    <row r="41" spans="2:6" ht="15.75" thickBot="1" x14ac:dyDescent="0.3">
      <c r="B41" s="55" t="s">
        <v>53</v>
      </c>
      <c r="C41" s="56"/>
      <c r="D41" s="56"/>
      <c r="E41" s="56"/>
      <c r="F41" s="57"/>
    </row>
    <row r="42" spans="2:6" ht="21" x14ac:dyDescent="0.35">
      <c r="B42" s="58" t="s">
        <v>51</v>
      </c>
      <c r="C42" s="59"/>
      <c r="D42" s="59"/>
      <c r="E42" s="59"/>
      <c r="F42" s="60"/>
    </row>
    <row r="43" spans="2:6" ht="49.5" customHeight="1" thickBot="1" x14ac:dyDescent="0.4">
      <c r="B43" s="40" t="s">
        <v>52</v>
      </c>
      <c r="C43" s="41">
        <v>1</v>
      </c>
      <c r="D43" s="21">
        <v>0</v>
      </c>
      <c r="E43" s="42">
        <f t="shared" si="2"/>
        <v>0</v>
      </c>
      <c r="F43" s="43">
        <f>SUM(D43+E43)</f>
        <v>0</v>
      </c>
    </row>
    <row r="44" spans="2:6" ht="15.75" thickBot="1" x14ac:dyDescent="0.3">
      <c r="B44" s="44"/>
      <c r="C44" s="45"/>
      <c r="D44" s="45"/>
      <c r="E44" s="45"/>
      <c r="F44" s="46"/>
    </row>
    <row r="45" spans="2:6" x14ac:dyDescent="0.25">
      <c r="B45" s="47" t="s">
        <v>72</v>
      </c>
      <c r="C45" s="49" t="s">
        <v>13</v>
      </c>
      <c r="D45" s="49"/>
      <c r="E45" s="51" t="s">
        <v>14</v>
      </c>
      <c r="F45" s="52"/>
    </row>
    <row r="46" spans="2:6" ht="15.75" thickBot="1" x14ac:dyDescent="0.3">
      <c r="B46" s="48"/>
      <c r="C46" s="50"/>
      <c r="D46" s="50"/>
      <c r="E46" s="53"/>
      <c r="F46" s="54"/>
    </row>
  </sheetData>
  <sheetProtection algorithmName="SHA-512" hashValue="HsLuK7ThIgP5IQ3/n+ErCPB/Nk8C8fY7GuhTnp1g2IoyZ0wbXEQMb9R5rrtGpII9QNkIcbpxAK0sO0ByNAPoyg==" saltValue="9k5b3cmEYUf6DfXwbQ6WXA==" spinCount="100000" sheet="1"/>
  <mergeCells count="27"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3:E13"/>
    <mergeCell ref="B14:E14"/>
    <mergeCell ref="B39:E40"/>
    <mergeCell ref="F39:F40"/>
    <mergeCell ref="B15:E15"/>
    <mergeCell ref="B16:E16"/>
    <mergeCell ref="B17:F17"/>
    <mergeCell ref="B35:E35"/>
    <mergeCell ref="B18:F18"/>
    <mergeCell ref="B44:F44"/>
    <mergeCell ref="B45:B46"/>
    <mergeCell ref="C45:D46"/>
    <mergeCell ref="E45:F46"/>
    <mergeCell ref="B41:F41"/>
    <mergeCell ref="B42:F42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51181102362204722" right="0.31496062992125984" top="0.35433070866141736" bottom="0.35433070866141736" header="0.11811023622047245" footer="0.11811023622047245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9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15</v>
      </c>
    </row>
    <row r="3" spans="2:2" x14ac:dyDescent="0.25">
      <c r="B3" s="4"/>
    </row>
    <row r="4" spans="2:2" x14ac:dyDescent="0.25">
      <c r="B4" s="10" t="s">
        <v>16</v>
      </c>
    </row>
    <row r="5" spans="2:2" x14ac:dyDescent="0.25">
      <c r="B5" s="4"/>
    </row>
    <row r="6" spans="2:2" x14ac:dyDescent="0.25">
      <c r="B6" s="11" t="s">
        <v>17</v>
      </c>
    </row>
    <row r="7" spans="2:2" x14ac:dyDescent="0.25">
      <c r="B7" s="12"/>
    </row>
    <row r="8" spans="2:2" ht="60.75" customHeight="1" x14ac:dyDescent="0.25">
      <c r="B8" s="5" t="s">
        <v>18</v>
      </c>
    </row>
    <row r="9" spans="2:2" x14ac:dyDescent="0.25">
      <c r="B9" s="5"/>
    </row>
    <row r="10" spans="2:2" x14ac:dyDescent="0.25">
      <c r="B10" s="5" t="s">
        <v>19</v>
      </c>
    </row>
    <row r="11" spans="2:2" x14ac:dyDescent="0.25">
      <c r="B11" s="5" t="s">
        <v>20</v>
      </c>
    </row>
    <row r="12" spans="2:2" x14ac:dyDescent="0.25">
      <c r="B12" s="5" t="s">
        <v>21</v>
      </c>
    </row>
    <row r="13" spans="2:2" x14ac:dyDescent="0.25">
      <c r="B13" s="5" t="s">
        <v>22</v>
      </c>
    </row>
    <row r="14" spans="2:2" x14ac:dyDescent="0.25">
      <c r="B14" s="5" t="s">
        <v>23</v>
      </c>
    </row>
    <row r="15" spans="2:2" x14ac:dyDescent="0.25">
      <c r="B15" s="5" t="s">
        <v>24</v>
      </c>
    </row>
    <row r="16" spans="2:2" x14ac:dyDescent="0.25">
      <c r="B16" s="5" t="s">
        <v>25</v>
      </c>
    </row>
    <row r="17" spans="2:2" ht="30" x14ac:dyDescent="0.25">
      <c r="B17" s="5" t="s">
        <v>26</v>
      </c>
    </row>
    <row r="18" spans="2:2" x14ac:dyDescent="0.25">
      <c r="B18" s="5" t="s">
        <v>27</v>
      </c>
    </row>
    <row r="19" spans="2:2" x14ac:dyDescent="0.25">
      <c r="B19" s="5" t="s">
        <v>28</v>
      </c>
    </row>
    <row r="20" spans="2:2" x14ac:dyDescent="0.25">
      <c r="B20" s="5" t="s">
        <v>29</v>
      </c>
    </row>
    <row r="21" spans="2:2" ht="30" x14ac:dyDescent="0.25">
      <c r="B21" s="5" t="s">
        <v>30</v>
      </c>
    </row>
    <row r="22" spans="2:2" x14ac:dyDescent="0.25">
      <c r="B22" s="5" t="s">
        <v>31</v>
      </c>
    </row>
    <row r="23" spans="2:2" x14ac:dyDescent="0.25">
      <c r="B23" s="6"/>
    </row>
    <row r="24" spans="2:2" ht="60" x14ac:dyDescent="0.25">
      <c r="B24" s="5" t="s">
        <v>32</v>
      </c>
    </row>
    <row r="25" spans="2:2" ht="13.5" customHeight="1" x14ac:dyDescent="0.25">
      <c r="B25" s="5"/>
    </row>
    <row r="26" spans="2:2" ht="30" x14ac:dyDescent="0.25">
      <c r="B26" s="5" t="s">
        <v>33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34</v>
      </c>
    </row>
    <row r="3" spans="2:2" x14ac:dyDescent="0.25">
      <c r="B3" s="4"/>
    </row>
    <row r="4" spans="2:2" x14ac:dyDescent="0.25">
      <c r="B4" s="5" t="s">
        <v>16</v>
      </c>
    </row>
    <row r="5" spans="2:2" x14ac:dyDescent="0.25">
      <c r="B5" s="6"/>
    </row>
    <row r="6" spans="2:2" x14ac:dyDescent="0.25">
      <c r="B6" s="7" t="s">
        <v>17</v>
      </c>
    </row>
    <row r="7" spans="2:2" x14ac:dyDescent="0.25">
      <c r="B7" s="5"/>
    </row>
    <row r="8" spans="2:2" ht="60.75" customHeight="1" x14ac:dyDescent="0.25">
      <c r="B8" s="5" t="s">
        <v>35</v>
      </c>
    </row>
    <row r="9" spans="2:2" x14ac:dyDescent="0.25">
      <c r="B9" s="5" t="s">
        <v>36</v>
      </c>
    </row>
    <row r="10" spans="2:2" x14ac:dyDescent="0.25">
      <c r="B10" s="8"/>
    </row>
    <row r="11" spans="2:2" ht="30" x14ac:dyDescent="0.25">
      <c r="B11" s="5" t="s">
        <v>37</v>
      </c>
    </row>
    <row r="12" spans="2:2" x14ac:dyDescent="0.25">
      <c r="B12" s="5"/>
    </row>
    <row r="13" spans="2:2" ht="45" x14ac:dyDescent="0.25">
      <c r="B13" s="5" t="s">
        <v>38</v>
      </c>
    </row>
    <row r="14" spans="2:2" x14ac:dyDescent="0.25">
      <c r="B14" s="5"/>
    </row>
    <row r="15" spans="2:2" ht="45" x14ac:dyDescent="0.25">
      <c r="B15" s="5" t="s">
        <v>39</v>
      </c>
    </row>
    <row r="16" spans="2:2" x14ac:dyDescent="0.25">
      <c r="B16" s="5"/>
    </row>
    <row r="17" spans="2:2" ht="60" x14ac:dyDescent="0.25">
      <c r="B17" s="5" t="s">
        <v>40</v>
      </c>
    </row>
    <row r="18" spans="2:2" x14ac:dyDescent="0.25">
      <c r="B18" s="5"/>
    </row>
    <row r="19" spans="2:2" ht="75" x14ac:dyDescent="0.25">
      <c r="B19" s="5" t="s">
        <v>41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f7ae5303338893d448bf4b26314b264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9fe425bc7d776f291c366df50eace3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DD2DE-6A04-4FC3-A368-2558BDC7A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www.w3.org/XML/1998/namespace"/>
    <ds:schemaRef ds:uri="e4b31099-8163-4ac9-ab84-be06feeb7ef4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bb3d1ceb-ec91-4593-ab49-8ce9533748d9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Ponuka 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cp:lastPrinted>2026-03-25T10:03:46Z</cp:lastPrinted>
  <dcterms:created xsi:type="dcterms:W3CDTF">2022-09-22T09:41:16Z</dcterms:created>
  <dcterms:modified xsi:type="dcterms:W3CDTF">2026-04-09T13:23:45Z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