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lstrnal/Documents/04_Projekty/00_PRV/00_2026/01_73-7-Spracovatelia/02_Ferino Glovatak/PHZ/"/>
    </mc:Choice>
  </mc:AlternateContent>
  <xr:revisionPtr revIDLastSave="0" documentId="13_ncr:1_{E5ABBB49-6458-214A-92B5-E17B35A29D9D}" xr6:coauthVersionLast="47" xr6:coauthVersionMax="47" xr10:uidLastSave="{00000000-0000-0000-0000-000000000000}"/>
  <bookViews>
    <workbookView xWindow="0" yWindow="600" windowWidth="51200" windowHeight="26860" xr2:uid="{346460DD-A02D-4102-A9C4-7B5FBB0F8BAB}"/>
  </bookViews>
  <sheets>
    <sheet name="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B51" i="1"/>
  <c r="A51" i="1"/>
  <c r="B46" i="1"/>
  <c r="A46" i="1"/>
  <c r="B38" i="1"/>
  <c r="A38" i="1"/>
  <c r="A27" i="1"/>
  <c r="B27" i="1"/>
  <c r="G20" i="1"/>
  <c r="G21" i="1"/>
  <c r="G22" i="1"/>
  <c r="G19" i="1"/>
  <c r="G23" i="1" l="1"/>
</calcChain>
</file>

<file path=xl/sharedStrings.xml><?xml version="1.0" encoding="utf-8"?>
<sst xmlns="http://schemas.openxmlformats.org/spreadsheetml/2006/main" count="133" uniqueCount="91">
  <si>
    <t>Pečiatka a podpis predkladateľa ponuky:</t>
  </si>
  <si>
    <t xml:space="preserve">Dátum spracovania: 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</si>
  <si>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</si>
  <si>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</si>
  <si>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</si>
  <si>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</si>
  <si>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Jednotková cena bez DPH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</si>
  <si>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</si>
  <si>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</si>
  <si>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</si>
  <si>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</si>
  <si>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</si>
  <si>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</si>
  <si>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</si>
  <si>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</si>
  <si>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</si>
  <si>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</si>
  <si>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</si>
  <si>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</si>
  <si>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</si>
  <si>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Doplniť</t>
  </si>
  <si>
    <t>Áno / nie</t>
  </si>
  <si>
    <t xml:space="preserve">Jednotka </t>
  </si>
  <si>
    <t>Minimálna hodnota parametra</t>
  </si>
  <si>
    <t>Maximálna hodnota parametra</t>
  </si>
  <si>
    <t>Presná hodnota parametra</t>
  </si>
  <si>
    <t>Typové označenie / výrobca</t>
  </si>
  <si>
    <t xml:space="preserve">Merná jednotka </t>
  </si>
  <si>
    <r>
      <rPr>
        <b/>
        <sz val="11"/>
        <color rgb="FFFF0000"/>
        <rFont val="Calibri"/>
        <family val="2"/>
        <charset val="238"/>
        <scheme val="minor"/>
      </rPr>
      <t>Upozorenenie:</t>
    </r>
    <r>
      <rPr>
        <sz val="11"/>
        <color theme="1"/>
        <rFont val="Calibri"/>
        <family val="2"/>
        <charset val="238"/>
        <scheme val="minor"/>
      </rPr>
      <t xml:space="preserve"> Uchádzač vypĺňa modré bunky</t>
    </r>
  </si>
  <si>
    <t>kW</t>
  </si>
  <si>
    <t>mm</t>
  </si>
  <si>
    <t xml:space="preserve">Technológia mäsovýroby - František Glovaťák </t>
  </si>
  <si>
    <t>František Glovaťák, Soľná 392/4, 02944 Rabča, IČO: 40748189</t>
  </si>
  <si>
    <t>Poloautomatický stroj na zváranie plechoviek</t>
  </si>
  <si>
    <t>Etiketovačka</t>
  </si>
  <si>
    <t>Rezačka mäsa</t>
  </si>
  <si>
    <t>Kontinuálna vákuová plnička</t>
  </si>
  <si>
    <t>Cena s DPH</t>
  </si>
  <si>
    <t>Ø</t>
  </si>
  <si>
    <t>Priemer plechovky</t>
  </si>
  <si>
    <t>Výška plechovky</t>
  </si>
  <si>
    <t xml:space="preserve">Kapacita </t>
  </si>
  <si>
    <t>počet/hod.</t>
  </si>
  <si>
    <t xml:space="preserve">Formátové diely pre Ø 99 mm v minimálnej zostave: 
⦁ 1× uzatváracia hlava s vyhadzovačom
⦁ 1× uzatváracia páka s uzatváracími valčekmi a senzorom
⦁ 1× zatláčač viečka
⦁ 1× prstenec zásobníka viečok so stohovacími tyčami do Ø 99 mm </t>
  </si>
  <si>
    <t xml:space="preserve">Technológia mäsovýroby pozostávajúca z nasledovných častí: Poloautomatický stroj na zatváranie plechoviek, Etiketovačka, Rezačka mäsa, Kontinuálna vákuová plnička. Všetky tovary vrátane dopravy, spustenia do prevádzky a zaškolenia obsluhy. </t>
  </si>
  <si>
    <t>Väčšie transportné valce Ø 100 mm (plná guma)</t>
  </si>
  <si>
    <t>Špeciálny ochranný kryt pracovného priestoru</t>
  </si>
  <si>
    <t xml:space="preserve">Skúšobné (testovacie) čerpadlo na kontrolu plechoviek </t>
  </si>
  <si>
    <t>Z nehrdzavejúcej ocele pre okrúhle plechové alebo papierové (kompozitné) plechovky</t>
  </si>
  <si>
    <t>Automatické meranie priemeru plechovky.</t>
  </si>
  <si>
    <t xml:space="preserve">Tlačiareň s možnosťou tlače dátumu alebo čísla šarže </t>
  </si>
  <si>
    <t>°C</t>
  </si>
  <si>
    <t>1 hod</t>
  </si>
  <si>
    <t>900 kg</t>
  </si>
  <si>
    <t>Možnosti lepenia etikiet
⦁ 1 alebo 2 etikety
⦁ Transparentné etikety
⦁ Druhá etiketa s odlišnými rozmermi na tej istej rolke etikiet
⦁ Dve etikety s rozdielnou veľkosťou medzery
⦁ Etikety s jedinečnými tvarmi a rôznou hrúbkou</t>
  </si>
  <si>
    <t xml:space="preserve">Požadované príslušenstvo v minimálnom zložení: 
⦁ obojstranný nožík 2k
⦁ sezná doska  Ø5mm 1ks,
⦁ rezná doska  Ø3mm 1ks, 
⦁ rezná doska Ø7,8mm 1ks , 
⦁ rezná doska  Ø6mm 1ks, 
⦁ vymedzovací krúžok  25mm 1ks,
⦁ predrezová doska. </t>
  </si>
  <si>
    <t>Výkon</t>
  </si>
  <si>
    <t>Celonerezové prevedenie</t>
  </si>
  <si>
    <t>Príkon</t>
  </si>
  <si>
    <t xml:space="preserve">Minimálna teplota spracovávanej suroviny </t>
  </si>
  <si>
    <t>Plne elektronické kontinuálne vákuové plniace zariadenie pre priame plnenie</t>
  </si>
  <si>
    <t xml:space="preserve">Plniaci výkon </t>
  </si>
  <si>
    <t>kg/hod.</t>
  </si>
  <si>
    <t xml:space="preserve">Plniaci tlak </t>
  </si>
  <si>
    <t>bar</t>
  </si>
  <si>
    <t>Plniace trubice</t>
  </si>
  <si>
    <t xml:space="preserve">Pretáčací komplet </t>
  </si>
  <si>
    <t>Áno</t>
  </si>
  <si>
    <t>Rýchlosť a dĺžka porcovania plynule nastaviteľné</t>
  </si>
  <si>
    <t>Počítadlo dávky množstvo kusov, automatické riadenie plnenia</t>
  </si>
  <si>
    <t>Digitálne riadený vákuový systém</t>
  </si>
  <si>
    <t>Plniaca sada na plnenie konzerv</t>
  </si>
  <si>
    <t>Výveva</t>
  </si>
  <si>
    <t>m3 / hod</t>
  </si>
  <si>
    <t xml:space="preserve">Farebný dotykový displej </t>
  </si>
  <si>
    <t>CAN zbernice pre vysokorýchlostnú komunikáciu s rozhraním Ethernet</t>
  </si>
  <si>
    <t xml:space="preserve">Celkový príkon </t>
  </si>
  <si>
    <t>Párovacie a pretáčacie  zariadenie s odklopným kĺbom</t>
  </si>
  <si>
    <t>Určené pre colagenové, celolozové a prírodné črevá</t>
  </si>
  <si>
    <t xml:space="preserve">Kaliber spracovania </t>
  </si>
  <si>
    <t xml:space="preserve">Výkon pri polyamidovom čreve </t>
  </si>
  <si>
    <t xml:space="preserve">SPOLU </t>
  </si>
  <si>
    <t xml:space="preserve">Formátové diely pre Ø 73 mm v minimálnej zostave: 
⦁ 1× uzatváracia hlava s vyhadzovačom
⦁ 1× uzatváracia páka s uzatváracími valčekmi a senzorom
⦁ 1× zatláčač viečka
⦁ 1× prstenec zásobníka viečok so stohovacími tyčami do Ø 73 mm </t>
  </si>
  <si>
    <t xml:space="preserve">Automatické podávanie viečok </t>
  </si>
  <si>
    <t xml:space="preserve">Obojručne ovládanie </t>
  </si>
  <si>
    <t>Laserový nástroj pre tlač</t>
  </si>
  <si>
    <t xml:space="preserve">šírka rolky etikiet: </t>
  </si>
  <si>
    <t>Priemer rolky etikiet:</t>
  </si>
  <si>
    <t>Hmotnosť rolky etikiet</t>
  </si>
  <si>
    <t>kg</t>
  </si>
  <si>
    <t>Stroj musí vedieť pracovať s nasledovnými parametrami etikiet: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</si>
</sst>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5" fillId="5" borderId="11" xfId="0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4" fontId="14" fillId="5" borderId="11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4" fontId="8" fillId="0" borderId="11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4" fontId="14" fillId="5" borderId="14" xfId="0" applyNumberFormat="1" applyFont="1" applyFill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4" fontId="14" fillId="5" borderId="9" xfId="0" applyNumberFormat="1" applyFont="1" applyFill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/>
    </xf>
    <xf numFmtId="4" fontId="12" fillId="2" borderId="22" xfId="0" applyNumberFormat="1" applyFont="1" applyFill="1" applyBorder="1" applyAlignment="1">
      <alignment horizontal="center" vertical="center"/>
    </xf>
    <xf numFmtId="4" fontId="12" fillId="2" borderId="21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wrapText="1"/>
    </xf>
    <xf numFmtId="0" fontId="0" fillId="0" borderId="14" xfId="0" applyBorder="1"/>
    <xf numFmtId="0" fontId="8" fillId="0" borderId="31" xfId="0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10" fillId="5" borderId="11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0" fillId="2" borderId="12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12" fillId="2" borderId="23" xfId="0" applyFont="1" applyFill="1" applyBorder="1" applyAlignment="1">
      <alignment horizontal="right" vertical="center"/>
    </xf>
    <xf numFmtId="0" fontId="12" fillId="2" borderId="22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4" borderId="15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/>
    </xf>
    <xf numFmtId="0" fontId="6" fillId="0" borderId="29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H82"/>
  <sheetViews>
    <sheetView tabSelected="1" zoomScale="116" zoomScaleNormal="85" workbookViewId="0">
      <selection activeCell="C15" sqref="C15:G15"/>
    </sheetView>
  </sheetViews>
  <sheetFormatPr baseColWidth="10" defaultColWidth="8.83203125" defaultRowHeight="15" x14ac:dyDescent="0.2"/>
  <cols>
    <col min="1" max="1" width="4.83203125" customWidth="1"/>
    <col min="2" max="2" width="17.83203125" customWidth="1"/>
    <col min="3" max="3" width="33.83203125" customWidth="1"/>
    <col min="4" max="4" width="10.33203125" customWidth="1"/>
    <col min="5" max="5" width="12.6640625" customWidth="1"/>
    <col min="6" max="7" width="12.33203125" customWidth="1"/>
  </cols>
  <sheetData>
    <row r="1" spans="1:7" ht="16" thickBot="1" x14ac:dyDescent="0.25"/>
    <row r="2" spans="1:7" ht="41.75" customHeight="1" x14ac:dyDescent="0.2">
      <c r="A2" s="98" t="s">
        <v>19</v>
      </c>
      <c r="B2" s="99"/>
      <c r="C2" s="102" t="s">
        <v>32</v>
      </c>
      <c r="D2" s="103"/>
      <c r="E2" s="103"/>
      <c r="F2" s="103"/>
      <c r="G2" s="104"/>
    </row>
    <row r="3" spans="1:7" ht="23.25" customHeight="1" thickBot="1" x14ac:dyDescent="0.25">
      <c r="A3" s="100" t="s">
        <v>18</v>
      </c>
      <c r="B3" s="101"/>
      <c r="C3" s="105" t="s">
        <v>31</v>
      </c>
      <c r="D3" s="105"/>
      <c r="E3" s="105"/>
      <c r="F3" s="105"/>
      <c r="G3" s="106"/>
    </row>
    <row r="4" spans="1:7" ht="16" thickBot="1" x14ac:dyDescent="0.25"/>
    <row r="5" spans="1:7" ht="16" thickBot="1" x14ac:dyDescent="0.25">
      <c r="A5" s="110" t="s">
        <v>28</v>
      </c>
      <c r="B5" s="111"/>
      <c r="C5" s="111"/>
      <c r="D5" s="111"/>
      <c r="E5" s="111"/>
      <c r="F5" s="111"/>
      <c r="G5" s="112"/>
    </row>
    <row r="6" spans="1:7" ht="16" thickBot="1" x14ac:dyDescent="0.25"/>
    <row r="7" spans="1:7" ht="16" x14ac:dyDescent="0.2">
      <c r="A7" s="107" t="s">
        <v>17</v>
      </c>
      <c r="B7" s="108"/>
      <c r="C7" s="108"/>
      <c r="D7" s="108"/>
      <c r="E7" s="108"/>
      <c r="F7" s="108"/>
      <c r="G7" s="109"/>
    </row>
    <row r="8" spans="1:7" ht="22.25" customHeight="1" x14ac:dyDescent="0.2">
      <c r="A8" s="71" t="s">
        <v>16</v>
      </c>
      <c r="B8" s="72"/>
      <c r="C8" s="73" t="s">
        <v>20</v>
      </c>
      <c r="D8" s="73"/>
      <c r="E8" s="73"/>
      <c r="F8" s="73"/>
      <c r="G8" s="74"/>
    </row>
    <row r="9" spans="1:7" ht="22.25" customHeight="1" x14ac:dyDescent="0.2">
      <c r="A9" s="71" t="s">
        <v>15</v>
      </c>
      <c r="B9" s="72"/>
      <c r="C9" s="73" t="s">
        <v>20</v>
      </c>
      <c r="D9" s="73"/>
      <c r="E9" s="73"/>
      <c r="F9" s="73"/>
      <c r="G9" s="74"/>
    </row>
    <row r="10" spans="1:7" ht="22.25" customHeight="1" x14ac:dyDescent="0.2">
      <c r="A10" s="71" t="s">
        <v>14</v>
      </c>
      <c r="B10" s="72"/>
      <c r="C10" s="73" t="s">
        <v>20</v>
      </c>
      <c r="D10" s="73"/>
      <c r="E10" s="73"/>
      <c r="F10" s="73"/>
      <c r="G10" s="74"/>
    </row>
    <row r="11" spans="1:7" ht="22.25" customHeight="1" x14ac:dyDescent="0.2">
      <c r="A11" s="71" t="s">
        <v>13</v>
      </c>
      <c r="B11" s="72"/>
      <c r="C11" s="73" t="s">
        <v>21</v>
      </c>
      <c r="D11" s="73"/>
      <c r="E11" s="73"/>
      <c r="F11" s="73"/>
      <c r="G11" s="74"/>
    </row>
    <row r="12" spans="1:7" ht="22.25" customHeight="1" x14ac:dyDescent="0.2">
      <c r="A12" s="79" t="s">
        <v>12</v>
      </c>
      <c r="B12" s="80"/>
      <c r="C12" s="73" t="s">
        <v>20</v>
      </c>
      <c r="D12" s="73"/>
      <c r="E12" s="73"/>
      <c r="F12" s="73"/>
      <c r="G12" s="74"/>
    </row>
    <row r="13" spans="1:7" ht="22.25" customHeight="1" thickBot="1" x14ac:dyDescent="0.25">
      <c r="A13" s="81" t="s">
        <v>11</v>
      </c>
      <c r="B13" s="82"/>
      <c r="C13" s="96" t="s">
        <v>20</v>
      </c>
      <c r="D13" s="96"/>
      <c r="E13" s="96"/>
      <c r="F13" s="96"/>
      <c r="G13" s="97"/>
    </row>
    <row r="14" spans="1:7" ht="16" thickBot="1" x14ac:dyDescent="0.25"/>
    <row r="15" spans="1:7" ht="60.75" customHeight="1" thickBot="1" x14ac:dyDescent="0.25">
      <c r="A15" s="90" t="s">
        <v>10</v>
      </c>
      <c r="B15" s="91"/>
      <c r="C15" s="123" t="s">
        <v>44</v>
      </c>
      <c r="D15" s="85"/>
      <c r="E15" s="85"/>
      <c r="F15" s="85"/>
      <c r="G15" s="86"/>
    </row>
    <row r="16" spans="1:7" ht="19.5" customHeight="1" thickBot="1" x14ac:dyDescent="0.25">
      <c r="A16" s="12"/>
      <c r="B16" s="12"/>
      <c r="C16" s="11"/>
      <c r="D16" s="11"/>
      <c r="E16" s="11"/>
      <c r="F16" s="11"/>
    </row>
    <row r="17" spans="1:8" ht="23.25" customHeight="1" thickBot="1" x14ac:dyDescent="0.25">
      <c r="A17" s="87" t="s">
        <v>9</v>
      </c>
      <c r="B17" s="88"/>
      <c r="C17" s="88"/>
      <c r="D17" s="88"/>
      <c r="E17" s="88"/>
      <c r="F17" s="88"/>
      <c r="G17" s="89"/>
    </row>
    <row r="18" spans="1:8" ht="45" customHeight="1" thickBot="1" x14ac:dyDescent="0.25">
      <c r="A18" s="94" t="s">
        <v>8</v>
      </c>
      <c r="B18" s="95"/>
      <c r="C18" s="59" t="s">
        <v>26</v>
      </c>
      <c r="D18" s="59" t="s">
        <v>27</v>
      </c>
      <c r="E18" s="59" t="s">
        <v>7</v>
      </c>
      <c r="F18" s="59" t="s">
        <v>6</v>
      </c>
      <c r="G18" s="60" t="s">
        <v>37</v>
      </c>
    </row>
    <row r="19" spans="1:8" ht="30" x14ac:dyDescent="0.2">
      <c r="A19" s="41">
        <v>1</v>
      </c>
      <c r="B19" s="42" t="s">
        <v>33</v>
      </c>
      <c r="C19" s="43" t="s">
        <v>20</v>
      </c>
      <c r="D19" s="44" t="s">
        <v>5</v>
      </c>
      <c r="E19" s="45">
        <v>1</v>
      </c>
      <c r="F19" s="46">
        <v>0</v>
      </c>
      <c r="G19" s="47">
        <f>F19*1.23</f>
        <v>0</v>
      </c>
    </row>
    <row r="20" spans="1:8" x14ac:dyDescent="0.2">
      <c r="A20" s="48">
        <v>2</v>
      </c>
      <c r="B20" s="23" t="s">
        <v>34</v>
      </c>
      <c r="C20" s="24" t="s">
        <v>20</v>
      </c>
      <c r="D20" s="22" t="s">
        <v>5</v>
      </c>
      <c r="E20" s="25">
        <v>1</v>
      </c>
      <c r="F20" s="26">
        <v>0</v>
      </c>
      <c r="G20" s="49">
        <f t="shared" ref="G20:G22" si="0">F20*1.23</f>
        <v>0</v>
      </c>
    </row>
    <row r="21" spans="1:8" x14ac:dyDescent="0.2">
      <c r="A21" s="48">
        <v>3</v>
      </c>
      <c r="B21" s="23" t="s">
        <v>35</v>
      </c>
      <c r="C21" s="24" t="s">
        <v>20</v>
      </c>
      <c r="D21" s="22" t="s">
        <v>5</v>
      </c>
      <c r="E21" s="25">
        <v>1</v>
      </c>
      <c r="F21" s="26">
        <v>0</v>
      </c>
      <c r="G21" s="49">
        <f t="shared" si="0"/>
        <v>0</v>
      </c>
    </row>
    <row r="22" spans="1:8" ht="31" thickBot="1" x14ac:dyDescent="0.25">
      <c r="A22" s="50">
        <v>4</v>
      </c>
      <c r="B22" s="51" t="s">
        <v>36</v>
      </c>
      <c r="C22" s="52" t="s">
        <v>20</v>
      </c>
      <c r="D22" s="53" t="s">
        <v>5</v>
      </c>
      <c r="E22" s="54">
        <v>1</v>
      </c>
      <c r="F22" s="55">
        <v>0</v>
      </c>
      <c r="G22" s="56">
        <f t="shared" si="0"/>
        <v>0</v>
      </c>
    </row>
    <row r="23" spans="1:8" ht="35" customHeight="1" thickBot="1" x14ac:dyDescent="0.25">
      <c r="A23" s="83" t="s">
        <v>81</v>
      </c>
      <c r="B23" s="84"/>
      <c r="C23" s="84"/>
      <c r="D23" s="84"/>
      <c r="E23" s="84"/>
      <c r="F23" s="57">
        <f>SUM(F19:F22)</f>
        <v>0</v>
      </c>
      <c r="G23" s="58">
        <f>SUM(G19:G22)</f>
        <v>0</v>
      </c>
    </row>
    <row r="24" spans="1:8" ht="16" x14ac:dyDescent="0.2">
      <c r="A24" s="10"/>
      <c r="B24" s="10"/>
    </row>
    <row r="25" spans="1:8" ht="16" thickBot="1" x14ac:dyDescent="0.25">
      <c r="A25" s="9" t="s">
        <v>4</v>
      </c>
    </row>
    <row r="26" spans="1:8" ht="47.25" customHeight="1" thickBot="1" x14ac:dyDescent="0.25">
      <c r="A26" s="92" t="s">
        <v>3</v>
      </c>
      <c r="B26" s="93"/>
      <c r="C26" s="29" t="s">
        <v>2</v>
      </c>
      <c r="D26" s="28" t="s">
        <v>22</v>
      </c>
      <c r="E26" s="28" t="s">
        <v>23</v>
      </c>
      <c r="F26" s="28" t="s">
        <v>24</v>
      </c>
      <c r="G26" s="30" t="s">
        <v>25</v>
      </c>
    </row>
    <row r="27" spans="1:8" ht="30" x14ac:dyDescent="0.2">
      <c r="A27" s="77">
        <f>A19</f>
        <v>1</v>
      </c>
      <c r="B27" s="75" t="str">
        <f>B19</f>
        <v>Poloautomatický stroj na zváranie plechoviek</v>
      </c>
      <c r="C27" s="61" t="s">
        <v>48</v>
      </c>
      <c r="D27" s="62"/>
      <c r="E27" s="62"/>
      <c r="F27" s="62"/>
      <c r="G27" s="31" t="s">
        <v>67</v>
      </c>
      <c r="H27" s="13"/>
    </row>
    <row r="28" spans="1:8" x14ac:dyDescent="0.2">
      <c r="A28" s="78"/>
      <c r="B28" s="76"/>
      <c r="C28" s="35" t="s">
        <v>39</v>
      </c>
      <c r="D28" s="16" t="s">
        <v>38</v>
      </c>
      <c r="E28" s="16">
        <v>50</v>
      </c>
      <c r="F28" s="14">
        <v>100</v>
      </c>
      <c r="G28" s="15"/>
      <c r="H28" s="13"/>
    </row>
    <row r="29" spans="1:8" x14ac:dyDescent="0.2">
      <c r="A29" s="78"/>
      <c r="B29" s="76"/>
      <c r="C29" s="35" t="s">
        <v>40</v>
      </c>
      <c r="D29" s="16" t="s">
        <v>30</v>
      </c>
      <c r="E29" s="16">
        <v>30</v>
      </c>
      <c r="F29" s="14">
        <v>300</v>
      </c>
      <c r="G29" s="15"/>
      <c r="H29" s="13"/>
    </row>
    <row r="30" spans="1:8" x14ac:dyDescent="0.2">
      <c r="A30" s="78"/>
      <c r="B30" s="76"/>
      <c r="C30" s="35" t="s">
        <v>41</v>
      </c>
      <c r="D30" s="16" t="s">
        <v>42</v>
      </c>
      <c r="E30" s="16">
        <v>500</v>
      </c>
      <c r="F30" s="14"/>
      <c r="G30" s="15"/>
      <c r="H30" s="13"/>
    </row>
    <row r="31" spans="1:8" ht="120" x14ac:dyDescent="0.2">
      <c r="A31" s="78"/>
      <c r="B31" s="76"/>
      <c r="C31" s="35" t="s">
        <v>43</v>
      </c>
      <c r="D31" s="16"/>
      <c r="E31" s="16"/>
      <c r="F31" s="14"/>
      <c r="G31" s="15" t="s">
        <v>67</v>
      </c>
      <c r="H31" s="13"/>
    </row>
    <row r="32" spans="1:8" ht="120" x14ac:dyDescent="0.2">
      <c r="A32" s="78"/>
      <c r="B32" s="76"/>
      <c r="C32" s="35" t="s">
        <v>82</v>
      </c>
      <c r="D32" s="16"/>
      <c r="E32" s="16"/>
      <c r="F32" s="14"/>
      <c r="G32" s="15" t="s">
        <v>67</v>
      </c>
      <c r="H32" s="13"/>
    </row>
    <row r="33" spans="1:8" ht="32" customHeight="1" x14ac:dyDescent="0.2">
      <c r="A33" s="78"/>
      <c r="B33" s="76"/>
      <c r="C33" s="35" t="s">
        <v>45</v>
      </c>
      <c r="D33" s="16"/>
      <c r="E33" s="16"/>
      <c r="F33" s="14"/>
      <c r="G33" s="15" t="s">
        <v>67</v>
      </c>
      <c r="H33" s="13"/>
    </row>
    <row r="34" spans="1:8" ht="18" customHeight="1" x14ac:dyDescent="0.2">
      <c r="A34" s="78"/>
      <c r="B34" s="76"/>
      <c r="C34" s="35" t="s">
        <v>46</v>
      </c>
      <c r="D34" s="16"/>
      <c r="E34" s="16"/>
      <c r="F34" s="14"/>
      <c r="G34" s="15" t="s">
        <v>67</v>
      </c>
      <c r="H34" s="13"/>
    </row>
    <row r="35" spans="1:8" ht="33" customHeight="1" x14ac:dyDescent="0.2">
      <c r="A35" s="78"/>
      <c r="B35" s="76"/>
      <c r="C35" s="35" t="s">
        <v>47</v>
      </c>
      <c r="D35" s="16"/>
      <c r="E35" s="16"/>
      <c r="F35" s="14"/>
      <c r="G35" s="15" t="s">
        <v>67</v>
      </c>
      <c r="H35" s="13"/>
    </row>
    <row r="36" spans="1:8" ht="33" customHeight="1" x14ac:dyDescent="0.2">
      <c r="A36" s="78"/>
      <c r="B36" s="76"/>
      <c r="C36" s="35" t="s">
        <v>83</v>
      </c>
      <c r="D36" s="16"/>
      <c r="E36" s="16"/>
      <c r="F36" s="14"/>
      <c r="G36" s="15" t="s">
        <v>67</v>
      </c>
      <c r="H36" s="13"/>
    </row>
    <row r="37" spans="1:8" ht="33" customHeight="1" thickBot="1" x14ac:dyDescent="0.25">
      <c r="A37" s="78"/>
      <c r="B37" s="76"/>
      <c r="C37" s="67" t="s">
        <v>84</v>
      </c>
      <c r="D37" s="68"/>
      <c r="E37" s="68"/>
      <c r="F37" s="69"/>
      <c r="G37" s="70" t="s">
        <v>67</v>
      </c>
      <c r="H37" s="13"/>
    </row>
    <row r="38" spans="1:8" ht="23" customHeight="1" x14ac:dyDescent="0.2">
      <c r="A38" s="117">
        <f>A20</f>
        <v>2</v>
      </c>
      <c r="B38" s="120" t="str">
        <f>B20</f>
        <v>Etiketovačka</v>
      </c>
      <c r="C38" s="36" t="s">
        <v>49</v>
      </c>
      <c r="D38" s="37"/>
      <c r="E38" s="37"/>
      <c r="F38" s="38"/>
      <c r="G38" s="31" t="s">
        <v>67</v>
      </c>
      <c r="H38" s="13"/>
    </row>
    <row r="39" spans="1:8" ht="34" customHeight="1" x14ac:dyDescent="0.2">
      <c r="A39" s="118"/>
      <c r="B39" s="121"/>
      <c r="C39" s="35" t="s">
        <v>50</v>
      </c>
      <c r="D39" s="16"/>
      <c r="E39" s="16"/>
      <c r="F39" s="14"/>
      <c r="G39" s="15" t="s">
        <v>67</v>
      </c>
      <c r="H39" s="13"/>
    </row>
    <row r="40" spans="1:8" ht="34" customHeight="1" x14ac:dyDescent="0.2">
      <c r="A40" s="118"/>
      <c r="B40" s="121"/>
      <c r="C40" s="35" t="s">
        <v>85</v>
      </c>
      <c r="D40" s="16"/>
      <c r="E40" s="16"/>
      <c r="F40" s="14"/>
      <c r="G40" s="15" t="s">
        <v>67</v>
      </c>
      <c r="H40" s="13"/>
    </row>
    <row r="41" spans="1:8" ht="120" customHeight="1" x14ac:dyDescent="0.2">
      <c r="A41" s="118"/>
      <c r="B41" s="121"/>
      <c r="C41" s="35" t="s">
        <v>54</v>
      </c>
      <c r="D41" s="16"/>
      <c r="E41" s="16"/>
      <c r="F41" s="14"/>
      <c r="G41" s="15" t="s">
        <v>67</v>
      </c>
      <c r="H41" s="13"/>
    </row>
    <row r="42" spans="1:8" ht="33" customHeight="1" x14ac:dyDescent="0.2">
      <c r="A42" s="118"/>
      <c r="B42" s="121"/>
      <c r="C42" s="35" t="s">
        <v>90</v>
      </c>
      <c r="D42" s="16"/>
      <c r="E42" s="16"/>
      <c r="F42" s="14"/>
      <c r="G42" s="15"/>
      <c r="H42" s="13"/>
    </row>
    <row r="43" spans="1:8" x14ac:dyDescent="0.2">
      <c r="A43" s="118"/>
      <c r="B43" s="121"/>
      <c r="C43" s="35" t="s">
        <v>86</v>
      </c>
      <c r="D43" s="16" t="s">
        <v>30</v>
      </c>
      <c r="E43" s="16">
        <v>240</v>
      </c>
      <c r="F43" s="14"/>
      <c r="G43" s="15"/>
      <c r="H43" s="13"/>
    </row>
    <row r="44" spans="1:8" x14ac:dyDescent="0.2">
      <c r="A44" s="118"/>
      <c r="B44" s="121"/>
      <c r="C44" s="35" t="s">
        <v>87</v>
      </c>
      <c r="D44" s="16" t="s">
        <v>30</v>
      </c>
      <c r="E44" s="16">
        <v>300</v>
      </c>
      <c r="F44" s="14"/>
      <c r="G44" s="15"/>
      <c r="H44" s="13"/>
    </row>
    <row r="45" spans="1:8" ht="16" thickBot="1" x14ac:dyDescent="0.25">
      <c r="A45" s="119"/>
      <c r="B45" s="122"/>
      <c r="C45" s="39" t="s">
        <v>88</v>
      </c>
      <c r="D45" s="32" t="s">
        <v>89</v>
      </c>
      <c r="E45" s="32">
        <v>6</v>
      </c>
      <c r="F45" s="33"/>
      <c r="G45" s="34"/>
      <c r="H45" s="13"/>
    </row>
    <row r="46" spans="1:8" ht="14.75" customHeight="1" x14ac:dyDescent="0.2">
      <c r="A46" s="78">
        <f>A21</f>
        <v>3</v>
      </c>
      <c r="B46" s="113" t="str">
        <f>B21</f>
        <v>Rezačka mäsa</v>
      </c>
      <c r="C46" s="63" t="s">
        <v>57</v>
      </c>
      <c r="D46" s="64"/>
      <c r="E46" s="64"/>
      <c r="F46" s="65"/>
      <c r="G46" s="66" t="s">
        <v>67</v>
      </c>
      <c r="H46" s="13"/>
    </row>
    <row r="47" spans="1:8" ht="14.75" customHeight="1" x14ac:dyDescent="0.2">
      <c r="A47" s="78"/>
      <c r="B47" s="113"/>
      <c r="C47" s="35" t="s">
        <v>58</v>
      </c>
      <c r="D47" s="16" t="s">
        <v>29</v>
      </c>
      <c r="E47" s="16">
        <v>3.5</v>
      </c>
      <c r="F47" s="14"/>
      <c r="G47" s="15"/>
      <c r="H47" s="13"/>
    </row>
    <row r="48" spans="1:8" ht="14.75" customHeight="1" x14ac:dyDescent="0.2">
      <c r="A48" s="78"/>
      <c r="B48" s="113"/>
      <c r="C48" s="35" t="s">
        <v>59</v>
      </c>
      <c r="D48" s="16" t="s">
        <v>51</v>
      </c>
      <c r="E48" s="16">
        <v>1</v>
      </c>
      <c r="F48" s="14"/>
      <c r="G48" s="15"/>
      <c r="H48" s="13"/>
    </row>
    <row r="49" spans="1:8" ht="14.75" customHeight="1" x14ac:dyDescent="0.2">
      <c r="A49" s="78"/>
      <c r="B49" s="113"/>
      <c r="C49" s="35" t="s">
        <v>56</v>
      </c>
      <c r="D49" s="16" t="s">
        <v>52</v>
      </c>
      <c r="E49" s="16" t="s">
        <v>53</v>
      </c>
      <c r="F49" s="14"/>
      <c r="G49" s="15"/>
      <c r="H49" s="13"/>
    </row>
    <row r="50" spans="1:8" ht="131" customHeight="1" thickBot="1" x14ac:dyDescent="0.25">
      <c r="A50" s="115"/>
      <c r="B50" s="114"/>
      <c r="C50" s="39" t="s">
        <v>55</v>
      </c>
      <c r="D50" s="32"/>
      <c r="E50" s="32"/>
      <c r="F50" s="33"/>
      <c r="G50" s="34" t="s">
        <v>67</v>
      </c>
      <c r="H50" s="13"/>
    </row>
    <row r="51" spans="1:8" ht="31" customHeight="1" x14ac:dyDescent="0.2">
      <c r="A51" s="77">
        <f>A22</f>
        <v>4</v>
      </c>
      <c r="B51" s="116" t="str">
        <f>B22</f>
        <v>Kontinuálna vákuová plnička</v>
      </c>
      <c r="C51" s="36" t="s">
        <v>60</v>
      </c>
      <c r="D51" s="37"/>
      <c r="E51" s="37"/>
      <c r="F51" s="38"/>
      <c r="G51" s="31" t="s">
        <v>67</v>
      </c>
      <c r="H51" s="13"/>
    </row>
    <row r="52" spans="1:8" ht="14.75" customHeight="1" x14ac:dyDescent="0.2">
      <c r="A52" s="78"/>
      <c r="B52" s="113"/>
      <c r="C52" s="35" t="s">
        <v>61</v>
      </c>
      <c r="D52" s="16" t="s">
        <v>62</v>
      </c>
      <c r="E52" s="16">
        <v>1900</v>
      </c>
      <c r="F52" s="14"/>
      <c r="G52" s="15"/>
      <c r="H52" s="13"/>
    </row>
    <row r="53" spans="1:8" ht="14.75" customHeight="1" x14ac:dyDescent="0.2">
      <c r="A53" s="78"/>
      <c r="B53" s="113"/>
      <c r="C53" s="35" t="s">
        <v>63</v>
      </c>
      <c r="D53" s="16" t="s">
        <v>64</v>
      </c>
      <c r="E53" s="16">
        <v>30</v>
      </c>
      <c r="F53" s="14"/>
      <c r="G53" s="15"/>
      <c r="H53" s="13"/>
    </row>
    <row r="54" spans="1:8" ht="14.75" customHeight="1" x14ac:dyDescent="0.2">
      <c r="A54" s="78"/>
      <c r="B54" s="113"/>
      <c r="C54" s="35" t="s">
        <v>65</v>
      </c>
      <c r="D54" s="16" t="s">
        <v>5</v>
      </c>
      <c r="E54" s="16">
        <v>3</v>
      </c>
      <c r="F54" s="14"/>
      <c r="G54" s="15"/>
      <c r="H54" s="13"/>
    </row>
    <row r="55" spans="1:8" ht="14.75" customHeight="1" x14ac:dyDescent="0.2">
      <c r="A55" s="78"/>
      <c r="B55" s="113"/>
      <c r="C55" s="35" t="s">
        <v>57</v>
      </c>
      <c r="D55" s="16"/>
      <c r="E55" s="16"/>
      <c r="F55" s="14"/>
      <c r="G55" s="15" t="s">
        <v>67</v>
      </c>
      <c r="H55" s="13"/>
    </row>
    <row r="56" spans="1:8" ht="14.75" customHeight="1" x14ac:dyDescent="0.2">
      <c r="A56" s="78"/>
      <c r="B56" s="113"/>
      <c r="C56" s="35" t="s">
        <v>66</v>
      </c>
      <c r="D56" s="16"/>
      <c r="E56" s="16"/>
      <c r="F56" s="14"/>
      <c r="G56" s="15" t="s">
        <v>67</v>
      </c>
      <c r="H56" s="13"/>
    </row>
    <row r="57" spans="1:8" ht="14.75" customHeight="1" x14ac:dyDescent="0.2">
      <c r="A57" s="78"/>
      <c r="B57" s="113"/>
      <c r="C57" s="35" t="s">
        <v>68</v>
      </c>
      <c r="D57" s="16"/>
      <c r="E57" s="16"/>
      <c r="F57" s="14"/>
      <c r="G57" s="15" t="s">
        <v>67</v>
      </c>
      <c r="H57" s="13"/>
    </row>
    <row r="58" spans="1:8" ht="14.75" customHeight="1" x14ac:dyDescent="0.2">
      <c r="A58" s="78"/>
      <c r="B58" s="113"/>
      <c r="C58" s="35" t="s">
        <v>69</v>
      </c>
      <c r="D58" s="16"/>
      <c r="E58" s="16"/>
      <c r="F58" s="14"/>
      <c r="G58" s="15" t="s">
        <v>67</v>
      </c>
      <c r="H58" s="13"/>
    </row>
    <row r="59" spans="1:8" ht="14.75" customHeight="1" x14ac:dyDescent="0.2">
      <c r="A59" s="78"/>
      <c r="B59" s="113"/>
      <c r="C59" s="35" t="s">
        <v>70</v>
      </c>
      <c r="D59" s="16"/>
      <c r="E59" s="16"/>
      <c r="F59" s="14"/>
      <c r="G59" s="15" t="s">
        <v>67</v>
      </c>
      <c r="H59" s="13"/>
    </row>
    <row r="60" spans="1:8" ht="14.75" customHeight="1" x14ac:dyDescent="0.2">
      <c r="A60" s="78"/>
      <c r="B60" s="113"/>
      <c r="C60" s="35" t="s">
        <v>71</v>
      </c>
      <c r="D60" s="16"/>
      <c r="E60" s="16"/>
      <c r="F60" s="14"/>
      <c r="G60" s="15" t="s">
        <v>67</v>
      </c>
      <c r="H60" s="13"/>
    </row>
    <row r="61" spans="1:8" ht="14.75" customHeight="1" x14ac:dyDescent="0.2">
      <c r="A61" s="78"/>
      <c r="B61" s="113"/>
      <c r="C61" s="35" t="s">
        <v>72</v>
      </c>
      <c r="D61" s="16" t="s">
        <v>73</v>
      </c>
      <c r="E61" s="16">
        <v>16</v>
      </c>
      <c r="F61" s="14"/>
      <c r="G61" s="15"/>
      <c r="H61" s="13"/>
    </row>
    <row r="62" spans="1:8" ht="14.75" customHeight="1" x14ac:dyDescent="0.2">
      <c r="A62" s="78"/>
      <c r="B62" s="113"/>
      <c r="C62" s="35" t="s">
        <v>74</v>
      </c>
      <c r="D62" s="16"/>
      <c r="E62" s="16"/>
      <c r="F62" s="14"/>
      <c r="G62" s="15" t="s">
        <v>67</v>
      </c>
      <c r="H62" s="13"/>
    </row>
    <row r="63" spans="1:8" ht="31" customHeight="1" x14ac:dyDescent="0.2">
      <c r="A63" s="78"/>
      <c r="B63" s="113"/>
      <c r="C63" s="35" t="s">
        <v>75</v>
      </c>
      <c r="D63" s="16"/>
      <c r="E63" s="16"/>
      <c r="F63" s="14"/>
      <c r="G63" s="15" t="s">
        <v>67</v>
      </c>
      <c r="H63" s="13"/>
    </row>
    <row r="64" spans="1:8" ht="14.75" customHeight="1" x14ac:dyDescent="0.2">
      <c r="A64" s="78"/>
      <c r="B64" s="113"/>
      <c r="C64" s="35" t="s">
        <v>76</v>
      </c>
      <c r="D64" s="16" t="s">
        <v>29</v>
      </c>
      <c r="E64" s="16"/>
      <c r="F64" s="40">
        <v>4</v>
      </c>
      <c r="G64" s="15"/>
      <c r="H64" s="13"/>
    </row>
    <row r="65" spans="1:8" ht="30" customHeight="1" x14ac:dyDescent="0.2">
      <c r="A65" s="78"/>
      <c r="B65" s="113"/>
      <c r="C65" s="35" t="s">
        <v>77</v>
      </c>
      <c r="D65" s="16"/>
      <c r="E65" s="16"/>
      <c r="F65" s="14"/>
      <c r="G65" s="15" t="s">
        <v>67</v>
      </c>
      <c r="H65" s="13"/>
    </row>
    <row r="66" spans="1:8" ht="33" customHeight="1" x14ac:dyDescent="0.2">
      <c r="A66" s="78"/>
      <c r="B66" s="113"/>
      <c r="C66" s="35" t="s">
        <v>78</v>
      </c>
      <c r="D66" s="16"/>
      <c r="E66" s="16"/>
      <c r="F66" s="14"/>
      <c r="G66" s="15" t="s">
        <v>67</v>
      </c>
      <c r="H66" s="13"/>
    </row>
    <row r="67" spans="1:8" ht="14.75" customHeight="1" x14ac:dyDescent="0.2">
      <c r="A67" s="78"/>
      <c r="B67" s="113"/>
      <c r="C67" s="35" t="s">
        <v>79</v>
      </c>
      <c r="D67" s="16" t="s">
        <v>30</v>
      </c>
      <c r="E67" s="16">
        <v>12</v>
      </c>
      <c r="F67" s="14">
        <v>40</v>
      </c>
      <c r="G67" s="15"/>
      <c r="H67" s="13"/>
    </row>
    <row r="68" spans="1:8" ht="14.75" customHeight="1" thickBot="1" x14ac:dyDescent="0.25">
      <c r="A68" s="115"/>
      <c r="B68" s="114"/>
      <c r="C68" s="39" t="s">
        <v>80</v>
      </c>
      <c r="D68" s="32" t="s">
        <v>62</v>
      </c>
      <c r="E68" s="32">
        <v>260</v>
      </c>
      <c r="F68" s="33"/>
      <c r="G68" s="34"/>
      <c r="H68" s="13"/>
    </row>
    <row r="69" spans="1:8" ht="14.75" customHeight="1" thickBot="1" x14ac:dyDescent="0.25">
      <c r="A69" s="17"/>
      <c r="B69" s="18"/>
      <c r="C69" s="19"/>
      <c r="D69" s="20"/>
      <c r="E69" s="20"/>
      <c r="F69" s="21"/>
      <c r="G69" s="21"/>
      <c r="H69" s="13"/>
    </row>
    <row r="70" spans="1:8" ht="14.75" customHeight="1" x14ac:dyDescent="0.2">
      <c r="A70" s="8"/>
      <c r="B70" s="7"/>
      <c r="C70" s="7"/>
      <c r="D70" s="7"/>
      <c r="E70" s="7"/>
      <c r="F70" s="7"/>
      <c r="G70" s="6"/>
      <c r="H70" s="13"/>
    </row>
    <row r="71" spans="1:8" ht="14.75" customHeight="1" x14ac:dyDescent="0.2">
      <c r="A71" s="5"/>
      <c r="B71" s="27" t="s">
        <v>1</v>
      </c>
      <c r="G71" s="4"/>
      <c r="H71" s="13"/>
    </row>
    <row r="72" spans="1:8" ht="14.75" customHeight="1" x14ac:dyDescent="0.2">
      <c r="A72" s="5"/>
      <c r="B72" s="27"/>
      <c r="G72" s="4"/>
      <c r="H72" s="13"/>
    </row>
    <row r="73" spans="1:8" ht="14.75" customHeight="1" x14ac:dyDescent="0.2">
      <c r="A73" s="5"/>
      <c r="B73" s="27" t="s">
        <v>0</v>
      </c>
      <c r="G73" s="4"/>
      <c r="H73" s="13"/>
    </row>
    <row r="74" spans="1:8" ht="14.75" customHeight="1" x14ac:dyDescent="0.2">
      <c r="A74" s="5"/>
      <c r="G74" s="4"/>
      <c r="H74" s="13"/>
    </row>
    <row r="75" spans="1:8" ht="14.75" customHeight="1" x14ac:dyDescent="0.2">
      <c r="A75" s="5"/>
      <c r="G75" s="4"/>
      <c r="H75" s="13"/>
    </row>
    <row r="76" spans="1:8" ht="14.75" customHeight="1" x14ac:dyDescent="0.2">
      <c r="A76" s="5"/>
      <c r="G76" s="4"/>
      <c r="H76" s="13"/>
    </row>
    <row r="77" spans="1:8" ht="14.75" customHeight="1" x14ac:dyDescent="0.2">
      <c r="A77" s="5"/>
      <c r="G77" s="4"/>
      <c r="H77" s="13"/>
    </row>
    <row r="78" spans="1:8" ht="14.75" customHeight="1" x14ac:dyDescent="0.2">
      <c r="A78" s="5"/>
      <c r="G78" s="4"/>
      <c r="H78" s="13"/>
    </row>
    <row r="79" spans="1:8" ht="14.75" customHeight="1" thickBot="1" x14ac:dyDescent="0.25">
      <c r="A79" s="3"/>
      <c r="B79" s="2"/>
      <c r="C79" s="2"/>
      <c r="D79" s="2"/>
      <c r="E79" s="2"/>
      <c r="F79" s="2"/>
      <c r="G79" s="1"/>
      <c r="H79" s="13"/>
    </row>
    <row r="80" spans="1:8" ht="14.75" customHeight="1" x14ac:dyDescent="0.2">
      <c r="A80" s="17"/>
      <c r="B80" s="18"/>
      <c r="C80" s="19"/>
      <c r="D80" s="20"/>
      <c r="E80" s="20"/>
      <c r="F80" s="21"/>
      <c r="G80" s="21"/>
      <c r="H80" s="13"/>
    </row>
    <row r="81" spans="1:8" ht="14.75" customHeight="1" x14ac:dyDescent="0.2">
      <c r="A81" s="17"/>
      <c r="B81" s="18"/>
      <c r="C81" s="19"/>
      <c r="D81" s="20"/>
      <c r="E81" s="20"/>
      <c r="F81" s="21"/>
      <c r="G81" s="21"/>
      <c r="H81" s="13"/>
    </row>
    <row r="82" spans="1:8" ht="14.75" customHeight="1" x14ac:dyDescent="0.2">
      <c r="A82" s="17"/>
      <c r="B82" s="18"/>
      <c r="C82" s="19"/>
      <c r="D82" s="20"/>
      <c r="E82" s="20"/>
      <c r="F82" s="21"/>
      <c r="G82" s="21"/>
      <c r="H82" s="13"/>
    </row>
  </sheetData>
  <mergeCells count="32">
    <mergeCell ref="B46:B50"/>
    <mergeCell ref="A46:A50"/>
    <mergeCell ref="B51:B68"/>
    <mergeCell ref="A51:A68"/>
    <mergeCell ref="A38:A45"/>
    <mergeCell ref="B38:B45"/>
    <mergeCell ref="C10:G10"/>
    <mergeCell ref="C11:G11"/>
    <mergeCell ref="C12:G12"/>
    <mergeCell ref="C13:G13"/>
    <mergeCell ref="A2:B2"/>
    <mergeCell ref="A3:B3"/>
    <mergeCell ref="C2:G2"/>
    <mergeCell ref="C3:G3"/>
    <mergeCell ref="A7:G7"/>
    <mergeCell ref="A5:G5"/>
    <mergeCell ref="A8:B8"/>
    <mergeCell ref="A9:B9"/>
    <mergeCell ref="C8:G8"/>
    <mergeCell ref="C9:G9"/>
    <mergeCell ref="B27:B37"/>
    <mergeCell ref="A27:A37"/>
    <mergeCell ref="A12:B12"/>
    <mergeCell ref="A10:B10"/>
    <mergeCell ref="A13:B13"/>
    <mergeCell ref="A11:B11"/>
    <mergeCell ref="A23:E23"/>
    <mergeCell ref="C15:G15"/>
    <mergeCell ref="A17:G17"/>
    <mergeCell ref="A15:B15"/>
    <mergeCell ref="A26:B26"/>
    <mergeCell ref="A18:B18"/>
  </mergeCells>
  <pageMargins left="0.70866141732283505" right="0.70866141732283505" top="0.74803149606299202" bottom="0.74803149606299202" header="0.31496062992126" footer="0.31496062992126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2023-12-21T06:53:07Z</cp:lastPrinted>
  <dcterms:created xsi:type="dcterms:W3CDTF">2022-04-10T21:28:24Z</dcterms:created>
  <dcterms:modified xsi:type="dcterms:W3CDTF">2026-04-10T06:47:28Z</dcterms:modified>
</cp:coreProperties>
</file>