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neova.ivana\Desktop\VO- SUSCCH\2026\kardiostimulatory\súťažné podklady\"/>
    </mc:Choice>
  </mc:AlternateContent>
  <bookViews>
    <workbookView xWindow="0" yWindow="0" windowWidth="28800" windowHeight="12330" activeTab="12"/>
  </bookViews>
  <sheets>
    <sheet name="Časť 1" sheetId="1" r:id="rId1"/>
    <sheet name="Časť 2" sheetId="2" r:id="rId2"/>
    <sheet name="Časť 3" sheetId="3" r:id="rId3"/>
    <sheet name="Časť 4" sheetId="4" r:id="rId4"/>
    <sheet name="Časť 5" sheetId="5" r:id="rId5"/>
    <sheet name="Časť 6" sheetId="6" r:id="rId6"/>
    <sheet name="Časť 7" sheetId="7" r:id="rId7"/>
    <sheet name="Časť 8" sheetId="8" r:id="rId8"/>
    <sheet name="Časť 9" sheetId="9" r:id="rId9"/>
    <sheet name="Časť 10" sheetId="10" r:id="rId10"/>
    <sheet name="Časť 11" sheetId="11" r:id="rId11"/>
    <sheet name="Časť 12" sheetId="12" r:id="rId12"/>
    <sheet name="Časť 13" sheetId="13" r:id="rId13"/>
  </sheets>
  <externalReferences>
    <externalReference r:id="rId14"/>
  </externalReferences>
  <definedNames>
    <definedName name="_xlnm.Print_Area" localSheetId="0">'Časť 1'!$A$1:$O$31</definedName>
    <definedName name="_xlnm.Print_Area" localSheetId="9">'Časť 10'!$A$1:$O$24</definedName>
    <definedName name="_xlnm.Print_Area" localSheetId="10">'Časť 11'!$A$1:$O$25</definedName>
    <definedName name="_xlnm.Print_Area" localSheetId="11">'Časť 12'!$A$1:$O$28</definedName>
    <definedName name="_xlnm.Print_Area" localSheetId="12">'Časť 13'!$A$1:$O$28</definedName>
    <definedName name="_xlnm.Print_Area" localSheetId="1">'Časť 2'!$A$1:$O$39</definedName>
    <definedName name="_xlnm.Print_Area" localSheetId="2">'Časť 3'!$A$1:$O$39</definedName>
    <definedName name="_xlnm.Print_Area" localSheetId="3">'Časť 4'!$A$1:$O$43</definedName>
    <definedName name="_xlnm.Print_Area" localSheetId="4">'Časť 5'!$A$1:$O$38</definedName>
    <definedName name="_xlnm.Print_Area" localSheetId="5">'Časť 6'!$A$1:$O$34</definedName>
    <definedName name="_xlnm.Print_Area" localSheetId="6">'Časť 7'!$A$1:$O$28</definedName>
    <definedName name="_xlnm.Print_Area" localSheetId="7">'Časť 8'!$A$1:$O$25</definedName>
    <definedName name="_xlnm.Print_Area" localSheetId="8">'Časť 9'!$A$1:$O$24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3" l="1"/>
  <c r="O18" i="13"/>
  <c r="O14" i="13"/>
  <c r="O15" i="13"/>
  <c r="O16" i="13"/>
  <c r="O17" i="13"/>
  <c r="O13" i="13"/>
  <c r="N14" i="13"/>
  <c r="N15" i="13"/>
  <c r="N16" i="13"/>
  <c r="N17" i="13"/>
  <c r="N13" i="13"/>
  <c r="M14" i="13"/>
  <c r="M15" i="13"/>
  <c r="M16" i="13"/>
  <c r="M17" i="13"/>
  <c r="M13" i="13"/>
  <c r="L14" i="13"/>
  <c r="L15" i="13"/>
  <c r="L16" i="13"/>
  <c r="L17" i="13"/>
  <c r="L13" i="13"/>
  <c r="K14" i="13"/>
  <c r="K15" i="13"/>
  <c r="K16" i="13"/>
  <c r="K17" i="13"/>
  <c r="K13" i="13"/>
  <c r="M18" i="12"/>
  <c r="O18" i="12"/>
  <c r="O15" i="12"/>
  <c r="O16" i="12"/>
  <c r="O17" i="12"/>
  <c r="O14" i="12"/>
  <c r="N15" i="12"/>
  <c r="N16" i="12"/>
  <c r="N17" i="12"/>
  <c r="N14" i="12"/>
  <c r="M15" i="12"/>
  <c r="M16" i="12"/>
  <c r="M17" i="12"/>
  <c r="M14" i="12"/>
  <c r="L15" i="12"/>
  <c r="L16" i="12"/>
  <c r="L17" i="12"/>
  <c r="L14" i="12"/>
  <c r="K15" i="12"/>
  <c r="K16" i="12"/>
  <c r="K17" i="12"/>
  <c r="K14" i="12"/>
  <c r="O15" i="11"/>
  <c r="O14" i="11"/>
  <c r="N14" i="11"/>
  <c r="M14" i="11"/>
  <c r="L14" i="11"/>
  <c r="K14" i="11"/>
  <c r="O14" i="10"/>
  <c r="O13" i="10"/>
  <c r="N13" i="10"/>
  <c r="M13" i="10"/>
  <c r="L13" i="10"/>
  <c r="K13" i="10"/>
  <c r="O14" i="9"/>
  <c r="O13" i="9"/>
  <c r="N13" i="9"/>
  <c r="M13" i="9"/>
  <c r="L13" i="9"/>
  <c r="K13" i="9"/>
  <c r="M15" i="8"/>
  <c r="O15" i="8"/>
  <c r="O14" i="8"/>
  <c r="O13" i="8"/>
  <c r="N14" i="8"/>
  <c r="N13" i="8"/>
  <c r="M14" i="8"/>
  <c r="M13" i="8"/>
  <c r="L14" i="8"/>
  <c r="L13" i="8"/>
  <c r="K14" i="8"/>
  <c r="K13" i="8"/>
  <c r="M18" i="7"/>
  <c r="O18" i="7"/>
  <c r="O15" i="7"/>
  <c r="O16" i="7"/>
  <c r="O17" i="7"/>
  <c r="O14" i="7"/>
  <c r="N15" i="7"/>
  <c r="N16" i="7"/>
  <c r="N17" i="7"/>
  <c r="N14" i="7"/>
  <c r="M15" i="7"/>
  <c r="M16" i="7"/>
  <c r="M17" i="7"/>
  <c r="M14" i="7"/>
  <c r="L15" i="7"/>
  <c r="L16" i="7"/>
  <c r="L17" i="7"/>
  <c r="L14" i="7"/>
  <c r="K15" i="7"/>
  <c r="K16" i="7"/>
  <c r="K17" i="7"/>
  <c r="K14" i="7"/>
  <c r="M24" i="6" l="1"/>
  <c r="O24" i="6"/>
  <c r="O15" i="6"/>
  <c r="O16" i="6"/>
  <c r="O17" i="6"/>
  <c r="O18" i="6"/>
  <c r="O19" i="6"/>
  <c r="O20" i="6"/>
  <c r="O21" i="6"/>
  <c r="O22" i="6"/>
  <c r="O23" i="6"/>
  <c r="O14" i="6"/>
  <c r="N15" i="6"/>
  <c r="N16" i="6"/>
  <c r="N17" i="6"/>
  <c r="N18" i="6"/>
  <c r="N19" i="6"/>
  <c r="N20" i="6"/>
  <c r="N21" i="6"/>
  <c r="N22" i="6"/>
  <c r="N23" i="6"/>
  <c r="N14" i="6"/>
  <c r="M15" i="6"/>
  <c r="M16" i="6"/>
  <c r="M17" i="6"/>
  <c r="M18" i="6"/>
  <c r="M19" i="6"/>
  <c r="M20" i="6"/>
  <c r="M21" i="6"/>
  <c r="M22" i="6"/>
  <c r="M23" i="6"/>
  <c r="M14" i="6"/>
  <c r="L15" i="6"/>
  <c r="L16" i="6"/>
  <c r="L17" i="6"/>
  <c r="L18" i="6"/>
  <c r="L19" i="6"/>
  <c r="L20" i="6"/>
  <c r="L21" i="6"/>
  <c r="L22" i="6"/>
  <c r="L23" i="6"/>
  <c r="L14" i="6"/>
  <c r="K15" i="6"/>
  <c r="K16" i="6"/>
  <c r="K17" i="6"/>
  <c r="K18" i="6"/>
  <c r="K19" i="6"/>
  <c r="K20" i="6"/>
  <c r="K21" i="6"/>
  <c r="K22" i="6"/>
  <c r="K23" i="6"/>
  <c r="K14" i="6"/>
  <c r="M29" i="5"/>
  <c r="O29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13" i="5"/>
  <c r="M31" i="4"/>
  <c r="O31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13" i="4"/>
  <c r="M27" i="3" l="1"/>
  <c r="O27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13" i="3"/>
  <c r="M29" i="2"/>
  <c r="O29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13" i="2"/>
  <c r="O14" i="1"/>
  <c r="O15" i="1"/>
  <c r="O16" i="1"/>
  <c r="O17" i="1"/>
  <c r="O18" i="1"/>
  <c r="O13" i="1"/>
  <c r="K14" i="1" l="1"/>
  <c r="N14" i="1" s="1"/>
  <c r="K15" i="1"/>
  <c r="N15" i="1" s="1"/>
  <c r="K16" i="1"/>
  <c r="N16" i="1" s="1"/>
  <c r="K17" i="1"/>
  <c r="N17" i="1" s="1"/>
  <c r="K18" i="1"/>
  <c r="L18" i="1" s="1"/>
  <c r="K13" i="1"/>
  <c r="N13" i="1" s="1"/>
  <c r="M14" i="1"/>
  <c r="M15" i="1"/>
  <c r="M16" i="1"/>
  <c r="M17" i="1"/>
  <c r="M18" i="1"/>
  <c r="M13" i="1"/>
  <c r="L16" i="1" l="1"/>
  <c r="N18" i="1"/>
  <c r="L17" i="1"/>
  <c r="M19" i="1"/>
  <c r="L15" i="1"/>
  <c r="L14" i="1"/>
  <c r="L13" i="1"/>
  <c r="O19" i="1" l="1"/>
</calcChain>
</file>

<file path=xl/sharedStrings.xml><?xml version="1.0" encoding="utf-8"?>
<sst xmlns="http://schemas.openxmlformats.org/spreadsheetml/2006/main" count="983" uniqueCount="154">
  <si>
    <t>Stredoslovenský ústav srdcových a cievnych chorôb, a.s., Cesta k nemocnici 1, 974 01 Banská Bystrica</t>
  </si>
  <si>
    <t>Predmet zákazky: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</si>
  <si>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</si>
  <si>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</si>
  <si>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</si>
  <si>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</si>
  <si>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</si>
  <si>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</si>
  <si>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</si>
  <si>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</si>
  <si>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</si>
  <si>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</si>
  <si>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ŠUKL kód</t>
  </si>
  <si>
    <t>Názov položky/typ/popis/výrobca</t>
  </si>
  <si>
    <t>Cena za MJ (EUR)</t>
  </si>
  <si>
    <t>bez DPH</t>
  </si>
  <si>
    <t>DPH</t>
  </si>
  <si>
    <t>sDPH</t>
  </si>
  <si>
    <t>Sadzba DPH</t>
  </si>
  <si>
    <t>Merná jednotka (MJ)</t>
  </si>
  <si>
    <t>Opis položky</t>
  </si>
  <si>
    <t>Časť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</si>
  <si>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</si>
  <si>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</si>
  <si>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</si>
  <si>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</si>
  <si>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</si>
  <si>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</si>
  <si>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</si>
  <si>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</si>
  <si>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</si>
  <si>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Údaje vyplní uchádzač</t>
  </si>
  <si>
    <t>Kritérium</t>
  </si>
  <si>
    <t>Uchádzač:</t>
  </si>
  <si>
    <t>ks</t>
  </si>
  <si>
    <t>Časť 1</t>
  </si>
  <si>
    <t>10.</t>
  </si>
  <si>
    <t>Časť 3</t>
  </si>
  <si>
    <t>Časť 2</t>
  </si>
  <si>
    <t>Časť 4</t>
  </si>
  <si>
    <t>Časť 5</t>
  </si>
  <si>
    <t>Časť 6</t>
  </si>
  <si>
    <t>Časť 7</t>
  </si>
  <si>
    <t>Časť 8</t>
  </si>
  <si>
    <t>Časť 9</t>
  </si>
  <si>
    <t>Časť 10</t>
  </si>
  <si>
    <t>Časť 11</t>
  </si>
  <si>
    <t>Časť 12</t>
  </si>
  <si>
    <t>Časť 13</t>
  </si>
  <si>
    <t>Cena za predpokladané množstvo MJ
Cena za časť predmetu zákazky</t>
  </si>
  <si>
    <t>s DPH/MJ</t>
  </si>
  <si>
    <t>Verejný obstarávateľ/Kupujúci:</t>
  </si>
  <si>
    <t>Typ zákazky:</t>
  </si>
  <si>
    <t>Nadlimitná zákazka na dodanie tovaru</t>
  </si>
  <si>
    <t>Postup:</t>
  </si>
  <si>
    <t>Dokument:</t>
  </si>
  <si>
    <t>Uchádzač/Predávajúci:</t>
  </si>
  <si>
    <t>...</t>
  </si>
  <si>
    <t>,</t>
  </si>
  <si>
    <t>ČASŤ 1</t>
  </si>
  <si>
    <t>ČASŤ 2</t>
  </si>
  <si>
    <t>ČASŤ 3</t>
  </si>
  <si>
    <t>ČASŤ 13</t>
  </si>
  <si>
    <t>ČASŤ 12</t>
  </si>
  <si>
    <t>ČASŤ 11</t>
  </si>
  <si>
    <t>ČASŤ 10</t>
  </si>
  <si>
    <t>ČASŤ 9</t>
  </si>
  <si>
    <t>ČASŤ 8</t>
  </si>
  <si>
    <t>ČASŤ 7</t>
  </si>
  <si>
    <t>ČASŤ 6</t>
  </si>
  <si>
    <t>ČASŤ 5</t>
  </si>
  <si>
    <t>ČASŤ 4</t>
  </si>
  <si>
    <t>Pol. Číslo</t>
  </si>
  <si>
    <t xml:space="preserve">Kód MZ SR (ak bol pridelený) </t>
  </si>
  <si>
    <t>Pokyny a informácie pre vyplnenie údajov:</t>
  </si>
  <si>
    <t>11.</t>
  </si>
  <si>
    <t>12.</t>
  </si>
  <si>
    <t>13.</t>
  </si>
  <si>
    <t>14.</t>
  </si>
  <si>
    <t>15.</t>
  </si>
  <si>
    <t>16.</t>
  </si>
  <si>
    <t>K</t>
  </si>
  <si>
    <t>L</t>
  </si>
  <si>
    <t>M</t>
  </si>
  <si>
    <t>N</t>
  </si>
  <si>
    <t>O</t>
  </si>
  <si>
    <t>Punkčné ihly</t>
  </si>
  <si>
    <t>Vodiče</t>
  </si>
  <si>
    <t>17.</t>
  </si>
  <si>
    <t>18.</t>
  </si>
  <si>
    <t>(uchádzač predkladá v rámci ponuky, v zmluve sa neuvádza)</t>
  </si>
  <si>
    <t>(podpis podľa bodu 15.2.3.1  Pokyny na vypracovanie ponuky súťažných podkladov)</t>
  </si>
  <si>
    <t>Verejná súťaž</t>
  </si>
  <si>
    <t>Príloha č. 12 Súťažných podkladov/Príloha č.1 zmluvy</t>
  </si>
  <si>
    <t>Sortimentná skladba nevyhnutného príslušenstva pre príslušnú časť je prílohou tejto prílohy.</t>
  </si>
  <si>
    <t>Špeciálny zdravotnícky materiál pre implantovateľné prístroje (kardiostimulátory, ICD, ILR)</t>
  </si>
  <si>
    <t xml:space="preserve">Špeciálny zdravotnícky materiál pre implantáciu implantovateľných kardiálnych diagnostických prístrojov  a pre implantáciu implantovateľných elektroimpulzogenerátorov (kardiostimulátory a kardioverter-defibrilátory) s osobitným zreteľom na zavádzacie sety (so základným typom zavádzačov, vodičov, vysokotlakých hadičiek, punkčných ihiel spolu s ďalším pomocným príslušenstvom): </t>
  </si>
  <si>
    <t>Zavádzací set pre implantáciu EKG slučkových rekordérov/monitorov</t>
  </si>
  <si>
    <t>Zavádzací set pre implantáciu kardiostimulátorov</t>
  </si>
  <si>
    <t>Zavádzací set pre implantáciu kardioverter-defibrilátorov</t>
  </si>
  <si>
    <t>Zavádzací set pre implantáciu resynchronizačných prístrojov</t>
  </si>
  <si>
    <t>Implantovateľné elektroimpulzogenerátory (kardiostimulátory a kardioverter-defibrilátory) s kompletným príslušenstvom vrátane elektród na elektroimpulzoterapiu porúch srdcového rytmu a srdcového zlyhávania a zavádzačov pre stimuláciu v oblasti prevodového systému srdca s osobitným zreteľom na:
- možnosť frekvenčnej adaptácie na báze kontraktility myokardu, ako odpovede na fyzický a emočný stres (CLS), 
-    kardiostimulátory certifikované na možnosť stimulácie v oblasti ľavého Tawarovho ramienka; s funkciou antitachykardickej stimulácie v pravej predsieni (aATP) pri dvojdutinových kardiostimulátoroch 
- možnosť voľby defibrilačnej elektródy s plávajúcim predsieňovým dipólom, umožňujúcim dodatočnú diskrimináciu supraventrikulárnych tachykardií SVT, poskytujúcu monitorovanie predsieňových arytmií pri jednodutinových prístrojoch s možnosťou jej využitia aj pri biventrikulárnych systémoch v rámci redukcie počtu zavádzaných elektród,
- možnosť MRI vyšetrenia umožňujúcu opakovanú automatickú detekciu vonkajšieho magnetického poľa s možnosťou prepnutia do MR režimu a následným automatickým obnovením pôvodných nastavení implantovateľného kardioverter-defibrilátora po ukončení MRI vyšetrenia kedykoľvek v období 2 týždňov od aktivácie funkcie a kedykoľvek v období 1 roka od aktivácie funkcie pre kardiostimulátory.
- automatické bezkontaktné domáce telemonitorovanie (vrátane prenosu intrakardiálneho EKG záznamu) s plneautomatickým bezdrôtovým vysielaním správ každých 24 hodín, bez významného vplyvu na životnosť implantovateľného zariadenia pri aktivácii tejto funkcie pomocou samostatnej celulárnej pacientskej jednotky s batériovou prevádzkou a automatickým párovaním s implantovateľným zariadením.</t>
  </si>
  <si>
    <t>Kardiostimulátory jednodutinové (PM-VVIR)</t>
  </si>
  <si>
    <t>Kardiostimulátory dvojdutinové (PM-DDDR)</t>
  </si>
  <si>
    <t xml:space="preserve">Kardiostimulátory biventrikulárne, resynchronizačné (CRT-P) </t>
  </si>
  <si>
    <t>Implantovateľné kardioverter-defibrilátory jednodutinové (ICD-VVI)</t>
  </si>
  <si>
    <t>Implantovateľné kardioverter-defibrilátory jednoelektródové dvojdutinové (ICD-VDD)</t>
  </si>
  <si>
    <t>Implantovateľné kardioverter-defibrilátory dvojdutinové (ICD-DDD)</t>
  </si>
  <si>
    <t>Implantovateľné kardioverter-defibrilátory biventrikulárne, resynchronizačné (CRT-D)</t>
  </si>
  <si>
    <t>Elektródy stimulačné predsieňové s príslušenstvom</t>
  </si>
  <si>
    <t>Elektródy stimulačné pravokomorové s príslušenstvom</t>
  </si>
  <si>
    <t>Elektródy stimulačné komorové so stimuláciou prevodového systému srdca s  príslušenstvom</t>
  </si>
  <si>
    <t>Elektródy stimulačné ľavokomorové s príslušenstvom</t>
  </si>
  <si>
    <t>Elektródy defibrilačné s príslušenstvom</t>
  </si>
  <si>
    <t>Elektródy pre dočasnú kardiostimuláciu</t>
  </si>
  <si>
    <t>Príslušenstvo a perkutánne zavádzače pre implantáciu elektród</t>
  </si>
  <si>
    <t>Príslušenstvo a perkutánne zavádzače pre implantáciu elektród na stimuláciu prevodového systému srdca</t>
  </si>
  <si>
    <t>Domáce monitory</t>
  </si>
  <si>
    <t>Predpokladané množstvo MJ/24 mesiacov</t>
  </si>
  <si>
    <t>Implantovateľné elektroimpulzogenerátory (kardiostimulátory a kardioverter-defibrilátory) s kompletným príslušenstvom vrátane elektród na elektroimpulzoterapiu porúch srdcového rytmu a srdcového zlyhávania s osobitným zreteľom na:
- možnosť kontinuálneho (beat-to-beat) overenia účinnosti komorovej stimulácie a automatickej optimalizácie stimulačného výdaja,
- možnosť použiť externý aktivátor/deaktivátor MRI kompatibilného režimu bez potreby použiť programátor u vybraných modelov,
- kompatibilitu celotelového NMR vyšetrenia (1,5T a 3T) a s možnosťou podstúpiť MRI vyšetrenie ihneď po implantácií zariadenia,
- optimalizovateľný tvar defibrilačnej vlny na liečbu malígnych tachyarytmií (možnosť nastaviť pevnú dĺžku trvania defibrilačného výboja),
- možnosť doručiť energiu výboja až 40J,                                                                                                                                                                                                                                                                                                                 
- možnosť domáceho telemonitoringu prostredníctvom klasického domáceho monitoru, alebo prostredníctvom smartfónu s operačným systémom IOS alebo Android u konkrétnych defibrilátorov</t>
  </si>
  <si>
    <t>Implantovateľné elektroimpulzogenerátory (kardiostimulátory a kardioverter-defibrilátory) s kompletným príslušenstvom a incíznym krytím, vrátane elektród na elektroimpulzoterapiu porúch srdcového rytmu a srdcového zlyhávania s osobitným zreteľom na:
- možnosť stimulácie impulzmi maximálnej amplitúdy 8 V,
- možnosť kompatibility celotelovej 1,5T a 3T NMR diagnostiky počas celej živostnosti zariadenia s implantovaným elektroimpulzogenerátorom,
- možnosť kontinuálneho impendančného monitorovania intratorakálnej retencie tekutín,
- možnosť implantácie kardioverter-defibrilátora extravaskulárne bez potreby endokardiálneho elektródového systému,
- možnosť domáceho telemonitoringu prostredníctvom klasického domáceho monitoru, alebo prostredníctvom Bluetooth/BlueSync bezdrôtovej technológie s programovaním pomocou tabletovej aplikácie</t>
  </si>
  <si>
    <t>Implantovateľné kardioverter-defibrilátory extravaskulárne (EV-ICD) bez potreby endokardiálneho stimulačného systému, s príslušenstvom</t>
  </si>
  <si>
    <t>Elektródy defibrilačné extravaskulárne pre extravaskulárne ICD s príslušenstvom</t>
  </si>
  <si>
    <t>Príslušenstvo a perkutánne zavádzače s hemostatickou chlopňou pre implantáciu elektród</t>
  </si>
  <si>
    <t>Perkutánne zavádzače pre implantáciu ľavokomorových elektród do CS</t>
  </si>
  <si>
    <t>Absorbovateľný antibakteriálny obal na prevenciu infekčných komplikácií implantovaných prístrojov</t>
  </si>
  <si>
    <t>Implantovateľné elektroimpulzogenerátory (kardiostimulátory a kardioverter-defibrilátory) s kompletným príslušenstvom vrátane elektród na elektroimpulzoterapiu porúch srdcového rytmu a srdcového zlyhávania s osobitným zreteľom na:
- možnosť duálneho senzora na báze akcelerometra a minútovej ventilácie, 
- možnosť monitorovania respirácie s detekciou apnoických fáz,
- možnosť automatických algoritmov na minimalizáciu komorovej stimulácie,
- možnosť programovateľnej vektorovej elektronickej repozície biventrikulárnej stimulácie
- možnosť výberu elektroimpulzogenerátora s predĺženou životnosťou s vysokokapacitnou batériou ICD (1,9 Ah),
- možnosť výberu zmenšenej verzie ICD s hrúbkou pod 1 cm,
- možnosť implantácie subkutánneho kardioverter-defibrilátora bez potreby endokardiálneho elektródového systému so subkutánnou defibrilačnou elektródou,
- možnosť MR kompatibility do 3T, 
- možnosť domáceho telemonitoringu</t>
  </si>
  <si>
    <t>Implantovateľné subkutánne kardioverter-defibrilátory (S-ICD) so subkutánnou defibrilačnou elektróbou, bez potreby endokardiálneho stimulačného systému</t>
  </si>
  <si>
    <t>Elektródy defibrilačné subkutánne pre S-ICD bez potreby endokardiálneho stimulačného systému, s príslušenstvom</t>
  </si>
  <si>
    <t>Príslušenstvo a perkutánne zavádzače pre implantáciu ľavokomorových elektród do CS a subkutánnych defibrilačných elektród</t>
  </si>
  <si>
    <t xml:space="preserve">Implantovateľné elektroimpulzogenerátory (kardiostimulátory a kardioverter-defibrilátory) s kompletným príslušenstvom vrátane elektród na elektroimpulzoterapiu porúch srdcového rytmu a srdcového zlyhávania s osobitným zreteľom na:
- možnosť minimalizácie pravokomorovej stimulácie (bez nutnosti predĺženia AV času),
- maximalizáciu zachovania fyziologického AV prevodu aj pri výskyte intermitentných AV blokád všetkých stupňov, 
- automatickú detekciu MRI počas MRI vyšetrenia,
- špecifické algoritmy na liečbu pomalých komorových tachykardií (dovoľujúcimi diskrimináciu, terapiu, ale aj stimuláciu v pomalej VT zóne) u implantovateľných kardioverter-defibrilátorov,
- možnosť monitorovania respirácie s detekciou apnoických epizód u vybraných modelov kardiostimulátorov,
- možnosť využitia senzora kontraktility myokardu na automatickú optimalizáciu CRT u vybraných modelov CRT-D,
- možnosť domáceho telemonitoringu pre všetky ICD a CRT systémy, ako aj vybrané modely kardiostimulátorov. </t>
  </si>
  <si>
    <t>Implantovateľné transkatétrové bezelektródové kardiostimulátory s kompletným príslušenstvom vrátane zavádzacieho inštrumentária s osobitným zreteľom na:
- objem do 0,8 cm3, hmotnosť 1,75g
- možnosť jednodutinovej (komorovej) alebo atrio-ventrikulárnej synchrónnej stimulácie,
- overenú fixáciu s fixačným mechanizmom – nitinolové FlexFix rozvinuteľné výbežky,
- možnosť kompatibility celotelovej 1,5T a 3T NMR diagnostiky počas celej životnosti zariadenia
- možnosť domáceho telemonitoringu
- nitinolový intrakardiálny trojslučkový katéter so zosilneným hrdlom</t>
  </si>
  <si>
    <t>Kardiostimulátor jednodutinový bezelektródový s kompletným zavádzacím príslušenstvom</t>
  </si>
  <si>
    <t>Kardiostimulátor bezelektródový s AV synchronizáciou a kompletným zavádzacím príslušenstvom</t>
  </si>
  <si>
    <t>Hydrofilné zavádzače určené pre predilatáciu zavádzacieho inštrumentária</t>
  </si>
  <si>
    <t>Intrakardiáne a intravazálne katétrové slučky</t>
  </si>
  <si>
    <t>Implantovateľné transkatétrové bezelektródové kardiostimulátory s kompletným príslušenstvom vrátane zavádzacieho inštrumentária s osobitným zreteľom na:
- možnosť aktívnej fixácie prostredníctvom špirály (skrutkovice), s kapacitou batérie nad 230 mAh a odhadovanej životnosti nad 10 rokov,
- s možnosťou konduktívnej (vodivej) telemetrie,
- s dĺžkou 38,0 mm a vonkajším priemerom 6,5 mm,
- s váhou 2,4 g a objemom 1,1 cm2,
- s možnosťou podmienenej MRi kompatibility 1.5 a 3T</t>
  </si>
  <si>
    <t>Kardiostimulátor predsieňový bezelektródový s kompletným zavádzacím príslušenstvom</t>
  </si>
  <si>
    <t>Kardiostimulátor komorový bezelektródový s  kompletným zavádzacím príslušenstvom</t>
  </si>
  <si>
    <t>Implantovateľný EKG slučkový monitor s kompletným príslušenstvom pre implantáciu s osobitným zreteľom na:
- hmotnosť do 2,9 gramu a objem 1,2 cm2,
- kapacitu epizód aspoň 60 minút, s možnosťou naprogramovania priority epizód,
- s možnosťou výberu slučkového monitora podľa životnosti batérie 
- možnosť okamžitého posielania EKG záznamu do siete vzdialeného monitorovania prostredníctvom smartfónu pracujúceho prostredníctvom operačného systému IOS alebo Android</t>
  </si>
  <si>
    <t>Implantovateľné EKG záznamové prístroje</t>
  </si>
  <si>
    <t>Implantovateľný EKG slučkový monitor s kompletným príslušenstvom pre implantáciu s osobitným zreteľom na:
- objem do 1,4 cm3,
- možnosť kompatibility celotelovej 1,5T a 3T NMR diagnostiky počas celej živostnosti zariadenia,
- možnosť domáceho telemonitoringu prostredníctvom klasického domáceho monitoru, alebo prostredníctvom Bluetooth/BlueSync bezdrôtovej technológie s programovaním pomocou tabletovej aplikácie</t>
  </si>
  <si>
    <t>Implantovateľný EKG slučkový monitor so snímacím vektorom &gt; 60 mm umožňujúcim lepšie zobrazenie P-vĺn a s kompletným príslušenstvom pre implantáciu s osobitným zreteľom na:
- možnosť kompatibility celotelovej 1,5T a 3T MR diagnostiky počas celej živostnosti zariadenia
- diskrimináciu záťaže (burden) komorových a supraventrikulárnych extrasystol na presnejšiu stratifikáciu rizika
- inteligentné algoritmy s využitím umelej inteligencie na redukciu falošných detekcií fibrilácií predsiení, bradykardií, tachykardií a páuz
- možnosť domáceho telemonitoringu s automatickým odosielaním správ monitora srdcovej činnosti každých 24 hodín cez mobilnú GSM sieť na chránenú internetovú platformu domáceho monitorovania bez aktívnej účasti pacienta</t>
  </si>
  <si>
    <t>Špeciálny zdravotnícky materiál pre extrakciu intrakardiálnych stimulačných a defibrilačných elektród zo srdca a ciev s osobitným zreteľom na laserom asistovanú extrakaciu trvalých endokavitárnych elektród.</t>
  </si>
  <si>
    <t>Zaisťovač elektród LLD</t>
  </si>
  <si>
    <t>Súprava laserových puzdier, extrakčná GlideLight</t>
  </si>
  <si>
    <t>Puzdro rotačné dilatačné</t>
  </si>
  <si>
    <t xml:space="preserve">Balónikový okluzívny katéter </t>
  </si>
  <si>
    <t>ŠZM pre mechanickú extrakciu intrakardiálnych stimulačných a defibrilačných elektród zo srdca a ciev</t>
  </si>
  <si>
    <t>Štandardný vodič pre extrakciu elektród</t>
  </si>
  <si>
    <t>Vodič uzamykateľný a odomykateľný pre extrakciu elektród</t>
  </si>
  <si>
    <t>Mechanický extrakčný zavádzač</t>
  </si>
  <si>
    <t>Mechanický rotačný extrakčný zavádzač</t>
  </si>
  <si>
    <t>Intrakardiáne a intravazálne extrakčné sľučky a lasá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</si>
</sst>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\ _€"/>
  </numFmts>
  <fonts count="1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1"/>
    </font>
    <font>
      <sz val="10"/>
      <color rgb="FF000000"/>
      <name val="Arial CE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rgb="FF00B050"/>
      </top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/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rgb="FF00B050"/>
      </right>
      <top/>
      <bottom/>
      <diagonal/>
    </border>
    <border>
      <left style="double">
        <color rgb="FF00B050"/>
      </left>
      <right/>
      <top/>
      <bottom style="double">
        <color rgb="FF00B050"/>
      </bottom>
      <diagonal/>
    </border>
    <border>
      <left style="double">
        <color theme="9"/>
      </left>
      <right style="double">
        <color theme="9"/>
      </right>
      <top/>
      <bottom style="double">
        <color theme="9"/>
      </bottom>
      <diagonal/>
    </border>
    <border>
      <left style="double">
        <color theme="9"/>
      </left>
      <right/>
      <top/>
      <bottom style="double">
        <color theme="9"/>
      </bottom>
      <diagonal/>
    </border>
    <border>
      <left style="double">
        <color theme="9"/>
      </left>
      <right style="double">
        <color theme="9"/>
      </right>
      <top/>
      <bottom/>
      <diagonal/>
    </border>
    <border>
      <left/>
      <right/>
      <top/>
      <bottom style="double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171">
    <xf numFmtId="0" fontId="0" fillId="0" borderId="0" xfId="0"/>
    <xf numFmtId="0" fontId="0" fillId="0" borderId="0" xfId="0" applyFont="1" applyBorder="1"/>
    <xf numFmtId="0" fontId="1" fillId="4" borderId="1" xfId="0" applyFont="1" applyFill="1" applyBorder="1" applyAlignment="1">
      <alignment horizontal="center"/>
    </xf>
    <xf numFmtId="0" fontId="0" fillId="0" borderId="0" xfId="0" applyFont="1"/>
    <xf numFmtId="0" fontId="0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4" fontId="0" fillId="0" borderId="10" xfId="0" applyNumberFormat="1" applyFont="1" applyBorder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0" fontId="2" fillId="0" borderId="0" xfId="0" applyFont="1" applyFill="1"/>
    <xf numFmtId="3" fontId="2" fillId="0" borderId="0" xfId="0" applyNumberFormat="1" applyFont="1" applyFill="1"/>
    <xf numFmtId="4" fontId="2" fillId="0" borderId="0" xfId="0" applyNumberFormat="1" applyFont="1" applyFill="1"/>
    <xf numFmtId="0" fontId="4" fillId="0" borderId="0" xfId="0" applyFont="1" applyAlignment="1">
      <alignment vertical="center"/>
    </xf>
    <xf numFmtId="0" fontId="2" fillId="0" borderId="11" xfId="0" applyFont="1" applyBorder="1"/>
    <xf numFmtId="0" fontId="2" fillId="0" borderId="18" xfId="0" applyFont="1" applyBorder="1"/>
    <xf numFmtId="3" fontId="2" fillId="0" borderId="18" xfId="0" applyNumberFormat="1" applyFont="1" applyBorder="1"/>
    <xf numFmtId="4" fontId="2" fillId="0" borderId="18" xfId="0" applyNumberFormat="1" applyFont="1" applyBorder="1"/>
    <xf numFmtId="4" fontId="2" fillId="0" borderId="19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Border="1"/>
    <xf numFmtId="3" fontId="2" fillId="0" borderId="0" xfId="0" applyNumberFormat="1" applyFont="1" applyBorder="1"/>
    <xf numFmtId="4" fontId="2" fillId="0" borderId="0" xfId="0" applyNumberFormat="1" applyFont="1" applyBorder="1"/>
    <xf numFmtId="0" fontId="2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2" fontId="4" fillId="4" borderId="2" xfId="0" applyNumberFormat="1" applyFont="1" applyFill="1" applyBorder="1" applyAlignment="1">
      <alignment horizontal="center"/>
    </xf>
    <xf numFmtId="164" fontId="4" fillId="4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right" vertical="center"/>
    </xf>
    <xf numFmtId="0" fontId="2" fillId="0" borderId="5" xfId="0" applyFont="1" applyBorder="1"/>
    <xf numFmtId="4" fontId="2" fillId="0" borderId="10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0" xfId="0" applyFont="1" applyBorder="1"/>
    <xf numFmtId="0" fontId="2" fillId="0" borderId="8" xfId="0" applyFont="1" applyBorder="1"/>
    <xf numFmtId="0" fontId="2" fillId="0" borderId="9" xfId="0" applyFont="1" applyBorder="1"/>
    <xf numFmtId="0" fontId="4" fillId="4" borderId="13" xfId="0" applyFont="1" applyFill="1" applyBorder="1" applyAlignment="1">
      <alignment horizontal="center"/>
    </xf>
    <xf numFmtId="2" fontId="4" fillId="4" borderId="3" xfId="0" applyNumberFormat="1" applyFont="1" applyFill="1" applyBorder="1" applyAlignment="1">
      <alignment horizontal="center"/>
    </xf>
    <xf numFmtId="0" fontId="2" fillId="0" borderId="6" xfId="0" applyFont="1" applyBorder="1" applyAlignment="1"/>
    <xf numFmtId="4" fontId="1" fillId="5" borderId="1" xfId="0" applyNumberFormat="1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/>
    </xf>
    <xf numFmtId="2" fontId="1" fillId="4" borderId="3" xfId="0" applyNumberFormat="1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0" fontId="2" fillId="0" borderId="16" xfId="0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16" xfId="0" applyFont="1" applyBorder="1" applyAlignment="1"/>
    <xf numFmtId="0" fontId="0" fillId="0" borderId="16" xfId="0" applyFont="1" applyBorder="1" applyAlignment="1"/>
    <xf numFmtId="0" fontId="0" fillId="0" borderId="0" xfId="0" applyFont="1" applyBorder="1" applyAlignment="1">
      <alignment wrapText="1"/>
    </xf>
    <xf numFmtId="49" fontId="5" fillId="3" borderId="0" xfId="0" applyNumberFormat="1" applyFont="1" applyFill="1" applyBorder="1" applyAlignment="1" applyProtection="1">
      <alignment horizontal="left" vertical="center" wrapText="1"/>
      <protection locked="0"/>
    </xf>
    <xf numFmtId="4" fontId="4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0" fillId="0" borderId="0" xfId="0" applyNumberFormat="1" applyFont="1" applyBorder="1"/>
    <xf numFmtId="0" fontId="0" fillId="0" borderId="21" xfId="0" applyBorder="1"/>
    <xf numFmtId="0" fontId="2" fillId="0" borderId="20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165" fontId="2" fillId="2" borderId="16" xfId="0" applyNumberFormat="1" applyFont="1" applyFill="1" applyBorder="1" applyAlignment="1">
      <alignment vertical="center"/>
    </xf>
    <xf numFmtId="165" fontId="2" fillId="0" borderId="16" xfId="0" applyNumberFormat="1" applyFont="1" applyBorder="1" applyAlignment="1"/>
    <xf numFmtId="165" fontId="2" fillId="6" borderId="16" xfId="0" applyNumberFormat="1" applyFont="1" applyFill="1" applyBorder="1" applyAlignment="1">
      <alignment vertical="center"/>
    </xf>
    <xf numFmtId="165" fontId="2" fillId="0" borderId="0" xfId="0" applyNumberFormat="1" applyFont="1" applyBorder="1"/>
    <xf numFmtId="165" fontId="2" fillId="0" borderId="5" xfId="0" applyNumberFormat="1" applyFont="1" applyBorder="1"/>
    <xf numFmtId="165" fontId="2" fillId="0" borderId="0" xfId="0" applyNumberFormat="1" applyFont="1"/>
    <xf numFmtId="165" fontId="2" fillId="0" borderId="4" xfId="0" applyNumberFormat="1" applyFont="1" applyBorder="1"/>
    <xf numFmtId="165" fontId="2" fillId="0" borderId="10" xfId="0" applyNumberFormat="1" applyFont="1" applyBorder="1"/>
    <xf numFmtId="3" fontId="2" fillId="0" borderId="24" xfId="0" applyNumberFormat="1" applyFont="1" applyBorder="1" applyAlignment="1"/>
    <xf numFmtId="3" fontId="2" fillId="0" borderId="11" xfId="0" applyNumberFormat="1" applyFont="1" applyBorder="1" applyAlignment="1"/>
    <xf numFmtId="4" fontId="2" fillId="0" borderId="25" xfId="0" applyNumberFormat="1" applyFont="1" applyBorder="1" applyAlignment="1"/>
    <xf numFmtId="165" fontId="2" fillId="6" borderId="24" xfId="0" applyNumberFormat="1" applyFont="1" applyFill="1" applyBorder="1" applyAlignment="1">
      <alignment vertical="center"/>
    </xf>
    <xf numFmtId="3" fontId="0" fillId="0" borderId="24" xfId="0" applyNumberFormat="1" applyFont="1" applyBorder="1" applyAlignment="1"/>
    <xf numFmtId="4" fontId="2" fillId="6" borderId="24" xfId="0" applyNumberFormat="1" applyFont="1" applyFill="1" applyBorder="1" applyAlignment="1"/>
    <xf numFmtId="4" fontId="2" fillId="6" borderId="16" xfId="0" applyNumberFormat="1" applyFont="1" applyFill="1" applyBorder="1" applyAlignment="1"/>
    <xf numFmtId="4" fontId="0" fillId="6" borderId="16" xfId="0" applyNumberFormat="1" applyFont="1" applyFill="1" applyBorder="1" applyAlignment="1"/>
    <xf numFmtId="3" fontId="2" fillId="0" borderId="25" xfId="0" applyNumberFormat="1" applyFont="1" applyBorder="1" applyAlignment="1"/>
    <xf numFmtId="4" fontId="2" fillId="2" borderId="25" xfId="0" applyNumberFormat="1" applyFont="1" applyFill="1" applyBorder="1" applyAlignment="1"/>
    <xf numFmtId="0" fontId="0" fillId="0" borderId="20" xfId="0" applyFont="1" applyBorder="1" applyAlignment="1">
      <alignment horizontal="right" vertical="center"/>
    </xf>
    <xf numFmtId="4" fontId="0" fillId="0" borderId="25" xfId="0" applyNumberFormat="1" applyFont="1" applyBorder="1" applyAlignment="1"/>
    <xf numFmtId="4" fontId="0" fillId="2" borderId="25" xfId="0" applyNumberFormat="1" applyFont="1" applyFill="1" applyBorder="1" applyAlignment="1"/>
    <xf numFmtId="165" fontId="2" fillId="2" borderId="25" xfId="0" applyNumberFormat="1" applyFont="1" applyFill="1" applyBorder="1" applyAlignment="1"/>
    <xf numFmtId="165" fontId="2" fillId="0" borderId="25" xfId="0" applyNumberFormat="1" applyFont="1" applyBorder="1" applyAlignment="1"/>
    <xf numFmtId="4" fontId="2" fillId="0" borderId="26" xfId="0" applyNumberFormat="1" applyFont="1" applyBorder="1" applyAlignment="1"/>
    <xf numFmtId="49" fontId="4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vertical="center"/>
    </xf>
    <xf numFmtId="0" fontId="9" fillId="6" borderId="14" xfId="0" applyFont="1" applyFill="1" applyBorder="1" applyAlignment="1">
      <alignment horizontal="left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6" borderId="1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9" fontId="4" fillId="3" borderId="1" xfId="1" applyNumberFormat="1" applyFont="1" applyFill="1" applyBorder="1" applyAlignment="1" applyProtection="1">
      <alignment horizontal="left" vertical="center" wrapText="1"/>
      <protection locked="0"/>
    </xf>
    <xf numFmtId="49" fontId="4" fillId="3" borderId="15" xfId="1" applyNumberFormat="1" applyFont="1" applyFill="1" applyBorder="1" applyAlignment="1" applyProtection="1">
      <alignment horizontal="left" vertical="center" wrapText="1"/>
      <protection locked="0"/>
    </xf>
    <xf numFmtId="4" fontId="4" fillId="0" borderId="25" xfId="0" applyNumberFormat="1" applyFont="1" applyBorder="1" applyAlignment="1"/>
    <xf numFmtId="4" fontId="2" fillId="0" borderId="27" xfId="0" applyNumberFormat="1" applyFont="1" applyBorder="1" applyAlignment="1"/>
    <xf numFmtId="0" fontId="4" fillId="0" borderId="1" xfId="0" applyFont="1" applyBorder="1"/>
    <xf numFmtId="0" fontId="2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0" fillId="0" borderId="0" xfId="0" applyBorder="1"/>
    <xf numFmtId="0" fontId="2" fillId="0" borderId="28" xfId="0" applyFont="1" applyBorder="1"/>
    <xf numFmtId="4" fontId="2" fillId="6" borderId="16" xfId="0" applyNumberFormat="1" applyFont="1" applyFill="1" applyBorder="1" applyAlignment="1">
      <alignment vertical="center"/>
    </xf>
    <xf numFmtId="4" fontId="2" fillId="0" borderId="16" xfId="0" applyNumberFormat="1" applyFont="1" applyBorder="1" applyAlignment="1"/>
    <xf numFmtId="4" fontId="2" fillId="2" borderId="16" xfId="0" applyNumberFormat="1" applyFont="1" applyFill="1" applyBorder="1" applyAlignment="1">
      <alignment vertical="center"/>
    </xf>
    <xf numFmtId="4" fontId="2" fillId="0" borderId="5" xfId="0" applyNumberFormat="1" applyFont="1" applyBorder="1"/>
    <xf numFmtId="49" fontId="5" fillId="3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49" fontId="5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vertical="center"/>
    </xf>
    <xf numFmtId="0" fontId="2" fillId="0" borderId="1" xfId="0" applyFont="1" applyBorder="1"/>
    <xf numFmtId="49" fontId="7" fillId="6" borderId="1" xfId="1" applyNumberFormat="1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49" fontId="4" fillId="0" borderId="15" xfId="1" applyNumberFormat="1" applyFont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165" fontId="2" fillId="6" borderId="0" xfId="0" applyNumberFormat="1" applyFont="1" applyFill="1" applyBorder="1" applyAlignment="1">
      <alignment vertical="center"/>
    </xf>
    <xf numFmtId="165" fontId="2" fillId="0" borderId="0" xfId="0" applyNumberFormat="1" applyFont="1" applyBorder="1" applyAlignment="1"/>
    <xf numFmtId="0" fontId="2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23" xfId="0" applyFont="1" applyBorder="1" applyAlignment="1">
      <alignment horizontal="left"/>
    </xf>
    <xf numFmtId="4" fontId="4" fillId="5" borderId="1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17" xfId="0" applyFont="1" applyFill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4" fontId="4" fillId="5" borderId="20" xfId="0" applyNumberFormat="1" applyFont="1" applyFill="1" applyBorder="1" applyAlignment="1">
      <alignment horizontal="center" vertical="center" wrapText="1"/>
    </xf>
    <xf numFmtId="4" fontId="4" fillId="5" borderId="21" xfId="0" applyNumberFormat="1" applyFont="1" applyFill="1" applyBorder="1" applyAlignment="1">
      <alignment horizontal="center" vertical="center" wrapText="1"/>
    </xf>
    <xf numFmtId="4" fontId="4" fillId="5" borderId="2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4" fontId="0" fillId="0" borderId="0" xfId="0" applyNumberFormat="1"/>
  </cellXfs>
  <cellStyles count="3">
    <cellStyle name="Normálna" xfId="0" builtinId="0"/>
    <cellStyle name="Normálna 2" xfId="1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Vzory_20160418/343-SP-p3-opis_a_c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klad pre kriterium"/>
      <sheetName val="Ciselnik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zoomScaleNormal="100" zoomScaleSheetLayoutView="90" workbookViewId="0">
      <selection activeCell="O16" sqref="O16"/>
    </sheetView>
  </sheetViews>
  <sheetFormatPr defaultColWidth="8.85546875" defaultRowHeight="12.75" x14ac:dyDescent="0.2"/>
  <cols>
    <col min="1" max="1" width="7.42578125" style="7" customWidth="1"/>
    <col min="2" max="2" width="5.28515625" style="7" customWidth="1"/>
    <col min="3" max="3" width="48.140625" style="7" customWidth="1"/>
    <col min="4" max="4" width="8.5703125" style="7" customWidth="1"/>
    <col min="5" max="5" width="10.7109375" style="7" customWidth="1"/>
    <col min="6" max="7" width="9.85546875" style="7" customWidth="1"/>
    <col min="8" max="8" width="31.140625" style="7" customWidth="1"/>
    <col min="9" max="12" width="9.7109375" style="7" customWidth="1"/>
    <col min="13" max="13" width="11.7109375" style="7" customWidth="1"/>
    <col min="14" max="14" width="9.7109375" style="7" customWidth="1"/>
    <col min="15" max="15" width="11.7109375" style="7" customWidth="1"/>
    <col min="16" max="16384" width="8.85546875" style="7"/>
  </cols>
  <sheetData>
    <row r="1" spans="1:15" x14ac:dyDescent="0.2">
      <c r="A1" s="7" t="s">
        <v>51</v>
      </c>
      <c r="D1" s="8" t="s">
        <v>0</v>
      </c>
      <c r="G1" s="9"/>
      <c r="H1" s="10"/>
      <c r="I1" s="10"/>
      <c r="J1" s="10"/>
      <c r="K1" s="10"/>
      <c r="L1" s="10"/>
    </row>
    <row r="2" spans="1:15" x14ac:dyDescent="0.2">
      <c r="A2" s="7" t="s">
        <v>52</v>
      </c>
      <c r="D2" s="7" t="s">
        <v>53</v>
      </c>
      <c r="G2" s="9"/>
      <c r="H2" s="10"/>
      <c r="I2" s="10"/>
      <c r="J2" s="10"/>
      <c r="K2" s="10"/>
      <c r="L2" s="10"/>
    </row>
    <row r="3" spans="1:15" x14ac:dyDescent="0.2">
      <c r="A3" s="7" t="s">
        <v>54</v>
      </c>
      <c r="D3" s="10" t="s">
        <v>92</v>
      </c>
      <c r="E3" s="10"/>
      <c r="F3" s="10"/>
      <c r="G3" s="10"/>
    </row>
    <row r="4" spans="1:15" x14ac:dyDescent="0.2">
      <c r="A4" s="7" t="s">
        <v>1</v>
      </c>
      <c r="D4" s="8" t="s">
        <v>95</v>
      </c>
      <c r="G4" s="9"/>
      <c r="H4" s="8"/>
      <c r="J4" s="10"/>
      <c r="K4" s="10"/>
      <c r="L4" s="10"/>
      <c r="M4" s="11" t="s">
        <v>59</v>
      </c>
    </row>
    <row r="5" spans="1:15" x14ac:dyDescent="0.2">
      <c r="A5" s="7" t="s">
        <v>55</v>
      </c>
      <c r="D5" s="12" t="s">
        <v>93</v>
      </c>
      <c r="E5" s="12"/>
      <c r="F5" s="12"/>
      <c r="G5" s="13"/>
      <c r="H5" s="14"/>
      <c r="I5" s="14"/>
      <c r="J5" s="10"/>
      <c r="K5" s="10"/>
      <c r="L5" s="10"/>
    </row>
    <row r="6" spans="1:15" ht="13.5" thickBot="1" x14ac:dyDescent="0.25">
      <c r="C6" s="15"/>
      <c r="F6" s="9"/>
      <c r="G6" s="10"/>
      <c r="H6" s="10"/>
      <c r="I6" s="10"/>
      <c r="J6" s="10"/>
      <c r="K6" s="10"/>
      <c r="L6" s="10"/>
    </row>
    <row r="7" spans="1:15" ht="14.25" thickTop="1" thickBot="1" x14ac:dyDescent="0.25">
      <c r="A7" s="132" t="s">
        <v>56</v>
      </c>
      <c r="B7" s="132"/>
      <c r="C7" s="133"/>
      <c r="D7" s="16" t="s">
        <v>57</v>
      </c>
      <c r="E7" s="17"/>
      <c r="F7" s="18"/>
      <c r="G7" s="19"/>
      <c r="H7" s="19"/>
      <c r="I7" s="19"/>
      <c r="J7" s="19"/>
      <c r="K7" s="19"/>
      <c r="L7" s="20"/>
    </row>
    <row r="8" spans="1:15" ht="13.5" thickTop="1" x14ac:dyDescent="0.2">
      <c r="A8" s="21"/>
      <c r="B8" s="21"/>
      <c r="C8" s="21"/>
      <c r="D8" s="22"/>
      <c r="E8" s="22"/>
      <c r="F8" s="23"/>
      <c r="G8" s="24"/>
      <c r="H8" s="24"/>
      <c r="I8" s="24"/>
      <c r="J8" s="24"/>
      <c r="K8" s="24"/>
      <c r="L8" s="24"/>
    </row>
    <row r="9" spans="1:15" s="25" customFormat="1" ht="37.5" customHeight="1" x14ac:dyDescent="0.25">
      <c r="A9" s="137" t="s">
        <v>21</v>
      </c>
      <c r="B9" s="139" t="s">
        <v>72</v>
      </c>
      <c r="C9" s="141" t="s">
        <v>20</v>
      </c>
      <c r="D9" s="136" t="s">
        <v>19</v>
      </c>
      <c r="E9" s="136" t="s">
        <v>118</v>
      </c>
      <c r="F9" s="141" t="s">
        <v>12</v>
      </c>
      <c r="G9" s="136" t="s">
        <v>73</v>
      </c>
      <c r="H9" s="141" t="s">
        <v>13</v>
      </c>
      <c r="I9" s="141" t="s">
        <v>14</v>
      </c>
      <c r="J9" s="141"/>
      <c r="K9" s="141"/>
      <c r="L9" s="141"/>
      <c r="M9" s="134" t="s">
        <v>49</v>
      </c>
      <c r="N9" s="135"/>
      <c r="O9" s="135"/>
    </row>
    <row r="10" spans="1:15" s="25" customFormat="1" ht="25.5" x14ac:dyDescent="0.25">
      <c r="A10" s="138"/>
      <c r="B10" s="140"/>
      <c r="C10" s="141"/>
      <c r="D10" s="136"/>
      <c r="E10" s="136"/>
      <c r="F10" s="141"/>
      <c r="G10" s="136"/>
      <c r="H10" s="141"/>
      <c r="I10" s="26" t="s">
        <v>15</v>
      </c>
      <c r="J10" s="27" t="s">
        <v>18</v>
      </c>
      <c r="K10" s="26" t="s">
        <v>16</v>
      </c>
      <c r="L10" s="26" t="s">
        <v>17</v>
      </c>
      <c r="M10" s="28" t="s">
        <v>15</v>
      </c>
      <c r="N10" s="29" t="s">
        <v>16</v>
      </c>
      <c r="O10" s="29" t="s">
        <v>50</v>
      </c>
    </row>
    <row r="11" spans="1:15" s="33" customFormat="1" x14ac:dyDescent="0.2">
      <c r="A11" s="30" t="s">
        <v>2</v>
      </c>
      <c r="B11" s="30" t="s">
        <v>3</v>
      </c>
      <c r="C11" s="30" t="s">
        <v>4</v>
      </c>
      <c r="D11" s="30" t="s">
        <v>5</v>
      </c>
      <c r="E11" s="30" t="s">
        <v>6</v>
      </c>
      <c r="F11" s="30" t="s">
        <v>7</v>
      </c>
      <c r="G11" s="30" t="s">
        <v>8</v>
      </c>
      <c r="H11" s="30" t="s">
        <v>9</v>
      </c>
      <c r="I11" s="30" t="s">
        <v>10</v>
      </c>
      <c r="J11" s="30" t="s">
        <v>11</v>
      </c>
      <c r="K11" s="30" t="s">
        <v>81</v>
      </c>
      <c r="L11" s="30" t="s">
        <v>82</v>
      </c>
      <c r="M11" s="30" t="s">
        <v>83</v>
      </c>
      <c r="N11" s="31" t="s">
        <v>84</v>
      </c>
      <c r="O11" s="32" t="s">
        <v>85</v>
      </c>
    </row>
    <row r="12" spans="1:15" ht="57.75" customHeight="1" thickBot="1" x14ac:dyDescent="0.25">
      <c r="A12" s="142" t="s">
        <v>35</v>
      </c>
      <c r="B12" s="129" t="s">
        <v>96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1"/>
    </row>
    <row r="13" spans="1:15" ht="30" customHeight="1" thickTop="1" thickBot="1" x14ac:dyDescent="0.25">
      <c r="A13" s="143"/>
      <c r="B13" s="34" t="s">
        <v>22</v>
      </c>
      <c r="C13" s="96" t="s">
        <v>97</v>
      </c>
      <c r="D13" s="103" t="s">
        <v>34</v>
      </c>
      <c r="E13" s="103">
        <v>400</v>
      </c>
      <c r="F13" s="52"/>
      <c r="G13" s="52"/>
      <c r="H13" s="52"/>
      <c r="I13" s="37"/>
      <c r="J13" s="37"/>
      <c r="K13" s="106">
        <f>I13*(J13/100)</f>
        <v>0</v>
      </c>
      <c r="L13" s="108">
        <f>I13+K13</f>
        <v>0</v>
      </c>
      <c r="M13" s="106">
        <f>E13*I13</f>
        <v>0</v>
      </c>
      <c r="N13" s="106">
        <f>E13*K13</f>
        <v>0</v>
      </c>
      <c r="O13" s="106">
        <f>M13+N13</f>
        <v>0</v>
      </c>
    </row>
    <row r="14" spans="1:15" ht="24.75" customHeight="1" thickTop="1" thickBot="1" x14ac:dyDescent="0.25">
      <c r="A14" s="143"/>
      <c r="B14" s="34" t="s">
        <v>23</v>
      </c>
      <c r="C14" s="96" t="s">
        <v>98</v>
      </c>
      <c r="D14" s="103" t="s">
        <v>34</v>
      </c>
      <c r="E14" s="103">
        <v>1400</v>
      </c>
      <c r="F14" s="52"/>
      <c r="G14" s="52"/>
      <c r="H14" s="52"/>
      <c r="I14" s="37"/>
      <c r="J14" s="37"/>
      <c r="K14" s="106">
        <f t="shared" ref="K14:K18" si="0">I14*(J14/100)</f>
        <v>0</v>
      </c>
      <c r="L14" s="108">
        <f t="shared" ref="L14:L18" si="1">I14+K14</f>
        <v>0</v>
      </c>
      <c r="M14" s="106">
        <f t="shared" ref="M14:M18" si="2">E14*I14</f>
        <v>0</v>
      </c>
      <c r="N14" s="106">
        <f t="shared" ref="N14:N18" si="3">E14*K14</f>
        <v>0</v>
      </c>
      <c r="O14" s="106">
        <f t="shared" ref="O14:O18" si="4">M14+N14</f>
        <v>0</v>
      </c>
    </row>
    <row r="15" spans="1:15" ht="26.25" customHeight="1" thickTop="1" thickBot="1" x14ac:dyDescent="0.25">
      <c r="A15" s="143"/>
      <c r="B15" s="34" t="s">
        <v>24</v>
      </c>
      <c r="C15" s="96" t="s">
        <v>99</v>
      </c>
      <c r="D15" s="103" t="s">
        <v>34</v>
      </c>
      <c r="E15" s="103">
        <v>800</v>
      </c>
      <c r="F15" s="52"/>
      <c r="G15" s="52"/>
      <c r="H15" s="52"/>
      <c r="I15" s="37"/>
      <c r="J15" s="37"/>
      <c r="K15" s="106">
        <f t="shared" si="0"/>
        <v>0</v>
      </c>
      <c r="L15" s="108">
        <f t="shared" si="1"/>
        <v>0</v>
      </c>
      <c r="M15" s="106">
        <f t="shared" si="2"/>
        <v>0</v>
      </c>
      <c r="N15" s="106">
        <f t="shared" si="3"/>
        <v>0</v>
      </c>
      <c r="O15" s="106">
        <f t="shared" si="4"/>
        <v>0</v>
      </c>
    </row>
    <row r="16" spans="1:15" ht="27" thickTop="1" thickBot="1" x14ac:dyDescent="0.25">
      <c r="A16" s="143"/>
      <c r="B16" s="34" t="s">
        <v>25</v>
      </c>
      <c r="C16" s="96" t="s">
        <v>100</v>
      </c>
      <c r="D16" s="103" t="s">
        <v>34</v>
      </c>
      <c r="E16" s="103">
        <v>400</v>
      </c>
      <c r="F16" s="52"/>
      <c r="G16" s="52"/>
      <c r="H16" s="52"/>
      <c r="I16" s="37"/>
      <c r="J16" s="37"/>
      <c r="K16" s="106">
        <f t="shared" si="0"/>
        <v>0</v>
      </c>
      <c r="L16" s="108">
        <f t="shared" si="1"/>
        <v>0</v>
      </c>
      <c r="M16" s="106">
        <f t="shared" si="2"/>
        <v>0</v>
      </c>
      <c r="N16" s="106">
        <f t="shared" si="3"/>
        <v>0</v>
      </c>
      <c r="O16" s="106">
        <f t="shared" si="4"/>
        <v>0</v>
      </c>
    </row>
    <row r="17" spans="1:15" ht="17.25" customHeight="1" thickTop="1" thickBot="1" x14ac:dyDescent="0.25">
      <c r="A17" s="143"/>
      <c r="B17" s="34" t="s">
        <v>26</v>
      </c>
      <c r="C17" s="91" t="s">
        <v>87</v>
      </c>
      <c r="D17" s="103" t="s">
        <v>34</v>
      </c>
      <c r="E17" s="103">
        <v>1600</v>
      </c>
      <c r="F17" s="52"/>
      <c r="G17" s="52"/>
      <c r="H17" s="52"/>
      <c r="I17" s="37"/>
      <c r="J17" s="37"/>
      <c r="K17" s="106">
        <f t="shared" si="0"/>
        <v>0</v>
      </c>
      <c r="L17" s="108">
        <f t="shared" si="1"/>
        <v>0</v>
      </c>
      <c r="M17" s="106">
        <f t="shared" si="2"/>
        <v>0</v>
      </c>
      <c r="N17" s="106">
        <f t="shared" si="3"/>
        <v>0</v>
      </c>
      <c r="O17" s="106">
        <f t="shared" si="4"/>
        <v>0</v>
      </c>
    </row>
    <row r="18" spans="1:15" ht="21" customHeight="1" thickTop="1" thickBot="1" x14ac:dyDescent="0.25">
      <c r="A18" s="143"/>
      <c r="B18" s="34" t="s">
        <v>27</v>
      </c>
      <c r="C18" s="91" t="s">
        <v>86</v>
      </c>
      <c r="D18" s="103" t="s">
        <v>34</v>
      </c>
      <c r="E18" s="103">
        <v>1600</v>
      </c>
      <c r="F18" s="52"/>
      <c r="G18" s="52"/>
      <c r="H18" s="52"/>
      <c r="I18" s="106"/>
      <c r="J18" s="107"/>
      <c r="K18" s="106">
        <f t="shared" si="0"/>
        <v>0</v>
      </c>
      <c r="L18" s="108">
        <f t="shared" si="1"/>
        <v>0</v>
      </c>
      <c r="M18" s="106">
        <f t="shared" si="2"/>
        <v>0</v>
      </c>
      <c r="N18" s="106">
        <f t="shared" si="3"/>
        <v>0</v>
      </c>
      <c r="O18" s="106">
        <f t="shared" si="4"/>
        <v>0</v>
      </c>
    </row>
    <row r="19" spans="1:15" ht="18" customHeight="1" thickTop="1" thickBot="1" x14ac:dyDescent="0.25">
      <c r="C19" s="22"/>
      <c r="G19" s="35"/>
      <c r="H19" s="35"/>
      <c r="I19" s="24"/>
      <c r="J19" s="109"/>
      <c r="K19" s="10"/>
      <c r="L19" s="24"/>
      <c r="M19" s="24">
        <f>SUM(M13:M18)</f>
        <v>0</v>
      </c>
      <c r="N19" s="10"/>
      <c r="O19" s="36">
        <f>SUM(O13:O18)</f>
        <v>0</v>
      </c>
    </row>
    <row r="20" spans="1:15" ht="18" customHeight="1" thickTop="1" x14ac:dyDescent="0.2">
      <c r="C20" s="22"/>
      <c r="G20" s="22"/>
      <c r="H20" s="22"/>
      <c r="I20" s="68"/>
      <c r="J20" s="68"/>
      <c r="K20" s="70"/>
      <c r="L20" s="68"/>
      <c r="M20" s="68"/>
      <c r="N20" s="70"/>
      <c r="O20" s="68"/>
    </row>
    <row r="21" spans="1:15" ht="13.5" thickBot="1" x14ac:dyDescent="0.25">
      <c r="A21" s="59" t="s">
        <v>74</v>
      </c>
      <c r="C21" s="22"/>
      <c r="H21" s="7" t="s">
        <v>94</v>
      </c>
      <c r="N21" s="22"/>
      <c r="O21" s="24"/>
    </row>
    <row r="22" spans="1:15" customFormat="1" ht="16.5" thickTop="1" thickBot="1" x14ac:dyDescent="0.3">
      <c r="A22" s="37"/>
      <c r="B22" s="38"/>
      <c r="C22" s="7" t="s">
        <v>31</v>
      </c>
      <c r="D22" s="7"/>
      <c r="E22" s="7"/>
      <c r="F22" s="7"/>
      <c r="G22" s="7"/>
      <c r="H22" t="s">
        <v>90</v>
      </c>
      <c r="I22" s="104"/>
    </row>
    <row r="23" spans="1:15" customFormat="1" ht="15.75" thickTop="1" x14ac:dyDescent="0.25">
      <c r="A23" s="35"/>
      <c r="B23" s="7"/>
      <c r="C23" s="7"/>
      <c r="D23" s="7"/>
      <c r="E23" s="7"/>
      <c r="F23" s="7"/>
      <c r="G23" s="7"/>
      <c r="I23" s="104"/>
      <c r="L23" s="104"/>
    </row>
    <row r="24" spans="1:15" customFormat="1" ht="15.75" thickBot="1" x14ac:dyDescent="0.3">
      <c r="A24" s="105"/>
      <c r="B24" s="7"/>
      <c r="C24" s="7"/>
      <c r="D24" s="7"/>
      <c r="E24" s="7"/>
      <c r="F24" s="7"/>
      <c r="G24" s="7"/>
    </row>
    <row r="25" spans="1:15" customFormat="1" ht="16.5" thickTop="1" thickBot="1" x14ac:dyDescent="0.3">
      <c r="A25" s="39"/>
      <c r="B25" s="40"/>
      <c r="C25" s="7" t="s">
        <v>32</v>
      </c>
      <c r="D25" s="7"/>
      <c r="E25" s="7"/>
      <c r="F25" s="7"/>
      <c r="G25" s="7"/>
    </row>
    <row r="26" spans="1:15" customFormat="1" ht="15.75" thickTop="1" x14ac:dyDescent="0.25">
      <c r="A26" s="41"/>
      <c r="B26" s="7"/>
      <c r="C26" s="7"/>
      <c r="D26" s="7"/>
      <c r="E26" s="7"/>
      <c r="F26" s="7"/>
      <c r="G26" s="7"/>
      <c r="H26" s="61"/>
      <c r="I26" s="61"/>
      <c r="J26" s="61"/>
      <c r="K26" s="61"/>
      <c r="L26" s="61"/>
      <c r="M26" s="61"/>
    </row>
    <row r="27" spans="1:15" customFormat="1" ht="15" x14ac:dyDescent="0.25">
      <c r="A27" s="7"/>
      <c r="B27" s="7"/>
      <c r="C27" s="7"/>
      <c r="D27" s="7"/>
      <c r="E27" s="7"/>
      <c r="F27" s="7"/>
      <c r="G27" s="7"/>
      <c r="H27" s="7" t="s">
        <v>33</v>
      </c>
      <c r="I27" s="7"/>
      <c r="J27" s="7"/>
    </row>
    <row r="28" spans="1:15" customFormat="1" ht="15" x14ac:dyDescent="0.25">
      <c r="A28" s="7"/>
      <c r="B28" s="7"/>
      <c r="C28" s="7"/>
      <c r="D28" s="7"/>
      <c r="E28" s="7"/>
      <c r="F28" s="7"/>
      <c r="G28" s="7"/>
      <c r="H28" s="7" t="s">
        <v>91</v>
      </c>
      <c r="I28" s="7"/>
      <c r="J28" s="7"/>
    </row>
    <row r="29" spans="1:15" customFormat="1" ht="15" x14ac:dyDescent="0.25">
      <c r="A29" s="7"/>
      <c r="B29" s="7"/>
      <c r="C29" s="7"/>
      <c r="D29" s="7"/>
      <c r="E29" s="7"/>
      <c r="F29" s="7"/>
      <c r="G29" s="7"/>
    </row>
    <row r="30" spans="1:15" customFormat="1" ht="15" x14ac:dyDescent="0.25">
      <c r="A30" s="7"/>
      <c r="B30" s="7"/>
      <c r="C30" s="7"/>
      <c r="D30" s="7"/>
      <c r="E30" s="7"/>
      <c r="F30" s="7"/>
      <c r="G30" s="7"/>
    </row>
  </sheetData>
  <mergeCells count="13">
    <mergeCell ref="B12:O12"/>
    <mergeCell ref="A7:C7"/>
    <mergeCell ref="M9:O9"/>
    <mergeCell ref="E9:E10"/>
    <mergeCell ref="A9:A10"/>
    <mergeCell ref="B9:B10"/>
    <mergeCell ref="H9:H10"/>
    <mergeCell ref="I9:L9"/>
    <mergeCell ref="C9:C10"/>
    <mergeCell ref="D9:D10"/>
    <mergeCell ref="F9:F10"/>
    <mergeCell ref="G9:G10"/>
    <mergeCell ref="A12:A18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zoomScale="90" zoomScaleNormal="90" workbookViewId="0">
      <selection activeCell="O15" sqref="O15"/>
    </sheetView>
  </sheetViews>
  <sheetFormatPr defaultRowHeight="15" x14ac:dyDescent="0.25"/>
  <cols>
    <col min="1" max="1" width="7.42578125" customWidth="1"/>
    <col min="2" max="2" width="5.28515625" customWidth="1"/>
    <col min="3" max="3" width="46.42578125" customWidth="1"/>
    <col min="4" max="4" width="8.5703125" customWidth="1"/>
    <col min="5" max="5" width="13" customWidth="1"/>
    <col min="6" max="6" width="12.7109375" customWidth="1"/>
    <col min="7" max="7" width="15.7109375" customWidth="1"/>
    <col min="8" max="8" width="35.42578125" customWidth="1"/>
    <col min="9" max="9" width="14" customWidth="1"/>
    <col min="10" max="10" width="14.5703125" customWidth="1"/>
    <col min="11" max="11" width="12.5703125" customWidth="1"/>
    <col min="12" max="12" width="13.5703125" customWidth="1"/>
    <col min="13" max="13" width="15.42578125" customWidth="1"/>
    <col min="14" max="14" width="13.85546875" customWidth="1"/>
    <col min="15" max="15" width="16.5703125" customWidth="1"/>
  </cols>
  <sheetData>
    <row r="1" spans="1:16" s="7" customFormat="1" ht="12.75" x14ac:dyDescent="0.2">
      <c r="A1" s="7" t="s">
        <v>51</v>
      </c>
      <c r="D1" s="8" t="s">
        <v>0</v>
      </c>
      <c r="G1" s="9"/>
      <c r="H1" s="10"/>
      <c r="I1" s="10"/>
      <c r="J1" s="10"/>
      <c r="K1" s="10"/>
      <c r="L1" s="10"/>
    </row>
    <row r="2" spans="1:16" s="7" customFormat="1" ht="12.75" x14ac:dyDescent="0.2">
      <c r="A2" s="7" t="s">
        <v>52</v>
      </c>
      <c r="D2" s="7" t="s">
        <v>53</v>
      </c>
      <c r="G2" s="9"/>
      <c r="H2" s="10"/>
      <c r="I2" s="10"/>
      <c r="J2" s="10"/>
      <c r="K2" s="10"/>
      <c r="L2" s="10"/>
    </row>
    <row r="3" spans="1:16" s="7" customFormat="1" ht="12.75" x14ac:dyDescent="0.2">
      <c r="A3" s="7" t="s">
        <v>54</v>
      </c>
      <c r="D3" s="10" t="s">
        <v>92</v>
      </c>
      <c r="E3" s="10"/>
      <c r="F3" s="10"/>
      <c r="G3" s="10"/>
    </row>
    <row r="4" spans="1:16" s="7" customFormat="1" ht="12.75" x14ac:dyDescent="0.2">
      <c r="A4" s="7" t="s">
        <v>1</v>
      </c>
      <c r="D4" s="8" t="s">
        <v>95</v>
      </c>
      <c r="G4" s="9"/>
      <c r="H4" s="8"/>
      <c r="J4" s="10"/>
      <c r="K4" s="10"/>
      <c r="L4" s="10"/>
      <c r="M4" s="11" t="s">
        <v>65</v>
      </c>
    </row>
    <row r="5" spans="1:16" s="7" customFormat="1" ht="12.75" x14ac:dyDescent="0.2">
      <c r="A5" s="7" t="s">
        <v>55</v>
      </c>
      <c r="D5" s="12" t="s">
        <v>93</v>
      </c>
      <c r="E5" s="12"/>
      <c r="F5" s="12"/>
      <c r="G5" s="13"/>
      <c r="H5" s="14"/>
      <c r="I5" s="14"/>
      <c r="J5" s="10"/>
      <c r="K5" s="10"/>
      <c r="L5" s="10"/>
    </row>
    <row r="6" spans="1:16" s="7" customFormat="1" ht="13.5" thickBot="1" x14ac:dyDescent="0.25">
      <c r="C6" s="15"/>
      <c r="F6" s="9"/>
      <c r="G6" s="10"/>
      <c r="H6" s="10"/>
      <c r="I6" s="10"/>
      <c r="J6" s="10"/>
      <c r="K6" s="10"/>
      <c r="L6" s="10"/>
    </row>
    <row r="7" spans="1:16" s="7" customFormat="1" ht="14.25" thickTop="1" thickBot="1" x14ac:dyDescent="0.25">
      <c r="A7" s="132" t="s">
        <v>56</v>
      </c>
      <c r="B7" s="132"/>
      <c r="C7" s="133"/>
      <c r="D7" s="16" t="s">
        <v>57</v>
      </c>
      <c r="E7" s="17"/>
      <c r="F7" s="18"/>
      <c r="G7" s="19"/>
      <c r="H7" s="19"/>
      <c r="I7" s="19"/>
      <c r="J7" s="19"/>
      <c r="K7" s="19"/>
      <c r="L7" s="20"/>
    </row>
    <row r="8" spans="1:16" ht="15.75" thickTop="1" x14ac:dyDescent="0.25">
      <c r="M8" s="61"/>
      <c r="N8" s="61"/>
      <c r="O8" s="61"/>
    </row>
    <row r="9" spans="1:16" s="7" customFormat="1" ht="39" customHeight="1" x14ac:dyDescent="0.2">
      <c r="A9" s="137" t="s">
        <v>21</v>
      </c>
      <c r="B9" s="139" t="s">
        <v>72</v>
      </c>
      <c r="C9" s="137" t="s">
        <v>20</v>
      </c>
      <c r="D9" s="139" t="s">
        <v>19</v>
      </c>
      <c r="E9" s="139" t="s">
        <v>118</v>
      </c>
      <c r="F9" s="137" t="s">
        <v>12</v>
      </c>
      <c r="G9" s="136" t="s">
        <v>73</v>
      </c>
      <c r="H9" s="137" t="s">
        <v>13</v>
      </c>
      <c r="I9" s="156" t="s">
        <v>14</v>
      </c>
      <c r="J9" s="157"/>
      <c r="K9" s="157"/>
      <c r="L9" s="158"/>
      <c r="M9" s="153" t="s">
        <v>49</v>
      </c>
      <c r="N9" s="154"/>
      <c r="O9" s="155"/>
    </row>
    <row r="10" spans="1:16" s="7" customFormat="1" ht="12.75" x14ac:dyDescent="0.2">
      <c r="A10" s="138"/>
      <c r="B10" s="140"/>
      <c r="C10" s="138"/>
      <c r="D10" s="140"/>
      <c r="E10" s="140"/>
      <c r="F10" s="138"/>
      <c r="G10" s="136"/>
      <c r="H10" s="138"/>
      <c r="I10" s="58" t="s">
        <v>15</v>
      </c>
      <c r="J10" s="57" t="s">
        <v>18</v>
      </c>
      <c r="K10" s="58" t="s">
        <v>16</v>
      </c>
      <c r="L10" s="58" t="s">
        <v>17</v>
      </c>
      <c r="M10" s="56" t="s">
        <v>15</v>
      </c>
      <c r="N10" s="29" t="s">
        <v>16</v>
      </c>
      <c r="O10" s="29" t="s">
        <v>50</v>
      </c>
    </row>
    <row r="11" spans="1:16" s="7" customFormat="1" ht="15" customHeight="1" x14ac:dyDescent="0.2">
      <c r="A11" s="30" t="s">
        <v>2</v>
      </c>
      <c r="B11" s="42" t="s">
        <v>3</v>
      </c>
      <c r="C11" s="42" t="s">
        <v>4</v>
      </c>
      <c r="D11" s="42" t="s">
        <v>5</v>
      </c>
      <c r="E11" s="42" t="s">
        <v>6</v>
      </c>
      <c r="F11" s="42" t="s">
        <v>7</v>
      </c>
      <c r="G11" s="42" t="s">
        <v>8</v>
      </c>
      <c r="H11" s="42" t="s">
        <v>9</v>
      </c>
      <c r="I11" s="42" t="s">
        <v>10</v>
      </c>
      <c r="J11" s="42" t="s">
        <v>11</v>
      </c>
      <c r="K11" s="42" t="s">
        <v>81</v>
      </c>
      <c r="L11" s="42" t="s">
        <v>82</v>
      </c>
      <c r="M11" s="42" t="s">
        <v>83</v>
      </c>
      <c r="N11" s="43" t="s">
        <v>84</v>
      </c>
      <c r="O11" s="32" t="s">
        <v>85</v>
      </c>
    </row>
    <row r="12" spans="1:16" s="7" customFormat="1" ht="98.25" customHeight="1" x14ac:dyDescent="0.2">
      <c r="A12" s="142" t="s">
        <v>45</v>
      </c>
      <c r="B12" s="129" t="s">
        <v>141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1"/>
      <c r="P12" s="51"/>
    </row>
    <row r="13" spans="1:16" s="7" customFormat="1" ht="25.5" customHeight="1" thickBot="1" x14ac:dyDescent="0.25">
      <c r="A13" s="149"/>
      <c r="B13" s="64" t="s">
        <v>22</v>
      </c>
      <c r="C13" s="90" t="s">
        <v>140</v>
      </c>
      <c r="D13" s="103" t="s">
        <v>34</v>
      </c>
      <c r="E13" s="103">
        <v>200</v>
      </c>
      <c r="F13" s="52"/>
      <c r="G13" s="52"/>
      <c r="H13" s="52"/>
      <c r="I13" s="79"/>
      <c r="J13" s="73"/>
      <c r="K13" s="75">
        <f>I13*(J13/100)</f>
        <v>0</v>
      </c>
      <c r="L13" s="82">
        <f>I13+K13</f>
        <v>0</v>
      </c>
      <c r="M13" s="75">
        <f>E13*I13</f>
        <v>0</v>
      </c>
      <c r="N13" s="75">
        <f>E13*K13</f>
        <v>0</v>
      </c>
      <c r="O13" s="75">
        <f>M13+N13</f>
        <v>0</v>
      </c>
    </row>
    <row r="14" spans="1:16" s="7" customFormat="1" ht="14.25" thickTop="1" thickBot="1" x14ac:dyDescent="0.25">
      <c r="C14" s="22"/>
      <c r="G14" s="22"/>
      <c r="H14" s="22"/>
      <c r="J14" s="22"/>
      <c r="K14" s="22"/>
      <c r="M14" s="22"/>
      <c r="N14" s="22"/>
      <c r="O14" s="36">
        <f>SUM(O13)</f>
        <v>0</v>
      </c>
    </row>
    <row r="15" spans="1:16" s="7" customFormat="1" ht="13.5" thickTop="1" x14ac:dyDescent="0.2">
      <c r="A15" s="59"/>
      <c r="N15" s="22"/>
      <c r="O15" s="24"/>
    </row>
    <row r="16" spans="1:16" s="7" customFormat="1" ht="13.5" thickBot="1" x14ac:dyDescent="0.25">
      <c r="A16" s="59" t="s">
        <v>74</v>
      </c>
      <c r="C16" s="22"/>
      <c r="H16" s="7" t="s">
        <v>94</v>
      </c>
      <c r="N16" s="22"/>
      <c r="O16" s="24"/>
    </row>
    <row r="17" spans="1:13" ht="16.5" thickTop="1" thickBot="1" x14ac:dyDescent="0.3">
      <c r="A17" s="37"/>
      <c r="B17" s="38"/>
      <c r="C17" s="7" t="s">
        <v>31</v>
      </c>
      <c r="D17" s="7"/>
      <c r="E17" s="7"/>
      <c r="F17" s="7"/>
      <c r="G17" s="7"/>
      <c r="H17" t="s">
        <v>90</v>
      </c>
      <c r="I17" s="104"/>
    </row>
    <row r="18" spans="1:13" ht="15.75" thickTop="1" x14ac:dyDescent="0.25">
      <c r="A18" s="35"/>
      <c r="B18" s="7"/>
      <c r="C18" s="7"/>
      <c r="D18" s="7"/>
      <c r="E18" s="7"/>
      <c r="F18" s="7"/>
      <c r="G18" s="7"/>
      <c r="I18" s="104"/>
      <c r="L18" s="104"/>
    </row>
    <row r="19" spans="1:13" ht="15.75" thickBot="1" x14ac:dyDescent="0.3">
      <c r="A19" s="105"/>
      <c r="B19" s="7"/>
      <c r="C19" s="7"/>
      <c r="D19" s="7"/>
      <c r="E19" s="7"/>
      <c r="F19" s="7"/>
      <c r="G19" s="7"/>
    </row>
    <row r="20" spans="1:13" ht="16.5" thickTop="1" thickBot="1" x14ac:dyDescent="0.3">
      <c r="A20" s="39"/>
      <c r="B20" s="40"/>
      <c r="C20" s="7" t="s">
        <v>32</v>
      </c>
      <c r="D20" s="7"/>
      <c r="E20" s="7"/>
      <c r="F20" s="7"/>
      <c r="G20" s="7"/>
    </row>
    <row r="21" spans="1:13" ht="15.75" thickTop="1" x14ac:dyDescent="0.25">
      <c r="A21" s="41"/>
      <c r="B21" s="7"/>
      <c r="C21" s="7"/>
      <c r="D21" s="7"/>
      <c r="E21" s="7"/>
      <c r="F21" s="7"/>
      <c r="G21" s="7"/>
      <c r="H21" s="61"/>
      <c r="I21" s="61"/>
      <c r="J21" s="61"/>
      <c r="K21" s="61"/>
      <c r="L21" s="61"/>
      <c r="M21" s="61"/>
    </row>
    <row r="22" spans="1:13" x14ac:dyDescent="0.25">
      <c r="A22" s="7"/>
      <c r="B22" s="7"/>
      <c r="C22" s="7"/>
      <c r="D22" s="7"/>
      <c r="E22" s="7"/>
      <c r="F22" s="7"/>
      <c r="G22" s="7"/>
      <c r="H22" s="7" t="s">
        <v>33</v>
      </c>
      <c r="I22" s="7"/>
      <c r="J22" s="7"/>
    </row>
    <row r="23" spans="1:13" x14ac:dyDescent="0.25">
      <c r="A23" s="7"/>
      <c r="B23" s="7"/>
      <c r="C23" s="7"/>
      <c r="D23" s="7"/>
      <c r="E23" s="7"/>
      <c r="F23" s="7"/>
      <c r="G23" s="7"/>
      <c r="H23" s="7" t="s">
        <v>91</v>
      </c>
      <c r="I23" s="7"/>
      <c r="J23" s="7"/>
    </row>
    <row r="24" spans="1:13" x14ac:dyDescent="0.25">
      <c r="A24" s="7"/>
      <c r="B24" s="7"/>
      <c r="C24" s="7"/>
      <c r="D24" s="7"/>
      <c r="E24" s="7"/>
      <c r="F24" s="7"/>
      <c r="G24" s="7"/>
    </row>
    <row r="25" spans="1:13" x14ac:dyDescent="0.25">
      <c r="A25" s="7"/>
      <c r="B25" s="7"/>
      <c r="C25" s="7"/>
      <c r="D25" s="7"/>
      <c r="E25" s="7"/>
      <c r="F25" s="7"/>
      <c r="G25" s="7"/>
      <c r="H25" s="7"/>
    </row>
  </sheetData>
  <mergeCells count="13">
    <mergeCell ref="B12:O12"/>
    <mergeCell ref="A12:A13"/>
    <mergeCell ref="A7:C7"/>
    <mergeCell ref="M9:O9"/>
    <mergeCell ref="D9:D10"/>
    <mergeCell ref="C9:C10"/>
    <mergeCell ref="B9:B10"/>
    <mergeCell ref="A9:A10"/>
    <mergeCell ref="E9:E10"/>
    <mergeCell ref="F9:F10"/>
    <mergeCell ref="G9:G10"/>
    <mergeCell ref="H9:H10"/>
    <mergeCell ref="I9:L9"/>
  </mergeCells>
  <pageMargins left="0.7" right="0.7" top="0.75" bottom="0.75" header="0.3" footer="0.3"/>
  <pageSetup paperSize="9" scale="6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zoomScale="90" zoomScaleNormal="90" workbookViewId="0">
      <selection activeCell="O16" sqref="O16"/>
    </sheetView>
  </sheetViews>
  <sheetFormatPr defaultColWidth="8.85546875" defaultRowHeight="12.75" x14ac:dyDescent="0.2"/>
  <cols>
    <col min="1" max="1" width="7.42578125" style="7" customWidth="1"/>
    <col min="2" max="2" width="5.28515625" style="7" customWidth="1"/>
    <col min="3" max="3" width="42.42578125" style="7" customWidth="1"/>
    <col min="4" max="4" width="8.5703125" style="7" customWidth="1"/>
    <col min="5" max="5" width="14.7109375" style="7" customWidth="1"/>
    <col min="6" max="6" width="13" style="7" customWidth="1"/>
    <col min="7" max="7" width="14.140625" style="7" customWidth="1"/>
    <col min="8" max="8" width="28.7109375" style="7" customWidth="1"/>
    <col min="9" max="9" width="14.85546875" style="7" customWidth="1"/>
    <col min="10" max="11" width="13.85546875" style="7" customWidth="1"/>
    <col min="12" max="12" width="14" style="7" customWidth="1"/>
    <col min="13" max="13" width="14.7109375" style="7" customWidth="1"/>
    <col min="14" max="14" width="15.5703125" style="7" customWidth="1"/>
    <col min="15" max="15" width="16.5703125" style="7" customWidth="1"/>
    <col min="16" max="16384" width="8.85546875" style="7"/>
  </cols>
  <sheetData>
    <row r="1" spans="1:16" x14ac:dyDescent="0.2">
      <c r="A1" s="7" t="s">
        <v>51</v>
      </c>
      <c r="D1" s="8" t="s">
        <v>0</v>
      </c>
      <c r="G1" s="9"/>
      <c r="H1" s="10"/>
      <c r="I1" s="10"/>
      <c r="J1" s="10"/>
      <c r="K1" s="10"/>
      <c r="L1" s="10"/>
    </row>
    <row r="2" spans="1:16" x14ac:dyDescent="0.2">
      <c r="A2" s="7" t="s">
        <v>52</v>
      </c>
      <c r="D2" s="7" t="s">
        <v>53</v>
      </c>
      <c r="G2" s="9"/>
      <c r="H2" s="10"/>
      <c r="I2" s="10"/>
      <c r="J2" s="10"/>
      <c r="K2" s="10"/>
      <c r="L2" s="10"/>
    </row>
    <row r="3" spans="1:16" x14ac:dyDescent="0.2">
      <c r="A3" s="7" t="s">
        <v>54</v>
      </c>
      <c r="D3" s="10" t="s">
        <v>92</v>
      </c>
      <c r="E3" s="10"/>
      <c r="F3" s="10"/>
      <c r="G3" s="10"/>
    </row>
    <row r="4" spans="1:16" x14ac:dyDescent="0.2">
      <c r="A4" s="7" t="s">
        <v>1</v>
      </c>
      <c r="D4" s="8" t="s">
        <v>95</v>
      </c>
      <c r="G4" s="9"/>
      <c r="H4" s="8"/>
      <c r="J4" s="10"/>
      <c r="K4" s="10"/>
      <c r="L4" s="10"/>
      <c r="M4" s="11" t="s">
        <v>64</v>
      </c>
    </row>
    <row r="5" spans="1:16" x14ac:dyDescent="0.2">
      <c r="A5" s="7" t="s">
        <v>55</v>
      </c>
      <c r="D5" s="12" t="s">
        <v>93</v>
      </c>
      <c r="E5" s="12"/>
      <c r="F5" s="12"/>
      <c r="G5" s="13"/>
      <c r="H5" s="14"/>
      <c r="I5" s="14"/>
      <c r="J5" s="10"/>
      <c r="K5" s="10"/>
      <c r="L5" s="10"/>
    </row>
    <row r="6" spans="1:16" ht="13.5" thickBot="1" x14ac:dyDescent="0.25">
      <c r="C6" s="15"/>
      <c r="F6" s="9"/>
      <c r="G6" s="10"/>
      <c r="H6" s="10"/>
      <c r="I6" s="10"/>
      <c r="J6" s="10"/>
      <c r="K6" s="10"/>
      <c r="L6" s="10"/>
    </row>
    <row r="7" spans="1:16" ht="14.25" thickTop="1" thickBot="1" x14ac:dyDescent="0.25">
      <c r="A7" s="132" t="s">
        <v>56</v>
      </c>
      <c r="B7" s="132"/>
      <c r="C7" s="133"/>
      <c r="D7" s="16" t="s">
        <v>57</v>
      </c>
      <c r="E7" s="17"/>
      <c r="F7" s="18"/>
      <c r="G7" s="19"/>
      <c r="H7" s="19"/>
      <c r="I7" s="19"/>
      <c r="J7" s="19"/>
      <c r="K7" s="19"/>
      <c r="L7" s="20"/>
    </row>
    <row r="8" spans="1:16" ht="13.5" thickTop="1" x14ac:dyDescent="0.2"/>
    <row r="9" spans="1:16" x14ac:dyDescent="0.2">
      <c r="C9" s="55" t="s">
        <v>58</v>
      </c>
      <c r="I9" s="22"/>
    </row>
    <row r="10" spans="1:16" ht="39" customHeight="1" x14ac:dyDescent="0.2">
      <c r="A10" s="137" t="s">
        <v>21</v>
      </c>
      <c r="B10" s="139" t="s">
        <v>72</v>
      </c>
      <c r="C10" s="141" t="s">
        <v>20</v>
      </c>
      <c r="D10" s="136" t="s">
        <v>19</v>
      </c>
      <c r="E10" s="136" t="s">
        <v>118</v>
      </c>
      <c r="F10" s="141" t="s">
        <v>12</v>
      </c>
      <c r="G10" s="136" t="s">
        <v>73</v>
      </c>
      <c r="H10" s="141" t="s">
        <v>13</v>
      </c>
      <c r="I10" s="141" t="s">
        <v>14</v>
      </c>
      <c r="J10" s="141"/>
      <c r="K10" s="141"/>
      <c r="L10" s="141"/>
      <c r="M10" s="134" t="s">
        <v>49</v>
      </c>
      <c r="N10" s="135"/>
      <c r="O10" s="135"/>
    </row>
    <row r="11" spans="1:16" x14ac:dyDescent="0.2">
      <c r="A11" s="138"/>
      <c r="B11" s="140"/>
      <c r="C11" s="141"/>
      <c r="D11" s="136"/>
      <c r="E11" s="136"/>
      <c r="F11" s="141"/>
      <c r="G11" s="136"/>
      <c r="H11" s="141"/>
      <c r="I11" s="26" t="s">
        <v>15</v>
      </c>
      <c r="J11" s="27" t="s">
        <v>18</v>
      </c>
      <c r="K11" s="26" t="s">
        <v>16</v>
      </c>
      <c r="L11" s="26" t="s">
        <v>17</v>
      </c>
      <c r="M11" s="28" t="s">
        <v>15</v>
      </c>
      <c r="N11" s="29" t="s">
        <v>16</v>
      </c>
      <c r="O11" s="29" t="s">
        <v>50</v>
      </c>
    </row>
    <row r="12" spans="1:16" ht="15" customHeight="1" x14ac:dyDescent="0.2">
      <c r="A12" s="30" t="s">
        <v>2</v>
      </c>
      <c r="B12" s="42" t="s">
        <v>3</v>
      </c>
      <c r="C12" s="42" t="s">
        <v>4</v>
      </c>
      <c r="D12" s="42" t="s">
        <v>5</v>
      </c>
      <c r="E12" s="42" t="s">
        <v>6</v>
      </c>
      <c r="F12" s="42" t="s">
        <v>7</v>
      </c>
      <c r="G12" s="42" t="s">
        <v>8</v>
      </c>
      <c r="H12" s="42" t="s">
        <v>9</v>
      </c>
      <c r="I12" s="42" t="s">
        <v>10</v>
      </c>
      <c r="J12" s="42" t="s">
        <v>11</v>
      </c>
      <c r="K12" s="42" t="s">
        <v>81</v>
      </c>
      <c r="L12" s="42" t="s">
        <v>82</v>
      </c>
      <c r="M12" s="42" t="s">
        <v>83</v>
      </c>
      <c r="N12" s="43" t="s">
        <v>84</v>
      </c>
      <c r="O12" s="32" t="s">
        <v>85</v>
      </c>
    </row>
    <row r="13" spans="1:16" ht="101.25" customHeight="1" x14ac:dyDescent="0.2">
      <c r="A13" s="142" t="s">
        <v>46</v>
      </c>
      <c r="B13" s="129" t="s">
        <v>142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1"/>
      <c r="P13" s="51"/>
    </row>
    <row r="14" spans="1:16" ht="29.25" customHeight="1" thickBot="1" x14ac:dyDescent="0.25">
      <c r="A14" s="149"/>
      <c r="B14" s="62" t="s">
        <v>22</v>
      </c>
      <c r="C14" s="110" t="s">
        <v>140</v>
      </c>
      <c r="D14" s="103" t="s">
        <v>34</v>
      </c>
      <c r="E14" s="103">
        <v>100</v>
      </c>
      <c r="F14" s="52"/>
      <c r="G14" s="52"/>
      <c r="H14" s="52"/>
      <c r="I14" s="79"/>
      <c r="J14" s="73"/>
      <c r="K14" s="99">
        <f>I14*(J14/100)</f>
        <v>0</v>
      </c>
      <c r="L14" s="82">
        <f>I14+K14</f>
        <v>0</v>
      </c>
      <c r="M14" s="75">
        <f>E14*I14</f>
        <v>0</v>
      </c>
      <c r="N14" s="75">
        <f>E14*K14</f>
        <v>0</v>
      </c>
      <c r="O14" s="75">
        <f>M14+N14</f>
        <v>0</v>
      </c>
    </row>
    <row r="15" spans="1:16" ht="15.6" customHeight="1" thickTop="1" thickBot="1" x14ac:dyDescent="0.25">
      <c r="C15" s="22"/>
      <c r="G15" s="22"/>
      <c r="H15" s="22"/>
      <c r="J15" s="22"/>
      <c r="K15" s="22"/>
      <c r="M15" s="22"/>
      <c r="N15" s="22"/>
      <c r="O15" s="36">
        <f>SUM(O14)</f>
        <v>0</v>
      </c>
    </row>
    <row r="16" spans="1:16" ht="15.6" customHeight="1" thickTop="1" x14ac:dyDescent="0.2">
      <c r="A16" s="59"/>
      <c r="C16" s="22"/>
      <c r="G16" s="22"/>
      <c r="N16" s="22"/>
      <c r="O16" s="24"/>
    </row>
    <row r="17" spans="1:15" ht="13.5" thickBot="1" x14ac:dyDescent="0.25">
      <c r="A17" s="59" t="s">
        <v>74</v>
      </c>
      <c r="C17" s="22"/>
      <c r="H17" s="7" t="s">
        <v>94</v>
      </c>
      <c r="N17" s="22"/>
      <c r="O17" s="24"/>
    </row>
    <row r="18" spans="1:15" customFormat="1" ht="16.5" thickTop="1" thickBot="1" x14ac:dyDescent="0.3">
      <c r="A18" s="37"/>
      <c r="B18" s="38"/>
      <c r="C18" s="7" t="s">
        <v>31</v>
      </c>
      <c r="D18" s="7"/>
      <c r="E18" s="7"/>
      <c r="F18" s="7"/>
      <c r="G18" s="7"/>
      <c r="H18" t="s">
        <v>90</v>
      </c>
      <c r="I18" s="104"/>
    </row>
    <row r="19" spans="1:15" customFormat="1" ht="15.75" thickTop="1" x14ac:dyDescent="0.25">
      <c r="A19" s="35"/>
      <c r="B19" s="7"/>
      <c r="C19" s="7"/>
      <c r="D19" s="7"/>
      <c r="E19" s="7"/>
      <c r="F19" s="7"/>
      <c r="G19" s="7"/>
      <c r="I19" s="104"/>
      <c r="L19" s="104"/>
    </row>
    <row r="20" spans="1:15" customFormat="1" ht="15.75" thickBot="1" x14ac:dyDescent="0.3">
      <c r="A20" s="105"/>
      <c r="B20" s="7"/>
      <c r="C20" s="7"/>
      <c r="D20" s="7"/>
      <c r="E20" s="7"/>
      <c r="F20" s="7"/>
      <c r="G20" s="7"/>
    </row>
    <row r="21" spans="1:15" customFormat="1" ht="16.5" thickTop="1" thickBot="1" x14ac:dyDescent="0.3">
      <c r="A21" s="39"/>
      <c r="B21" s="40"/>
      <c r="C21" s="7" t="s">
        <v>32</v>
      </c>
      <c r="D21" s="7"/>
      <c r="E21" s="7"/>
      <c r="F21" s="7"/>
      <c r="G21" s="7"/>
    </row>
    <row r="22" spans="1:15" customFormat="1" ht="15.75" thickTop="1" x14ac:dyDescent="0.25">
      <c r="A22" s="41"/>
      <c r="B22" s="7"/>
      <c r="C22" s="7"/>
      <c r="D22" s="7"/>
      <c r="E22" s="7"/>
      <c r="F22" s="7"/>
      <c r="G22" s="7"/>
      <c r="H22" s="61"/>
      <c r="I22" s="61"/>
      <c r="J22" s="61"/>
      <c r="K22" s="61"/>
      <c r="L22" s="61"/>
      <c r="M22" s="61"/>
    </row>
    <row r="23" spans="1:15" customFormat="1" ht="15" x14ac:dyDescent="0.25">
      <c r="A23" s="7"/>
      <c r="B23" s="7"/>
      <c r="C23" s="7"/>
      <c r="D23" s="7"/>
      <c r="E23" s="7"/>
      <c r="F23" s="7"/>
      <c r="G23" s="7"/>
      <c r="H23" s="7" t="s">
        <v>33</v>
      </c>
      <c r="I23" s="7"/>
      <c r="J23" s="7"/>
    </row>
    <row r="24" spans="1:15" customFormat="1" ht="15" x14ac:dyDescent="0.25">
      <c r="A24" s="7"/>
      <c r="B24" s="7"/>
      <c r="C24" s="7"/>
      <c r="D24" s="7"/>
      <c r="E24" s="7"/>
      <c r="F24" s="7"/>
      <c r="G24" s="7"/>
      <c r="H24" s="7" t="s">
        <v>91</v>
      </c>
      <c r="I24" s="7"/>
      <c r="J24" s="7"/>
    </row>
    <row r="25" spans="1:15" customFormat="1" ht="15" x14ac:dyDescent="0.25">
      <c r="A25" s="7"/>
      <c r="B25" s="7"/>
      <c r="C25" s="7"/>
      <c r="D25" s="7"/>
      <c r="E25" s="7"/>
      <c r="F25" s="7"/>
      <c r="G25" s="7"/>
    </row>
  </sheetData>
  <mergeCells count="13">
    <mergeCell ref="A13:A14"/>
    <mergeCell ref="A7:C7"/>
    <mergeCell ref="A10:A11"/>
    <mergeCell ref="B10:B11"/>
    <mergeCell ref="C10:C11"/>
    <mergeCell ref="B13:O13"/>
    <mergeCell ref="M10:O10"/>
    <mergeCell ref="E10:E11"/>
    <mergeCell ref="F10:F11"/>
    <mergeCell ref="G10:G11"/>
    <mergeCell ref="H10:H11"/>
    <mergeCell ref="I10:L10"/>
    <mergeCell ref="D10:D11"/>
  </mergeCells>
  <pageMargins left="0.7" right="0.7" top="0.75" bottom="0.75" header="0.3" footer="0.3"/>
  <pageSetup paperSize="9" scale="70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zoomScale="90" zoomScaleNormal="90" workbookViewId="0">
      <selection activeCell="M19" sqref="M19"/>
    </sheetView>
  </sheetViews>
  <sheetFormatPr defaultColWidth="8.85546875" defaultRowHeight="15" x14ac:dyDescent="0.25"/>
  <cols>
    <col min="1" max="1" width="7.42578125" style="3" customWidth="1"/>
    <col min="2" max="2" width="5.28515625" style="3" customWidth="1"/>
    <col min="3" max="3" width="40.7109375" style="3" customWidth="1"/>
    <col min="4" max="4" width="8.5703125" style="3" customWidth="1"/>
    <col min="5" max="5" width="12.42578125" style="3" customWidth="1"/>
    <col min="6" max="6" width="13.140625" style="3" customWidth="1"/>
    <col min="7" max="7" width="15.7109375" style="3" customWidth="1"/>
    <col min="8" max="8" width="29.7109375" style="3" customWidth="1"/>
    <col min="9" max="9" width="15.5703125" style="3" customWidth="1"/>
    <col min="10" max="10" width="13.5703125" style="3" customWidth="1"/>
    <col min="11" max="11" width="16" style="3" customWidth="1"/>
    <col min="12" max="12" width="13.85546875" style="3" customWidth="1"/>
    <col min="13" max="13" width="13.5703125" style="3" customWidth="1"/>
    <col min="14" max="14" width="14.28515625" style="3" customWidth="1"/>
    <col min="15" max="15" width="14.5703125" style="3" customWidth="1"/>
    <col min="16" max="16" width="10.5703125" style="3" customWidth="1"/>
    <col min="17" max="16384" width="8.85546875" style="3"/>
  </cols>
  <sheetData>
    <row r="1" spans="1:16" s="7" customFormat="1" ht="12.75" x14ac:dyDescent="0.2">
      <c r="A1" s="7" t="s">
        <v>51</v>
      </c>
      <c r="D1" s="8" t="s">
        <v>0</v>
      </c>
      <c r="G1" s="9"/>
      <c r="H1" s="10"/>
      <c r="I1" s="10"/>
      <c r="J1" s="10"/>
      <c r="K1" s="10"/>
      <c r="L1" s="10"/>
    </row>
    <row r="2" spans="1:16" s="7" customFormat="1" ht="12.75" x14ac:dyDescent="0.2">
      <c r="A2" s="7" t="s">
        <v>52</v>
      </c>
      <c r="D2" s="7" t="s">
        <v>53</v>
      </c>
      <c r="G2" s="9"/>
      <c r="H2" s="10"/>
      <c r="I2" s="10"/>
      <c r="J2" s="10"/>
      <c r="K2" s="10"/>
      <c r="L2" s="10"/>
    </row>
    <row r="3" spans="1:16" s="7" customFormat="1" ht="12.75" x14ac:dyDescent="0.2">
      <c r="A3" s="7" t="s">
        <v>54</v>
      </c>
      <c r="D3" s="10" t="s">
        <v>92</v>
      </c>
      <c r="E3" s="10"/>
      <c r="F3" s="10"/>
      <c r="G3" s="10"/>
    </row>
    <row r="4" spans="1:16" s="7" customFormat="1" ht="12.75" x14ac:dyDescent="0.2">
      <c r="A4" s="7" t="s">
        <v>1</v>
      </c>
      <c r="D4" s="8" t="s">
        <v>95</v>
      </c>
      <c r="G4" s="9"/>
      <c r="H4" s="8"/>
      <c r="J4" s="10"/>
      <c r="K4" s="10"/>
      <c r="L4" s="10"/>
      <c r="M4" s="11" t="s">
        <v>63</v>
      </c>
    </row>
    <row r="5" spans="1:16" s="7" customFormat="1" ht="12.75" x14ac:dyDescent="0.2">
      <c r="A5" s="7" t="s">
        <v>55</v>
      </c>
      <c r="D5" s="12" t="s">
        <v>93</v>
      </c>
      <c r="E5" s="12"/>
      <c r="F5" s="12"/>
      <c r="G5" s="13"/>
      <c r="H5" s="14"/>
      <c r="I5" s="14"/>
      <c r="J5" s="10"/>
      <c r="K5" s="10"/>
      <c r="L5" s="10"/>
    </row>
    <row r="6" spans="1:16" s="7" customFormat="1" ht="13.5" thickBot="1" x14ac:dyDescent="0.25">
      <c r="C6" s="15"/>
      <c r="F6" s="9"/>
      <c r="G6" s="10"/>
      <c r="H6" s="10"/>
      <c r="I6" s="10"/>
      <c r="J6" s="10"/>
      <c r="K6" s="10"/>
      <c r="L6" s="10"/>
    </row>
    <row r="7" spans="1:16" s="7" customFormat="1" ht="14.25" thickTop="1" thickBot="1" x14ac:dyDescent="0.25">
      <c r="A7" s="132" t="s">
        <v>56</v>
      </c>
      <c r="B7" s="132"/>
      <c r="C7" s="133"/>
      <c r="D7" s="16" t="s">
        <v>57</v>
      </c>
      <c r="E7" s="17"/>
      <c r="F7" s="18"/>
      <c r="G7" s="19"/>
      <c r="H7" s="19"/>
      <c r="I7" s="19"/>
      <c r="J7" s="19"/>
      <c r="K7" s="19"/>
      <c r="L7" s="20"/>
    </row>
    <row r="8" spans="1:16" ht="15.75" thickTop="1" x14ac:dyDescent="0.25"/>
    <row r="9" spans="1:16" x14ac:dyDescent="0.25">
      <c r="I9" s="1"/>
    </row>
    <row r="10" spans="1:16" ht="39" customHeight="1" x14ac:dyDescent="0.25">
      <c r="A10" s="162" t="s">
        <v>21</v>
      </c>
      <c r="B10" s="164" t="s">
        <v>72</v>
      </c>
      <c r="C10" s="166" t="s">
        <v>20</v>
      </c>
      <c r="D10" s="169" t="s">
        <v>19</v>
      </c>
      <c r="E10" s="169" t="s">
        <v>118</v>
      </c>
      <c r="F10" s="166" t="s">
        <v>12</v>
      </c>
      <c r="G10" s="136" t="s">
        <v>73</v>
      </c>
      <c r="H10" s="166" t="s">
        <v>13</v>
      </c>
      <c r="I10" s="166" t="s">
        <v>14</v>
      </c>
      <c r="J10" s="166"/>
      <c r="K10" s="166"/>
      <c r="L10" s="166"/>
      <c r="M10" s="167" t="s">
        <v>49</v>
      </c>
      <c r="N10" s="168"/>
      <c r="O10" s="168"/>
    </row>
    <row r="11" spans="1:16" x14ac:dyDescent="0.25">
      <c r="A11" s="163"/>
      <c r="B11" s="165"/>
      <c r="C11" s="166"/>
      <c r="D11" s="169"/>
      <c r="E11" s="169"/>
      <c r="F11" s="166"/>
      <c r="G11" s="136"/>
      <c r="H11" s="166"/>
      <c r="I11" s="4" t="s">
        <v>15</v>
      </c>
      <c r="J11" s="5" t="s">
        <v>18</v>
      </c>
      <c r="K11" s="4" t="s">
        <v>16</v>
      </c>
      <c r="L11" s="4" t="s">
        <v>17</v>
      </c>
      <c r="M11" s="45" t="s">
        <v>15</v>
      </c>
      <c r="N11" s="46" t="s">
        <v>16</v>
      </c>
      <c r="O11" s="46" t="s">
        <v>50</v>
      </c>
    </row>
    <row r="12" spans="1:16" ht="15" customHeight="1" x14ac:dyDescent="0.25">
      <c r="A12" s="2" t="s">
        <v>2</v>
      </c>
      <c r="B12" s="47" t="s">
        <v>3</v>
      </c>
      <c r="C12" s="47" t="s">
        <v>4</v>
      </c>
      <c r="D12" s="47" t="s">
        <v>5</v>
      </c>
      <c r="E12" s="47" t="s">
        <v>6</v>
      </c>
      <c r="F12" s="47" t="s">
        <v>7</v>
      </c>
      <c r="G12" s="47" t="s">
        <v>8</v>
      </c>
      <c r="H12" s="47" t="s">
        <v>9</v>
      </c>
      <c r="I12" s="47" t="s">
        <v>10</v>
      </c>
      <c r="J12" s="47" t="s">
        <v>11</v>
      </c>
      <c r="K12" s="47" t="s">
        <v>81</v>
      </c>
      <c r="L12" s="47" t="s">
        <v>82</v>
      </c>
      <c r="M12" s="47" t="s">
        <v>83</v>
      </c>
      <c r="N12" s="48" t="s">
        <v>84</v>
      </c>
      <c r="O12" s="49" t="s">
        <v>85</v>
      </c>
    </row>
    <row r="13" spans="1:16" ht="38.25" customHeight="1" x14ac:dyDescent="0.25">
      <c r="A13" s="159" t="s">
        <v>47</v>
      </c>
      <c r="B13" s="129" t="s">
        <v>143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1"/>
      <c r="P13" s="54"/>
    </row>
    <row r="14" spans="1:16" ht="35.25" customHeight="1" thickBot="1" x14ac:dyDescent="0.3">
      <c r="A14" s="160"/>
      <c r="B14" s="83" t="s">
        <v>22</v>
      </c>
      <c r="C14" s="110" t="s">
        <v>144</v>
      </c>
      <c r="D14" s="103" t="s">
        <v>34</v>
      </c>
      <c r="E14" s="103">
        <v>60</v>
      </c>
      <c r="F14" s="53"/>
      <c r="G14" s="53"/>
      <c r="H14" s="53"/>
      <c r="I14" s="80"/>
      <c r="J14" s="77"/>
      <c r="K14" s="84">
        <f>I14*(J14/100)</f>
        <v>0</v>
      </c>
      <c r="L14" s="85">
        <f>I14+K14</f>
        <v>0</v>
      </c>
      <c r="M14" s="84">
        <f>E14*I14</f>
        <v>0</v>
      </c>
      <c r="N14" s="84">
        <f>E14*K14</f>
        <v>0</v>
      </c>
      <c r="O14" s="84">
        <f>M14+N14</f>
        <v>0</v>
      </c>
    </row>
    <row r="15" spans="1:16" ht="31.5" customHeight="1" thickTop="1" thickBot="1" x14ac:dyDescent="0.3">
      <c r="A15" s="160"/>
      <c r="B15" s="83" t="s">
        <v>23</v>
      </c>
      <c r="C15" s="110" t="s">
        <v>145</v>
      </c>
      <c r="D15" s="103" t="s">
        <v>34</v>
      </c>
      <c r="E15" s="103">
        <v>60</v>
      </c>
      <c r="F15" s="53"/>
      <c r="G15" s="53"/>
      <c r="H15" s="53"/>
      <c r="I15" s="80"/>
      <c r="J15" s="77"/>
      <c r="K15" s="84">
        <f t="shared" ref="K15:K17" si="0">I15*(J15/100)</f>
        <v>0</v>
      </c>
      <c r="L15" s="85">
        <f t="shared" ref="L15:L17" si="1">I15+K15</f>
        <v>0</v>
      </c>
      <c r="M15" s="84">
        <f t="shared" ref="M15:M17" si="2">E15*I15</f>
        <v>0</v>
      </c>
      <c r="N15" s="84">
        <f t="shared" ref="N15:N17" si="3">E15*K15</f>
        <v>0</v>
      </c>
      <c r="O15" s="84">
        <f t="shared" ref="O15:O17" si="4">M15+N15</f>
        <v>0</v>
      </c>
    </row>
    <row r="16" spans="1:16" ht="28.5" customHeight="1" thickTop="1" thickBot="1" x14ac:dyDescent="0.3">
      <c r="A16" s="160"/>
      <c r="B16" s="83" t="s">
        <v>24</v>
      </c>
      <c r="C16" s="110" t="s">
        <v>146</v>
      </c>
      <c r="D16" s="103" t="s">
        <v>34</v>
      </c>
      <c r="E16" s="103">
        <v>60</v>
      </c>
      <c r="F16" s="53"/>
      <c r="G16" s="53"/>
      <c r="H16" s="53"/>
      <c r="I16" s="80"/>
      <c r="J16" s="77"/>
      <c r="K16" s="84">
        <f t="shared" si="0"/>
        <v>0</v>
      </c>
      <c r="L16" s="85">
        <f t="shared" si="1"/>
        <v>0</v>
      </c>
      <c r="M16" s="84">
        <f t="shared" si="2"/>
        <v>0</v>
      </c>
      <c r="N16" s="84">
        <f t="shared" si="3"/>
        <v>0</v>
      </c>
      <c r="O16" s="84">
        <f t="shared" si="4"/>
        <v>0</v>
      </c>
    </row>
    <row r="17" spans="1:15" ht="30.75" customHeight="1" thickTop="1" thickBot="1" x14ac:dyDescent="0.3">
      <c r="A17" s="161"/>
      <c r="B17" s="83" t="s">
        <v>25</v>
      </c>
      <c r="C17" s="121" t="s">
        <v>147</v>
      </c>
      <c r="D17" s="103" t="s">
        <v>34</v>
      </c>
      <c r="E17" s="103">
        <v>10</v>
      </c>
      <c r="F17" s="53"/>
      <c r="G17" s="53"/>
      <c r="H17" s="53"/>
      <c r="I17" s="80"/>
      <c r="J17" s="77"/>
      <c r="K17" s="84">
        <f t="shared" si="0"/>
        <v>0</v>
      </c>
      <c r="L17" s="85">
        <f t="shared" si="1"/>
        <v>0</v>
      </c>
      <c r="M17" s="84">
        <f t="shared" si="2"/>
        <v>0</v>
      </c>
      <c r="N17" s="84">
        <f t="shared" si="3"/>
        <v>0</v>
      </c>
      <c r="O17" s="84">
        <f t="shared" si="4"/>
        <v>0</v>
      </c>
    </row>
    <row r="18" spans="1:15" ht="16.5" thickTop="1" thickBot="1" x14ac:dyDescent="0.3">
      <c r="C18" s="1"/>
      <c r="G18" s="1"/>
      <c r="H18" s="1"/>
      <c r="J18" s="1"/>
      <c r="K18" s="1"/>
      <c r="M18" s="24">
        <f>SUM(M14:M17)</f>
        <v>0</v>
      </c>
      <c r="N18" s="1"/>
      <c r="O18" s="6">
        <f>SUM(O14:O17)</f>
        <v>0</v>
      </c>
    </row>
    <row r="19" spans="1:15" ht="15.75" thickTop="1" x14ac:dyDescent="0.25">
      <c r="A19" s="59"/>
      <c r="C19" s="1"/>
      <c r="G19" s="1"/>
      <c r="H19" s="7"/>
      <c r="I19" s="7"/>
      <c r="J19" s="7"/>
      <c r="K19" s="7"/>
      <c r="L19" s="7"/>
      <c r="M19" s="7"/>
      <c r="N19" s="1"/>
      <c r="O19" s="60"/>
    </row>
    <row r="20" spans="1:15" s="7" customFormat="1" ht="13.5" thickBot="1" x14ac:dyDescent="0.25">
      <c r="A20" s="59" t="s">
        <v>74</v>
      </c>
      <c r="C20" s="22"/>
      <c r="H20" s="7" t="s">
        <v>94</v>
      </c>
      <c r="N20" s="22"/>
      <c r="O20" s="24"/>
    </row>
    <row r="21" spans="1:15" customFormat="1" ht="16.5" thickTop="1" thickBot="1" x14ac:dyDescent="0.3">
      <c r="A21" s="37"/>
      <c r="B21" s="38"/>
      <c r="C21" s="7" t="s">
        <v>31</v>
      </c>
      <c r="D21" s="7"/>
      <c r="E21" s="7"/>
      <c r="F21" s="7"/>
      <c r="G21" s="7"/>
      <c r="H21" t="s">
        <v>90</v>
      </c>
      <c r="I21" s="104"/>
    </row>
    <row r="22" spans="1:15" customFormat="1" ht="15.75" thickTop="1" x14ac:dyDescent="0.25">
      <c r="A22" s="35"/>
      <c r="B22" s="7"/>
      <c r="C22" s="7"/>
      <c r="D22" s="7"/>
      <c r="E22" s="7"/>
      <c r="F22" s="7"/>
      <c r="G22" s="7"/>
      <c r="I22" s="104"/>
      <c r="L22" s="104"/>
    </row>
    <row r="23" spans="1:15" customFormat="1" ht="15.75" thickBot="1" x14ac:dyDescent="0.3">
      <c r="A23" s="105"/>
      <c r="B23" s="7"/>
      <c r="C23" s="7"/>
      <c r="D23" s="7"/>
      <c r="E23" s="7"/>
      <c r="F23" s="7"/>
      <c r="G23" s="7"/>
    </row>
    <row r="24" spans="1:15" customFormat="1" ht="16.5" thickTop="1" thickBot="1" x14ac:dyDescent="0.3">
      <c r="A24" s="39"/>
      <c r="B24" s="40"/>
      <c r="C24" s="7" t="s">
        <v>32</v>
      </c>
      <c r="D24" s="7"/>
      <c r="E24" s="7"/>
      <c r="F24" s="7"/>
      <c r="G24" s="7"/>
    </row>
    <row r="25" spans="1:15" customFormat="1" ht="15.75" thickTop="1" x14ac:dyDescent="0.25">
      <c r="A25" s="41"/>
      <c r="B25" s="7"/>
      <c r="C25" s="7"/>
      <c r="D25" s="7"/>
      <c r="E25" s="7"/>
      <c r="F25" s="7"/>
      <c r="G25" s="7"/>
      <c r="H25" s="61"/>
      <c r="I25" s="61"/>
      <c r="J25" s="61"/>
      <c r="K25" s="61"/>
      <c r="L25" s="61"/>
      <c r="M25" s="61"/>
    </row>
    <row r="26" spans="1:15" customFormat="1" x14ac:dyDescent="0.25">
      <c r="A26" s="7"/>
      <c r="B26" s="7"/>
      <c r="C26" s="7"/>
      <c r="D26" s="7"/>
      <c r="E26" s="7"/>
      <c r="F26" s="7"/>
      <c r="G26" s="7"/>
      <c r="H26" s="7" t="s">
        <v>33</v>
      </c>
      <c r="I26" s="7"/>
      <c r="J26" s="7"/>
    </row>
    <row r="27" spans="1:15" customFormat="1" x14ac:dyDescent="0.25">
      <c r="A27" s="7"/>
      <c r="B27" s="7"/>
      <c r="C27" s="7"/>
      <c r="D27" s="7"/>
      <c r="E27" s="7"/>
      <c r="F27" s="7"/>
      <c r="G27" s="7"/>
      <c r="H27" s="7" t="s">
        <v>91</v>
      </c>
      <c r="I27" s="7"/>
      <c r="J27" s="7"/>
    </row>
    <row r="28" spans="1:15" customFormat="1" x14ac:dyDescent="0.25">
      <c r="A28" s="7"/>
      <c r="B28" s="7"/>
      <c r="C28" s="7"/>
      <c r="D28" s="7"/>
      <c r="E28" s="7"/>
      <c r="F28" s="7"/>
      <c r="G28" s="7"/>
    </row>
    <row r="29" spans="1:15" x14ac:dyDescent="0.25">
      <c r="A29" s="7"/>
      <c r="B29" s="7"/>
      <c r="C29" s="7"/>
      <c r="D29" s="7"/>
      <c r="E29" s="7"/>
      <c r="F29" s="7"/>
      <c r="G29" s="7"/>
    </row>
  </sheetData>
  <mergeCells count="13">
    <mergeCell ref="A13:A17"/>
    <mergeCell ref="A7:C7"/>
    <mergeCell ref="A10:A11"/>
    <mergeCell ref="B10:B11"/>
    <mergeCell ref="C10:C11"/>
    <mergeCell ref="B13:O13"/>
    <mergeCell ref="M10:O10"/>
    <mergeCell ref="E10:E11"/>
    <mergeCell ref="F10:F11"/>
    <mergeCell ref="G10:G11"/>
    <mergeCell ref="H10:H11"/>
    <mergeCell ref="I10:L10"/>
    <mergeCell ref="D10:D11"/>
  </mergeCells>
  <pageMargins left="0.7" right="0.7" top="0.75" bottom="0.75" header="0.3" footer="0.3"/>
  <pageSetup paperSize="9" scale="69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zoomScale="90" zoomScaleNormal="90" workbookViewId="0">
      <selection activeCell="M19" sqref="M19"/>
    </sheetView>
  </sheetViews>
  <sheetFormatPr defaultRowHeight="15" x14ac:dyDescent="0.25"/>
  <cols>
    <col min="1" max="1" width="7" customWidth="1"/>
    <col min="2" max="2" width="5.28515625" customWidth="1"/>
    <col min="3" max="3" width="46.7109375" customWidth="1"/>
    <col min="4" max="4" width="8.5703125" customWidth="1"/>
    <col min="5" max="5" width="12.140625" customWidth="1"/>
    <col min="6" max="6" width="15.7109375" customWidth="1"/>
    <col min="7" max="7" width="18.42578125" customWidth="1"/>
    <col min="8" max="8" width="29" customWidth="1"/>
    <col min="9" max="9" width="15.85546875" customWidth="1"/>
    <col min="10" max="10" width="15.42578125" customWidth="1"/>
    <col min="11" max="12" width="13.85546875" customWidth="1"/>
    <col min="13" max="13" width="15" customWidth="1"/>
    <col min="14" max="14" width="13.85546875" customWidth="1"/>
    <col min="15" max="15" width="14.85546875" customWidth="1"/>
  </cols>
  <sheetData>
    <row r="1" spans="1:16" s="7" customFormat="1" ht="12.75" x14ac:dyDescent="0.2">
      <c r="A1" s="7" t="s">
        <v>51</v>
      </c>
      <c r="D1" s="8" t="s">
        <v>0</v>
      </c>
      <c r="G1" s="9"/>
      <c r="H1" s="10"/>
      <c r="I1" s="10"/>
      <c r="J1" s="10"/>
      <c r="K1" s="10"/>
      <c r="L1" s="10"/>
    </row>
    <row r="2" spans="1:16" s="7" customFormat="1" ht="12.75" x14ac:dyDescent="0.2">
      <c r="A2" s="7" t="s">
        <v>52</v>
      </c>
      <c r="D2" s="7" t="s">
        <v>53</v>
      </c>
      <c r="G2" s="9"/>
      <c r="H2" s="10"/>
      <c r="I2" s="10"/>
      <c r="J2" s="10"/>
      <c r="K2" s="10"/>
      <c r="L2" s="10"/>
    </row>
    <row r="3" spans="1:16" s="7" customFormat="1" ht="12.75" x14ac:dyDescent="0.2">
      <c r="A3" s="7" t="s">
        <v>54</v>
      </c>
      <c r="D3" s="10" t="s">
        <v>92</v>
      </c>
      <c r="E3" s="10"/>
      <c r="F3" s="10"/>
      <c r="G3" s="10"/>
    </row>
    <row r="4" spans="1:16" s="7" customFormat="1" ht="12.75" x14ac:dyDescent="0.2">
      <c r="A4" s="7" t="s">
        <v>1</v>
      </c>
      <c r="D4" s="8" t="s">
        <v>95</v>
      </c>
      <c r="G4" s="9"/>
      <c r="H4" s="8"/>
      <c r="J4" s="10"/>
      <c r="K4" s="10"/>
      <c r="L4" s="10"/>
      <c r="M4" s="11" t="s">
        <v>62</v>
      </c>
    </row>
    <row r="5" spans="1:16" s="7" customFormat="1" ht="12.75" x14ac:dyDescent="0.2">
      <c r="A5" s="7" t="s">
        <v>55</v>
      </c>
      <c r="D5" s="12" t="s">
        <v>93</v>
      </c>
      <c r="E5" s="12"/>
      <c r="F5" s="12"/>
      <c r="G5" s="13"/>
      <c r="H5" s="14"/>
      <c r="I5" s="14"/>
      <c r="J5" s="10"/>
      <c r="K5" s="10"/>
      <c r="L5" s="10"/>
    </row>
    <row r="6" spans="1:16" s="7" customFormat="1" ht="13.5" thickBot="1" x14ac:dyDescent="0.25">
      <c r="C6" s="15"/>
      <c r="F6" s="9"/>
      <c r="G6" s="10"/>
      <c r="H6" s="10"/>
      <c r="I6" s="10"/>
      <c r="J6" s="10"/>
      <c r="K6" s="10"/>
      <c r="L6" s="10"/>
    </row>
    <row r="7" spans="1:16" s="7" customFormat="1" ht="14.25" thickTop="1" thickBot="1" x14ac:dyDescent="0.25">
      <c r="A7" s="132" t="s">
        <v>56</v>
      </c>
      <c r="B7" s="132"/>
      <c r="C7" s="133"/>
      <c r="D7" s="16" t="s">
        <v>57</v>
      </c>
      <c r="E7" s="17"/>
      <c r="F7" s="18"/>
      <c r="G7" s="19"/>
      <c r="H7" s="19"/>
      <c r="I7" s="19"/>
      <c r="J7" s="19"/>
      <c r="K7" s="19"/>
      <c r="L7" s="20"/>
    </row>
    <row r="8" spans="1:16" ht="15.75" thickTop="1" x14ac:dyDescent="0.25"/>
    <row r="9" spans="1:16" s="7" customFormat="1" ht="39" customHeight="1" x14ac:dyDescent="0.2">
      <c r="A9" s="137" t="s">
        <v>21</v>
      </c>
      <c r="B9" s="139" t="s">
        <v>72</v>
      </c>
      <c r="C9" s="141" t="s">
        <v>20</v>
      </c>
      <c r="D9" s="136" t="s">
        <v>19</v>
      </c>
      <c r="E9" s="136" t="s">
        <v>118</v>
      </c>
      <c r="F9" s="141" t="s">
        <v>12</v>
      </c>
      <c r="G9" s="136" t="s">
        <v>73</v>
      </c>
      <c r="H9" s="141" t="s">
        <v>13</v>
      </c>
      <c r="I9" s="141" t="s">
        <v>14</v>
      </c>
      <c r="J9" s="141"/>
      <c r="K9" s="141"/>
      <c r="L9" s="141"/>
      <c r="M9" s="134" t="s">
        <v>49</v>
      </c>
      <c r="N9" s="135"/>
      <c r="O9" s="135"/>
    </row>
    <row r="10" spans="1:16" s="7" customFormat="1" ht="12.75" x14ac:dyDescent="0.2">
      <c r="A10" s="138"/>
      <c r="B10" s="140"/>
      <c r="C10" s="141"/>
      <c r="D10" s="136"/>
      <c r="E10" s="136"/>
      <c r="F10" s="141"/>
      <c r="G10" s="136"/>
      <c r="H10" s="141"/>
      <c r="I10" s="26" t="s">
        <v>15</v>
      </c>
      <c r="J10" s="27" t="s">
        <v>18</v>
      </c>
      <c r="K10" s="26" t="s">
        <v>16</v>
      </c>
      <c r="L10" s="26" t="s">
        <v>17</v>
      </c>
      <c r="M10" s="28" t="s">
        <v>15</v>
      </c>
      <c r="N10" s="29" t="s">
        <v>16</v>
      </c>
      <c r="O10" s="29" t="s">
        <v>50</v>
      </c>
    </row>
    <row r="11" spans="1:16" s="7" customFormat="1" ht="15" customHeight="1" x14ac:dyDescent="0.2">
      <c r="A11" s="30" t="s">
        <v>2</v>
      </c>
      <c r="B11" s="42" t="s">
        <v>3</v>
      </c>
      <c r="C11" s="42" t="s">
        <v>4</v>
      </c>
      <c r="D11" s="42" t="s">
        <v>5</v>
      </c>
      <c r="E11" s="42" t="s">
        <v>6</v>
      </c>
      <c r="F11" s="42" t="s">
        <v>7</v>
      </c>
      <c r="G11" s="42" t="s">
        <v>8</v>
      </c>
      <c r="H11" s="42" t="s">
        <v>9</v>
      </c>
      <c r="I11" s="42" t="s">
        <v>10</v>
      </c>
      <c r="J11" s="42" t="s">
        <v>11</v>
      </c>
      <c r="K11" s="42" t="s">
        <v>81</v>
      </c>
      <c r="L11" s="42" t="s">
        <v>82</v>
      </c>
      <c r="M11" s="42" t="s">
        <v>83</v>
      </c>
      <c r="N11" s="43" t="s">
        <v>84</v>
      </c>
      <c r="O11" s="32" t="s">
        <v>85</v>
      </c>
    </row>
    <row r="12" spans="1:16" s="7" customFormat="1" ht="45.75" customHeight="1" x14ac:dyDescent="0.2">
      <c r="A12" s="142" t="s">
        <v>48</v>
      </c>
      <c r="B12" s="129" t="s">
        <v>148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1"/>
      <c r="P12" s="51"/>
    </row>
    <row r="13" spans="1:16" s="7" customFormat="1" ht="25.5" customHeight="1" thickBot="1" x14ac:dyDescent="0.25">
      <c r="A13" s="143"/>
      <c r="B13" s="34" t="s">
        <v>22</v>
      </c>
      <c r="C13" s="98" t="s">
        <v>149</v>
      </c>
      <c r="D13" s="103" t="s">
        <v>34</v>
      </c>
      <c r="E13" s="103">
        <v>60</v>
      </c>
      <c r="F13" s="52"/>
      <c r="G13" s="52"/>
      <c r="H13" s="52"/>
      <c r="I13" s="79"/>
      <c r="J13" s="73"/>
      <c r="K13" s="75">
        <f>I13*(J13/100)</f>
        <v>0</v>
      </c>
      <c r="L13" s="82">
        <f>I13+K13</f>
        <v>0</v>
      </c>
      <c r="M13" s="75">
        <f>E13*I13</f>
        <v>0</v>
      </c>
      <c r="N13" s="75">
        <f>E13*K13</f>
        <v>0</v>
      </c>
      <c r="O13" s="100">
        <f>M13+N13</f>
        <v>0</v>
      </c>
      <c r="P13" s="51"/>
    </row>
    <row r="14" spans="1:16" s="7" customFormat="1" ht="33" customHeight="1" thickTop="1" thickBot="1" x14ac:dyDescent="0.25">
      <c r="A14" s="143"/>
      <c r="B14" s="34" t="s">
        <v>23</v>
      </c>
      <c r="C14" s="97" t="s">
        <v>150</v>
      </c>
      <c r="D14" s="103" t="s">
        <v>34</v>
      </c>
      <c r="E14" s="103">
        <v>60</v>
      </c>
      <c r="F14" s="52"/>
      <c r="G14" s="52"/>
      <c r="H14" s="52"/>
      <c r="I14" s="79"/>
      <c r="J14" s="73"/>
      <c r="K14" s="75">
        <f t="shared" ref="K14:K17" si="0">I14*(J14/100)</f>
        <v>0</v>
      </c>
      <c r="L14" s="82">
        <f t="shared" ref="L14:L17" si="1">I14+K14</f>
        <v>0</v>
      </c>
      <c r="M14" s="75">
        <f t="shared" ref="M14:M17" si="2">E14*I14</f>
        <v>0</v>
      </c>
      <c r="N14" s="75">
        <f t="shared" ref="N14:N17" si="3">E14*K14</f>
        <v>0</v>
      </c>
      <c r="O14" s="100">
        <f t="shared" ref="O14:O17" si="4">M14+N14</f>
        <v>0</v>
      </c>
      <c r="P14" s="51"/>
    </row>
    <row r="15" spans="1:16" s="7" customFormat="1" ht="34.5" customHeight="1" thickTop="1" thickBot="1" x14ac:dyDescent="0.25">
      <c r="A15" s="143"/>
      <c r="B15" s="34" t="s">
        <v>24</v>
      </c>
      <c r="C15" s="97" t="s">
        <v>151</v>
      </c>
      <c r="D15" s="103" t="s">
        <v>34</v>
      </c>
      <c r="E15" s="103">
        <v>60</v>
      </c>
      <c r="F15" s="52"/>
      <c r="G15" s="52"/>
      <c r="H15" s="52"/>
      <c r="I15" s="79"/>
      <c r="J15" s="73"/>
      <c r="K15" s="75">
        <f t="shared" si="0"/>
        <v>0</v>
      </c>
      <c r="L15" s="82">
        <f t="shared" si="1"/>
        <v>0</v>
      </c>
      <c r="M15" s="75">
        <f t="shared" si="2"/>
        <v>0</v>
      </c>
      <c r="N15" s="75">
        <f t="shared" si="3"/>
        <v>0</v>
      </c>
      <c r="O15" s="100">
        <f t="shared" si="4"/>
        <v>0</v>
      </c>
      <c r="P15" s="51"/>
    </row>
    <row r="16" spans="1:16" s="7" customFormat="1" ht="36.75" customHeight="1" thickTop="1" thickBot="1" x14ac:dyDescent="0.25">
      <c r="A16" s="143"/>
      <c r="B16" s="34" t="s">
        <v>25</v>
      </c>
      <c r="C16" s="97" t="s">
        <v>152</v>
      </c>
      <c r="D16" s="103" t="s">
        <v>34</v>
      </c>
      <c r="E16" s="103">
        <v>60</v>
      </c>
      <c r="F16" s="52"/>
      <c r="G16" s="52"/>
      <c r="H16" s="52"/>
      <c r="I16" s="79"/>
      <c r="J16" s="73"/>
      <c r="K16" s="75">
        <f t="shared" si="0"/>
        <v>0</v>
      </c>
      <c r="L16" s="82">
        <f t="shared" si="1"/>
        <v>0</v>
      </c>
      <c r="M16" s="75">
        <f t="shared" si="2"/>
        <v>0</v>
      </c>
      <c r="N16" s="75">
        <f t="shared" si="3"/>
        <v>0</v>
      </c>
      <c r="O16" s="100">
        <f t="shared" si="4"/>
        <v>0</v>
      </c>
      <c r="P16" s="51"/>
    </row>
    <row r="17" spans="1:16" s="7" customFormat="1" ht="30" customHeight="1" thickTop="1" thickBot="1" x14ac:dyDescent="0.25">
      <c r="A17" s="149"/>
      <c r="B17" s="34" t="s">
        <v>26</v>
      </c>
      <c r="C17" s="97" t="s">
        <v>153</v>
      </c>
      <c r="D17" s="103" t="s">
        <v>34</v>
      </c>
      <c r="E17" s="103">
        <v>60</v>
      </c>
      <c r="F17" s="52"/>
      <c r="G17" s="52"/>
      <c r="H17" s="52"/>
      <c r="I17" s="79"/>
      <c r="J17" s="73"/>
      <c r="K17" s="75">
        <f t="shared" si="0"/>
        <v>0</v>
      </c>
      <c r="L17" s="82">
        <f t="shared" si="1"/>
        <v>0</v>
      </c>
      <c r="M17" s="75">
        <f t="shared" si="2"/>
        <v>0</v>
      </c>
      <c r="N17" s="75">
        <f t="shared" si="3"/>
        <v>0</v>
      </c>
      <c r="O17" s="100">
        <f t="shared" si="4"/>
        <v>0</v>
      </c>
      <c r="P17" s="51"/>
    </row>
    <row r="18" spans="1:16" s="7" customFormat="1" ht="16.5" thickTop="1" thickBot="1" x14ac:dyDescent="0.3">
      <c r="C18" s="22"/>
      <c r="G18" s="22"/>
      <c r="H18" s="22"/>
      <c r="J18" s="22"/>
      <c r="K18" s="22"/>
      <c r="M18" s="170">
        <f>SUM(M13:M17)</f>
        <v>0</v>
      </c>
      <c r="N18" s="22"/>
      <c r="O18" s="36">
        <f>SUM(O13:O17)</f>
        <v>0</v>
      </c>
    </row>
    <row r="19" spans="1:16" s="7" customFormat="1" ht="13.5" thickTop="1" x14ac:dyDescent="0.2">
      <c r="A19" s="59"/>
      <c r="C19" s="22"/>
      <c r="G19" s="22"/>
      <c r="N19" s="22"/>
      <c r="O19" s="24"/>
    </row>
    <row r="20" spans="1:16" s="7" customFormat="1" ht="12.75" x14ac:dyDescent="0.2">
      <c r="A20" s="59"/>
      <c r="C20" s="22"/>
      <c r="N20" s="22"/>
      <c r="O20" s="24"/>
    </row>
    <row r="21" spans="1:16" s="7" customFormat="1" ht="13.5" thickBot="1" x14ac:dyDescent="0.25">
      <c r="A21" s="59" t="s">
        <v>74</v>
      </c>
      <c r="C21" s="22"/>
      <c r="H21" s="7" t="s">
        <v>94</v>
      </c>
      <c r="N21" s="22"/>
      <c r="O21" s="24"/>
    </row>
    <row r="22" spans="1:16" ht="16.5" thickTop="1" thickBot="1" x14ac:dyDescent="0.3">
      <c r="A22" s="37"/>
      <c r="B22" s="38"/>
      <c r="C22" s="7" t="s">
        <v>31</v>
      </c>
      <c r="D22" s="7"/>
      <c r="E22" s="7"/>
      <c r="F22" s="7"/>
      <c r="G22" s="7"/>
      <c r="H22" t="s">
        <v>90</v>
      </c>
      <c r="I22" s="104"/>
    </row>
    <row r="23" spans="1:16" ht="15.75" thickTop="1" x14ac:dyDescent="0.25">
      <c r="A23" s="35"/>
      <c r="B23" s="7"/>
      <c r="C23" s="7"/>
      <c r="D23" s="7"/>
      <c r="E23" s="7"/>
      <c r="F23" s="7"/>
      <c r="G23" s="7"/>
      <c r="I23" s="104"/>
      <c r="L23" s="104"/>
    </row>
    <row r="24" spans="1:16" ht="15.75" thickBot="1" x14ac:dyDescent="0.3">
      <c r="A24" s="105"/>
      <c r="B24" s="7"/>
      <c r="C24" s="7"/>
      <c r="D24" s="7"/>
      <c r="E24" s="7"/>
      <c r="F24" s="7"/>
      <c r="G24" s="7"/>
    </row>
    <row r="25" spans="1:16" ht="16.5" thickTop="1" thickBot="1" x14ac:dyDescent="0.3">
      <c r="A25" s="39"/>
      <c r="B25" s="40"/>
      <c r="C25" s="7" t="s">
        <v>32</v>
      </c>
      <c r="D25" s="7"/>
      <c r="E25" s="7"/>
      <c r="F25" s="7"/>
      <c r="G25" s="7"/>
    </row>
    <row r="26" spans="1:16" ht="15.75" thickTop="1" x14ac:dyDescent="0.25">
      <c r="A26" s="41"/>
      <c r="B26" s="7"/>
      <c r="C26" s="7"/>
      <c r="D26" s="7"/>
      <c r="E26" s="7"/>
      <c r="F26" s="7"/>
      <c r="G26" s="7"/>
      <c r="H26" s="61"/>
      <c r="I26" s="61"/>
      <c r="J26" s="61"/>
      <c r="K26" s="61"/>
      <c r="L26" s="61"/>
      <c r="M26" s="61"/>
    </row>
    <row r="27" spans="1:16" x14ac:dyDescent="0.25">
      <c r="A27" s="7"/>
      <c r="B27" s="7"/>
      <c r="C27" s="7"/>
      <c r="D27" s="7"/>
      <c r="E27" s="7"/>
      <c r="F27" s="7"/>
      <c r="G27" s="7"/>
      <c r="H27" s="7" t="s">
        <v>33</v>
      </c>
      <c r="I27" s="7"/>
      <c r="J27" s="7"/>
    </row>
    <row r="28" spans="1:16" x14ac:dyDescent="0.25">
      <c r="A28" s="7"/>
      <c r="B28" s="7"/>
      <c r="C28" s="7"/>
      <c r="D28" s="7"/>
      <c r="E28" s="7"/>
      <c r="F28" s="7"/>
      <c r="G28" s="7"/>
      <c r="H28" s="7" t="s">
        <v>91</v>
      </c>
      <c r="I28" s="7"/>
      <c r="J28" s="7"/>
    </row>
    <row r="29" spans="1:16" x14ac:dyDescent="0.25">
      <c r="A29" s="7"/>
      <c r="B29" s="7"/>
      <c r="C29" s="7"/>
      <c r="D29" s="7"/>
      <c r="E29" s="7"/>
      <c r="F29" s="7"/>
      <c r="G29" s="7"/>
    </row>
    <row r="30" spans="1:16" s="3" customFormat="1" x14ac:dyDescent="0.25">
      <c r="A30" s="7"/>
      <c r="B30" s="7"/>
      <c r="C30" s="7"/>
      <c r="D30" s="7"/>
      <c r="E30" s="7"/>
      <c r="F30" s="7"/>
      <c r="G30" s="7"/>
    </row>
  </sheetData>
  <mergeCells count="13">
    <mergeCell ref="A12:A17"/>
    <mergeCell ref="A7:C7"/>
    <mergeCell ref="A9:A10"/>
    <mergeCell ref="B9:B10"/>
    <mergeCell ref="C9:C10"/>
    <mergeCell ref="B12:O12"/>
    <mergeCell ref="M9:O9"/>
    <mergeCell ref="E9:E10"/>
    <mergeCell ref="F9:F10"/>
    <mergeCell ref="G9:G10"/>
    <mergeCell ref="H9:H10"/>
    <mergeCell ref="I9:L9"/>
    <mergeCell ref="D9:D10"/>
  </mergeCells>
  <pageMargins left="0.7" right="0.7" top="0.75" bottom="0.75" header="0.3" footer="0.3"/>
  <pageSetup paperSize="9" scale="68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zoomScale="90" zoomScaleNormal="90" workbookViewId="0">
      <selection activeCell="R26" sqref="R26"/>
    </sheetView>
  </sheetViews>
  <sheetFormatPr defaultColWidth="8.85546875" defaultRowHeight="12.75" x14ac:dyDescent="0.2"/>
  <cols>
    <col min="1" max="1" width="7.42578125" style="7" customWidth="1"/>
    <col min="2" max="2" width="5.28515625" style="7" customWidth="1"/>
    <col min="3" max="3" width="54.5703125" style="7" customWidth="1"/>
    <col min="4" max="4" width="8.5703125" style="7" customWidth="1"/>
    <col min="5" max="5" width="9.7109375" style="7" customWidth="1"/>
    <col min="6" max="7" width="9.85546875" style="7" customWidth="1"/>
    <col min="8" max="8" width="31.140625" style="7" customWidth="1"/>
    <col min="9" max="12" width="9.7109375" style="7" customWidth="1"/>
    <col min="13" max="13" width="11.7109375" style="7" customWidth="1"/>
    <col min="14" max="14" width="9.7109375" style="7" customWidth="1"/>
    <col min="15" max="15" width="11.7109375" style="7" customWidth="1"/>
    <col min="16" max="16384" width="8.85546875" style="7"/>
  </cols>
  <sheetData>
    <row r="1" spans="1:15" x14ac:dyDescent="0.2">
      <c r="A1" s="7" t="s">
        <v>51</v>
      </c>
      <c r="D1" s="8" t="s">
        <v>0</v>
      </c>
      <c r="G1" s="9"/>
      <c r="H1" s="10"/>
      <c r="I1" s="10"/>
      <c r="J1" s="10"/>
      <c r="K1" s="10"/>
      <c r="L1" s="10"/>
    </row>
    <row r="2" spans="1:15" x14ac:dyDescent="0.2">
      <c r="A2" s="7" t="s">
        <v>52</v>
      </c>
      <c r="D2" s="7" t="s">
        <v>53</v>
      </c>
      <c r="G2" s="9"/>
      <c r="H2" s="10"/>
      <c r="I2" s="10"/>
      <c r="J2" s="10"/>
      <c r="K2" s="10"/>
      <c r="L2" s="10"/>
    </row>
    <row r="3" spans="1:15" x14ac:dyDescent="0.2">
      <c r="A3" s="7" t="s">
        <v>54</v>
      </c>
      <c r="D3" s="10" t="s">
        <v>92</v>
      </c>
      <c r="E3" s="10"/>
      <c r="F3" s="10"/>
      <c r="G3" s="10"/>
    </row>
    <row r="4" spans="1:15" x14ac:dyDescent="0.2">
      <c r="A4" s="7" t="s">
        <v>1</v>
      </c>
      <c r="D4" s="8" t="s">
        <v>95</v>
      </c>
      <c r="G4" s="9"/>
      <c r="H4" s="8"/>
      <c r="J4" s="10"/>
      <c r="K4" s="10"/>
      <c r="L4" s="10"/>
      <c r="M4" s="11" t="s">
        <v>60</v>
      </c>
    </row>
    <row r="5" spans="1:15" x14ac:dyDescent="0.2">
      <c r="A5" s="7" t="s">
        <v>55</v>
      </c>
      <c r="D5" s="12" t="s">
        <v>93</v>
      </c>
      <c r="E5" s="12"/>
      <c r="F5" s="12"/>
      <c r="G5" s="13"/>
      <c r="H5" s="14"/>
      <c r="I5" s="14"/>
      <c r="J5" s="10"/>
      <c r="K5" s="10"/>
      <c r="L5" s="10"/>
    </row>
    <row r="6" spans="1:15" ht="13.5" thickBot="1" x14ac:dyDescent="0.25">
      <c r="C6" s="15"/>
      <c r="F6" s="9"/>
      <c r="G6" s="10"/>
      <c r="H6" s="10"/>
      <c r="I6" s="10"/>
      <c r="J6" s="10"/>
      <c r="K6" s="10"/>
      <c r="L6" s="10"/>
    </row>
    <row r="7" spans="1:15" ht="14.25" thickTop="1" thickBot="1" x14ac:dyDescent="0.25">
      <c r="A7" s="132" t="s">
        <v>56</v>
      </c>
      <c r="B7" s="132"/>
      <c r="C7" s="133"/>
      <c r="D7" s="16" t="s">
        <v>57</v>
      </c>
      <c r="E7" s="17"/>
      <c r="F7" s="18"/>
      <c r="G7" s="19"/>
      <c r="H7" s="19"/>
      <c r="I7" s="19"/>
      <c r="J7" s="19"/>
      <c r="K7" s="19"/>
      <c r="L7" s="20"/>
    </row>
    <row r="8" spans="1:15" ht="13.9" customHeight="1" thickTop="1" x14ac:dyDescent="0.2"/>
    <row r="9" spans="1:15" ht="36" customHeight="1" x14ac:dyDescent="0.2">
      <c r="A9" s="141" t="s">
        <v>21</v>
      </c>
      <c r="B9" s="139" t="s">
        <v>72</v>
      </c>
      <c r="C9" s="141" t="s">
        <v>20</v>
      </c>
      <c r="D9" s="136" t="s">
        <v>19</v>
      </c>
      <c r="E9" s="136" t="s">
        <v>118</v>
      </c>
      <c r="F9" s="141" t="s">
        <v>12</v>
      </c>
      <c r="G9" s="136" t="s">
        <v>73</v>
      </c>
      <c r="H9" s="141" t="s">
        <v>13</v>
      </c>
      <c r="I9" s="141" t="s">
        <v>14</v>
      </c>
      <c r="J9" s="141"/>
      <c r="K9" s="141"/>
      <c r="L9" s="141"/>
      <c r="M9" s="134" t="s">
        <v>49</v>
      </c>
      <c r="N9" s="135"/>
      <c r="O9" s="135"/>
    </row>
    <row r="10" spans="1:15" ht="36" customHeight="1" x14ac:dyDescent="0.2">
      <c r="A10" s="141"/>
      <c r="B10" s="140"/>
      <c r="C10" s="141"/>
      <c r="D10" s="136"/>
      <c r="E10" s="136"/>
      <c r="F10" s="141"/>
      <c r="G10" s="136"/>
      <c r="H10" s="141"/>
      <c r="I10" s="26" t="s">
        <v>15</v>
      </c>
      <c r="J10" s="27" t="s">
        <v>18</v>
      </c>
      <c r="K10" s="26" t="s">
        <v>16</v>
      </c>
      <c r="L10" s="26" t="s">
        <v>17</v>
      </c>
      <c r="M10" s="28" t="s">
        <v>15</v>
      </c>
      <c r="N10" s="29" t="s">
        <v>16</v>
      </c>
      <c r="O10" s="29" t="s">
        <v>50</v>
      </c>
    </row>
    <row r="11" spans="1:15" ht="15.75" customHeight="1" x14ac:dyDescent="0.2">
      <c r="A11" s="30" t="s">
        <v>2</v>
      </c>
      <c r="B11" s="42" t="s">
        <v>3</v>
      </c>
      <c r="C11" s="42" t="s">
        <v>4</v>
      </c>
      <c r="D11" s="42" t="s">
        <v>5</v>
      </c>
      <c r="E11" s="42" t="s">
        <v>6</v>
      </c>
      <c r="F11" s="42" t="s">
        <v>7</v>
      </c>
      <c r="G11" s="42" t="s">
        <v>8</v>
      </c>
      <c r="H11" s="42" t="s">
        <v>9</v>
      </c>
      <c r="I11" s="42" t="s">
        <v>10</v>
      </c>
      <c r="J11" s="42" t="s">
        <v>11</v>
      </c>
      <c r="K11" s="42" t="s">
        <v>81</v>
      </c>
      <c r="L11" s="42" t="s">
        <v>82</v>
      </c>
      <c r="M11" s="42" t="s">
        <v>83</v>
      </c>
      <c r="N11" s="43" t="s">
        <v>84</v>
      </c>
      <c r="O11" s="32" t="s">
        <v>85</v>
      </c>
    </row>
    <row r="12" spans="1:15" ht="155.25" customHeight="1" x14ac:dyDescent="0.2">
      <c r="A12" s="147" t="s">
        <v>38</v>
      </c>
      <c r="B12" s="144" t="s">
        <v>101</v>
      </c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6"/>
    </row>
    <row r="13" spans="1:15" ht="27.75" customHeight="1" thickBot="1" x14ac:dyDescent="0.25">
      <c r="A13" s="148"/>
      <c r="B13" s="34" t="s">
        <v>22</v>
      </c>
      <c r="C13" s="110" t="s">
        <v>102</v>
      </c>
      <c r="D13" s="103" t="s">
        <v>34</v>
      </c>
      <c r="E13" s="103">
        <v>200</v>
      </c>
      <c r="F13" s="52"/>
      <c r="G13" s="52"/>
      <c r="H13" s="52"/>
      <c r="I13" s="67"/>
      <c r="J13" s="66"/>
      <c r="K13" s="67">
        <f>I13*(J13/100)</f>
        <v>0</v>
      </c>
      <c r="L13" s="65">
        <f>I13+K13</f>
        <v>0</v>
      </c>
      <c r="M13" s="67">
        <f>E13*I13</f>
        <v>0</v>
      </c>
      <c r="N13" s="67">
        <f>E13*K13</f>
        <v>0</v>
      </c>
      <c r="O13" s="67">
        <f>M13+N13</f>
        <v>0</v>
      </c>
    </row>
    <row r="14" spans="1:15" ht="22.5" customHeight="1" thickTop="1" thickBot="1" x14ac:dyDescent="0.25">
      <c r="A14" s="148"/>
      <c r="B14" s="34" t="s">
        <v>23</v>
      </c>
      <c r="C14" s="90" t="s">
        <v>103</v>
      </c>
      <c r="D14" s="103" t="s">
        <v>34</v>
      </c>
      <c r="E14" s="103">
        <v>300</v>
      </c>
      <c r="F14" s="52"/>
      <c r="G14" s="52"/>
      <c r="H14" s="52"/>
      <c r="I14" s="67"/>
      <c r="J14" s="66"/>
      <c r="K14" s="67">
        <f t="shared" ref="K14:K28" si="0">I14*(J14/100)</f>
        <v>0</v>
      </c>
      <c r="L14" s="65">
        <f t="shared" ref="L14:L28" si="1">I14+K14</f>
        <v>0</v>
      </c>
      <c r="M14" s="67">
        <f t="shared" ref="M14:M28" si="2">E14*I14</f>
        <v>0</v>
      </c>
      <c r="N14" s="67">
        <f t="shared" ref="N14:N28" si="3">E14*K14</f>
        <v>0</v>
      </c>
      <c r="O14" s="67">
        <f t="shared" ref="O14:O28" si="4">M14+N14</f>
        <v>0</v>
      </c>
    </row>
    <row r="15" spans="1:15" ht="24.75" customHeight="1" thickTop="1" thickBot="1" x14ac:dyDescent="0.25">
      <c r="A15" s="148"/>
      <c r="B15" s="34" t="s">
        <v>24</v>
      </c>
      <c r="C15" s="110" t="s">
        <v>104</v>
      </c>
      <c r="D15" s="103" t="s">
        <v>34</v>
      </c>
      <c r="E15" s="103">
        <v>40</v>
      </c>
      <c r="F15" s="52"/>
      <c r="G15" s="52"/>
      <c r="H15" s="52"/>
      <c r="I15" s="67"/>
      <c r="J15" s="66"/>
      <c r="K15" s="67">
        <f t="shared" si="0"/>
        <v>0</v>
      </c>
      <c r="L15" s="65">
        <f t="shared" si="1"/>
        <v>0</v>
      </c>
      <c r="M15" s="67">
        <f t="shared" si="2"/>
        <v>0</v>
      </c>
      <c r="N15" s="67">
        <f t="shared" si="3"/>
        <v>0</v>
      </c>
      <c r="O15" s="67">
        <f t="shared" si="4"/>
        <v>0</v>
      </c>
    </row>
    <row r="16" spans="1:15" ht="24.75" customHeight="1" thickTop="1" thickBot="1" x14ac:dyDescent="0.25">
      <c r="A16" s="148"/>
      <c r="B16" s="34" t="s">
        <v>25</v>
      </c>
      <c r="C16" s="110" t="s">
        <v>105</v>
      </c>
      <c r="D16" s="103" t="s">
        <v>34</v>
      </c>
      <c r="E16" s="103">
        <v>200</v>
      </c>
      <c r="F16" s="52"/>
      <c r="G16" s="52"/>
      <c r="H16" s="52"/>
      <c r="I16" s="67"/>
      <c r="J16" s="66"/>
      <c r="K16" s="67">
        <f t="shared" si="0"/>
        <v>0</v>
      </c>
      <c r="L16" s="65">
        <f t="shared" si="1"/>
        <v>0</v>
      </c>
      <c r="M16" s="67">
        <f t="shared" si="2"/>
        <v>0</v>
      </c>
      <c r="N16" s="67">
        <f t="shared" si="3"/>
        <v>0</v>
      </c>
      <c r="O16" s="67">
        <f t="shared" si="4"/>
        <v>0</v>
      </c>
    </row>
    <row r="17" spans="1:15" ht="27" thickTop="1" thickBot="1" x14ac:dyDescent="0.25">
      <c r="A17" s="148"/>
      <c r="B17" s="34" t="s">
        <v>26</v>
      </c>
      <c r="C17" s="128" t="s">
        <v>106</v>
      </c>
      <c r="D17" s="103" t="s">
        <v>34</v>
      </c>
      <c r="E17" s="103">
        <v>20</v>
      </c>
      <c r="F17" s="52"/>
      <c r="G17" s="52"/>
      <c r="H17" s="52"/>
      <c r="I17" s="67"/>
      <c r="J17" s="66"/>
      <c r="K17" s="67">
        <f t="shared" si="0"/>
        <v>0</v>
      </c>
      <c r="L17" s="65">
        <f t="shared" si="1"/>
        <v>0</v>
      </c>
      <c r="M17" s="67">
        <f t="shared" si="2"/>
        <v>0</v>
      </c>
      <c r="N17" s="67">
        <f t="shared" si="3"/>
        <v>0</v>
      </c>
      <c r="O17" s="67">
        <f t="shared" si="4"/>
        <v>0</v>
      </c>
    </row>
    <row r="18" spans="1:15" ht="27" thickTop="1" thickBot="1" x14ac:dyDescent="0.25">
      <c r="A18" s="148"/>
      <c r="B18" s="34" t="s">
        <v>27</v>
      </c>
      <c r="C18" s="128" t="s">
        <v>107</v>
      </c>
      <c r="D18" s="103" t="s">
        <v>34</v>
      </c>
      <c r="E18" s="103">
        <v>40</v>
      </c>
      <c r="F18" s="52"/>
      <c r="G18" s="52"/>
      <c r="H18" s="52"/>
      <c r="I18" s="67"/>
      <c r="J18" s="66"/>
      <c r="K18" s="67">
        <f t="shared" si="0"/>
        <v>0</v>
      </c>
      <c r="L18" s="65">
        <f t="shared" si="1"/>
        <v>0</v>
      </c>
      <c r="M18" s="67">
        <f t="shared" si="2"/>
        <v>0</v>
      </c>
      <c r="N18" s="67">
        <f t="shared" si="3"/>
        <v>0</v>
      </c>
      <c r="O18" s="67">
        <f t="shared" si="4"/>
        <v>0</v>
      </c>
    </row>
    <row r="19" spans="1:15" ht="27" thickTop="1" thickBot="1" x14ac:dyDescent="0.25">
      <c r="A19" s="148"/>
      <c r="B19" s="34" t="s">
        <v>28</v>
      </c>
      <c r="C19" s="128" t="s">
        <v>108</v>
      </c>
      <c r="D19" s="103" t="s">
        <v>34</v>
      </c>
      <c r="E19" s="103">
        <v>100</v>
      </c>
      <c r="F19" s="52"/>
      <c r="G19" s="52"/>
      <c r="H19" s="52"/>
      <c r="I19" s="67"/>
      <c r="J19" s="66"/>
      <c r="K19" s="67">
        <f t="shared" si="0"/>
        <v>0</v>
      </c>
      <c r="L19" s="65">
        <f t="shared" si="1"/>
        <v>0</v>
      </c>
      <c r="M19" s="67">
        <f t="shared" si="2"/>
        <v>0</v>
      </c>
      <c r="N19" s="67">
        <f t="shared" si="3"/>
        <v>0</v>
      </c>
      <c r="O19" s="67">
        <f t="shared" si="4"/>
        <v>0</v>
      </c>
    </row>
    <row r="20" spans="1:15" ht="28.5" customHeight="1" thickTop="1" thickBot="1" x14ac:dyDescent="0.25">
      <c r="A20" s="148"/>
      <c r="B20" s="34" t="s">
        <v>29</v>
      </c>
      <c r="C20" s="128" t="s">
        <v>109</v>
      </c>
      <c r="D20" s="103" t="s">
        <v>34</v>
      </c>
      <c r="E20" s="103">
        <v>400</v>
      </c>
      <c r="F20" s="52"/>
      <c r="G20" s="52"/>
      <c r="H20" s="52"/>
      <c r="I20" s="67"/>
      <c r="J20" s="66"/>
      <c r="K20" s="67">
        <f t="shared" si="0"/>
        <v>0</v>
      </c>
      <c r="L20" s="65">
        <f t="shared" si="1"/>
        <v>0</v>
      </c>
      <c r="M20" s="67">
        <f t="shared" si="2"/>
        <v>0</v>
      </c>
      <c r="N20" s="67">
        <f t="shared" si="3"/>
        <v>0</v>
      </c>
      <c r="O20" s="67">
        <f t="shared" si="4"/>
        <v>0</v>
      </c>
    </row>
    <row r="21" spans="1:15" ht="30" customHeight="1" thickTop="1" thickBot="1" x14ac:dyDescent="0.25">
      <c r="B21" s="34" t="s">
        <v>30</v>
      </c>
      <c r="C21" s="128" t="s">
        <v>110</v>
      </c>
      <c r="D21" s="103" t="s">
        <v>34</v>
      </c>
      <c r="E21" s="103">
        <v>500</v>
      </c>
      <c r="F21" s="52"/>
      <c r="G21" s="52"/>
      <c r="H21" s="52"/>
      <c r="I21" s="67"/>
      <c r="J21" s="66"/>
      <c r="K21" s="67">
        <f t="shared" si="0"/>
        <v>0</v>
      </c>
      <c r="L21" s="65">
        <f t="shared" si="1"/>
        <v>0</v>
      </c>
      <c r="M21" s="67">
        <f t="shared" si="2"/>
        <v>0</v>
      </c>
      <c r="N21" s="67">
        <f t="shared" si="3"/>
        <v>0</v>
      </c>
      <c r="O21" s="67">
        <f t="shared" si="4"/>
        <v>0</v>
      </c>
    </row>
    <row r="22" spans="1:15" ht="42" customHeight="1" thickTop="1" thickBot="1" x14ac:dyDescent="0.25">
      <c r="B22" s="34" t="s">
        <v>36</v>
      </c>
      <c r="C22" s="128" t="s">
        <v>111</v>
      </c>
      <c r="D22" s="103" t="s">
        <v>34</v>
      </c>
      <c r="E22" s="103">
        <v>300</v>
      </c>
      <c r="F22" s="52"/>
      <c r="G22" s="52"/>
      <c r="H22" s="52"/>
      <c r="I22" s="67"/>
      <c r="J22" s="66"/>
      <c r="K22" s="67">
        <f t="shared" si="0"/>
        <v>0</v>
      </c>
      <c r="L22" s="65">
        <f t="shared" si="1"/>
        <v>0</v>
      </c>
      <c r="M22" s="67">
        <f t="shared" si="2"/>
        <v>0</v>
      </c>
      <c r="N22" s="67">
        <f t="shared" si="3"/>
        <v>0</v>
      </c>
      <c r="O22" s="67">
        <f t="shared" si="4"/>
        <v>0</v>
      </c>
    </row>
    <row r="23" spans="1:15" ht="29.25" customHeight="1" thickTop="1" thickBot="1" x14ac:dyDescent="0.25">
      <c r="B23" s="34" t="s">
        <v>75</v>
      </c>
      <c r="C23" s="128" t="s">
        <v>112</v>
      </c>
      <c r="D23" s="103" t="s">
        <v>34</v>
      </c>
      <c r="E23" s="103">
        <v>40</v>
      </c>
      <c r="F23" s="52"/>
      <c r="G23" s="52"/>
      <c r="H23" s="52"/>
      <c r="I23" s="67"/>
      <c r="J23" s="66"/>
      <c r="K23" s="67">
        <f t="shared" si="0"/>
        <v>0</v>
      </c>
      <c r="L23" s="65">
        <f t="shared" si="1"/>
        <v>0</v>
      </c>
      <c r="M23" s="67">
        <f t="shared" si="2"/>
        <v>0</v>
      </c>
      <c r="N23" s="67">
        <f t="shared" si="3"/>
        <v>0</v>
      </c>
      <c r="O23" s="67">
        <f t="shared" si="4"/>
        <v>0</v>
      </c>
    </row>
    <row r="24" spans="1:15" ht="24.75" customHeight="1" thickTop="1" thickBot="1" x14ac:dyDescent="0.25">
      <c r="B24" s="34" t="s">
        <v>76</v>
      </c>
      <c r="C24" s="111" t="s">
        <v>113</v>
      </c>
      <c r="D24" s="103" t="s">
        <v>34</v>
      </c>
      <c r="E24" s="103">
        <v>340</v>
      </c>
      <c r="F24" s="52"/>
      <c r="G24" s="52"/>
      <c r="H24" s="52"/>
      <c r="I24" s="67"/>
      <c r="J24" s="66"/>
      <c r="K24" s="67">
        <f t="shared" si="0"/>
        <v>0</v>
      </c>
      <c r="L24" s="65">
        <f t="shared" si="1"/>
        <v>0</v>
      </c>
      <c r="M24" s="67">
        <f t="shared" si="2"/>
        <v>0</v>
      </c>
      <c r="N24" s="67">
        <f t="shared" si="3"/>
        <v>0</v>
      </c>
      <c r="O24" s="67">
        <f t="shared" si="4"/>
        <v>0</v>
      </c>
    </row>
    <row r="25" spans="1:15" ht="26.25" customHeight="1" thickTop="1" thickBot="1" x14ac:dyDescent="0.25">
      <c r="B25" s="34" t="s">
        <v>77</v>
      </c>
      <c r="C25" s="111" t="s">
        <v>114</v>
      </c>
      <c r="D25" s="103" t="s">
        <v>34</v>
      </c>
      <c r="E25" s="103">
        <v>40</v>
      </c>
      <c r="F25" s="52"/>
      <c r="G25" s="52"/>
      <c r="H25" s="52"/>
      <c r="I25" s="67"/>
      <c r="J25" s="66"/>
      <c r="K25" s="67">
        <f t="shared" si="0"/>
        <v>0</v>
      </c>
      <c r="L25" s="65">
        <f t="shared" si="1"/>
        <v>0</v>
      </c>
      <c r="M25" s="67">
        <f t="shared" si="2"/>
        <v>0</v>
      </c>
      <c r="N25" s="67">
        <f t="shared" si="3"/>
        <v>0</v>
      </c>
      <c r="O25" s="67">
        <f t="shared" si="4"/>
        <v>0</v>
      </c>
    </row>
    <row r="26" spans="1:15" ht="35.25" customHeight="1" thickTop="1" thickBot="1" x14ac:dyDescent="0.25">
      <c r="B26" s="34" t="s">
        <v>78</v>
      </c>
      <c r="C26" s="128" t="s">
        <v>115</v>
      </c>
      <c r="D26" s="103" t="s">
        <v>34</v>
      </c>
      <c r="E26" s="103">
        <v>300</v>
      </c>
      <c r="F26" s="52"/>
      <c r="G26" s="52"/>
      <c r="H26" s="52"/>
      <c r="I26" s="67"/>
      <c r="J26" s="66"/>
      <c r="K26" s="67">
        <f t="shared" si="0"/>
        <v>0</v>
      </c>
      <c r="L26" s="65">
        <f t="shared" si="1"/>
        <v>0</v>
      </c>
      <c r="M26" s="67">
        <f t="shared" si="2"/>
        <v>0</v>
      </c>
      <c r="N26" s="67">
        <f t="shared" si="3"/>
        <v>0</v>
      </c>
      <c r="O26" s="67">
        <f t="shared" si="4"/>
        <v>0</v>
      </c>
    </row>
    <row r="27" spans="1:15" ht="43.5" customHeight="1" thickTop="1" thickBot="1" x14ac:dyDescent="0.25">
      <c r="B27" s="34" t="s">
        <v>79</v>
      </c>
      <c r="C27" s="128" t="s">
        <v>116</v>
      </c>
      <c r="D27" s="103" t="s">
        <v>34</v>
      </c>
      <c r="E27" s="103">
        <v>300</v>
      </c>
      <c r="F27" s="52"/>
      <c r="G27" s="52"/>
      <c r="H27" s="52"/>
      <c r="I27" s="67"/>
      <c r="J27" s="66"/>
      <c r="K27" s="67">
        <f t="shared" si="0"/>
        <v>0</v>
      </c>
      <c r="L27" s="65">
        <f t="shared" si="1"/>
        <v>0</v>
      </c>
      <c r="M27" s="67">
        <f t="shared" si="2"/>
        <v>0</v>
      </c>
      <c r="N27" s="67">
        <f t="shared" si="3"/>
        <v>0</v>
      </c>
      <c r="O27" s="67">
        <f t="shared" si="4"/>
        <v>0</v>
      </c>
    </row>
    <row r="28" spans="1:15" ht="24.75" customHeight="1" thickTop="1" thickBot="1" x14ac:dyDescent="0.25">
      <c r="A28" s="59"/>
      <c r="B28" s="34" t="s">
        <v>80</v>
      </c>
      <c r="C28" s="111" t="s">
        <v>117</v>
      </c>
      <c r="D28" s="103" t="s">
        <v>34</v>
      </c>
      <c r="E28" s="103">
        <v>200</v>
      </c>
      <c r="F28" s="52"/>
      <c r="G28" s="52"/>
      <c r="H28" s="52"/>
      <c r="I28" s="67"/>
      <c r="J28" s="66"/>
      <c r="K28" s="67">
        <f t="shared" si="0"/>
        <v>0</v>
      </c>
      <c r="L28" s="65">
        <f t="shared" si="1"/>
        <v>0</v>
      </c>
      <c r="M28" s="67">
        <f t="shared" si="2"/>
        <v>0</v>
      </c>
      <c r="N28" s="67">
        <f t="shared" si="3"/>
        <v>0</v>
      </c>
      <c r="O28" s="67">
        <f t="shared" si="4"/>
        <v>0</v>
      </c>
    </row>
    <row r="29" spans="1:15" ht="24.75" customHeight="1" thickTop="1" thickBot="1" x14ac:dyDescent="0.25">
      <c r="A29" s="59"/>
      <c r="B29" s="122"/>
      <c r="C29" s="123"/>
      <c r="D29" s="124"/>
      <c r="E29" s="124"/>
      <c r="F29" s="125"/>
      <c r="G29" s="125"/>
      <c r="H29" s="125"/>
      <c r="I29" s="126"/>
      <c r="J29" s="127"/>
      <c r="K29" s="126"/>
      <c r="L29" s="126"/>
      <c r="M29" s="24">
        <f>SUM(M13:M28)</f>
        <v>0</v>
      </c>
      <c r="N29" s="126"/>
      <c r="O29" s="36">
        <f>SUM(O13:O28)</f>
        <v>0</v>
      </c>
    </row>
    <row r="30" spans="1:15" ht="14.25" thickTop="1" thickBot="1" x14ac:dyDescent="0.25">
      <c r="A30" s="59" t="s">
        <v>74</v>
      </c>
      <c r="C30" s="22"/>
      <c r="H30" s="7" t="s">
        <v>94</v>
      </c>
      <c r="N30" s="22"/>
      <c r="O30" s="24"/>
    </row>
    <row r="31" spans="1:15" customFormat="1" ht="16.5" thickTop="1" thickBot="1" x14ac:dyDescent="0.3">
      <c r="A31" s="37"/>
      <c r="B31" s="38"/>
      <c r="C31" s="7" t="s">
        <v>31</v>
      </c>
      <c r="D31" s="7"/>
      <c r="E31" s="7"/>
      <c r="F31" s="7"/>
      <c r="G31" s="7"/>
      <c r="H31" t="s">
        <v>90</v>
      </c>
      <c r="I31" s="104"/>
    </row>
    <row r="32" spans="1:15" customFormat="1" ht="15.75" thickTop="1" x14ac:dyDescent="0.25">
      <c r="A32" s="35"/>
      <c r="B32" s="7"/>
      <c r="C32" s="7"/>
      <c r="D32" s="7"/>
      <c r="E32" s="7"/>
      <c r="F32" s="7"/>
      <c r="G32" s="7"/>
      <c r="I32" s="104"/>
      <c r="L32" s="104"/>
    </row>
    <row r="33" spans="1:13" customFormat="1" ht="15.75" thickBot="1" x14ac:dyDescent="0.3">
      <c r="A33" s="105"/>
      <c r="B33" s="7"/>
      <c r="C33" s="7"/>
      <c r="D33" s="7"/>
      <c r="E33" s="7"/>
      <c r="F33" s="7"/>
      <c r="G33" s="7"/>
    </row>
    <row r="34" spans="1:13" customFormat="1" ht="16.5" thickTop="1" thickBot="1" x14ac:dyDescent="0.3">
      <c r="A34" s="39"/>
      <c r="B34" s="40"/>
      <c r="C34" s="7" t="s">
        <v>32</v>
      </c>
      <c r="D34" s="7"/>
      <c r="E34" s="7"/>
      <c r="F34" s="7"/>
      <c r="G34" s="7"/>
    </row>
    <row r="35" spans="1:13" customFormat="1" ht="15.75" thickTop="1" x14ac:dyDescent="0.25">
      <c r="A35" s="41"/>
      <c r="B35" s="7"/>
      <c r="C35" s="7"/>
      <c r="D35" s="7"/>
      <c r="E35" s="7"/>
      <c r="F35" s="7"/>
      <c r="G35" s="7"/>
      <c r="H35" s="61"/>
      <c r="I35" s="61"/>
      <c r="J35" s="61"/>
      <c r="K35" s="61"/>
      <c r="L35" s="61"/>
      <c r="M35" s="61"/>
    </row>
    <row r="36" spans="1:13" customFormat="1" ht="15" x14ac:dyDescent="0.25">
      <c r="A36" s="7"/>
      <c r="B36" s="7"/>
      <c r="C36" s="7"/>
      <c r="D36" s="7"/>
      <c r="E36" s="7"/>
      <c r="F36" s="7"/>
      <c r="G36" s="7"/>
      <c r="H36" s="7" t="s">
        <v>33</v>
      </c>
      <c r="I36" s="7"/>
      <c r="J36" s="7"/>
    </row>
    <row r="37" spans="1:13" customFormat="1" ht="15" x14ac:dyDescent="0.25">
      <c r="A37" s="7"/>
      <c r="B37" s="7"/>
      <c r="C37" s="7"/>
      <c r="D37" s="7"/>
      <c r="E37" s="7"/>
      <c r="F37" s="7"/>
      <c r="G37" s="7"/>
      <c r="H37" s="7" t="s">
        <v>91</v>
      </c>
      <c r="I37" s="7"/>
      <c r="J37" s="7"/>
    </row>
    <row r="38" spans="1:13" customFormat="1" ht="15" x14ac:dyDescent="0.25">
      <c r="A38" s="7"/>
      <c r="B38" s="7"/>
      <c r="C38" s="7"/>
      <c r="D38" s="7"/>
      <c r="E38" s="7"/>
      <c r="F38" s="7"/>
      <c r="G38" s="7"/>
    </row>
  </sheetData>
  <mergeCells count="13">
    <mergeCell ref="B12:O12"/>
    <mergeCell ref="M9:O9"/>
    <mergeCell ref="A7:C7"/>
    <mergeCell ref="H9:H10"/>
    <mergeCell ref="E9:E10"/>
    <mergeCell ref="I9:L9"/>
    <mergeCell ref="A9:A10"/>
    <mergeCell ref="B9:B10"/>
    <mergeCell ref="C9:C10"/>
    <mergeCell ref="D9:D10"/>
    <mergeCell ref="F9:F10"/>
    <mergeCell ref="G9:G10"/>
    <mergeCell ref="A12:A20"/>
  </mergeCells>
  <pageMargins left="0.7" right="0.7" top="0.75" bottom="0.75" header="0.3" footer="0.3"/>
  <pageSetup paperSize="9" scale="66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opLeftCell="A11" zoomScale="90" zoomScaleNormal="90" workbookViewId="0">
      <selection activeCell="M28" sqref="M28"/>
    </sheetView>
  </sheetViews>
  <sheetFormatPr defaultColWidth="8.85546875" defaultRowHeight="12.75" x14ac:dyDescent="0.2"/>
  <cols>
    <col min="1" max="1" width="7.42578125" style="7" customWidth="1"/>
    <col min="2" max="2" width="5.28515625" style="7" customWidth="1"/>
    <col min="3" max="3" width="53.5703125" style="7" customWidth="1"/>
    <col min="4" max="4" width="8.5703125" style="7" customWidth="1"/>
    <col min="5" max="5" width="10.5703125" style="7" customWidth="1"/>
    <col min="6" max="6" width="11.85546875" style="7" customWidth="1"/>
    <col min="7" max="7" width="11.42578125" style="7" customWidth="1"/>
    <col min="8" max="8" width="31.140625" style="7" customWidth="1"/>
    <col min="9" max="9" width="14.28515625" style="7" customWidth="1"/>
    <col min="10" max="10" width="11.42578125" style="7" customWidth="1"/>
    <col min="11" max="11" width="13.5703125" style="7" customWidth="1"/>
    <col min="12" max="12" width="12.7109375" style="7" customWidth="1"/>
    <col min="13" max="13" width="12.42578125" style="7" customWidth="1"/>
    <col min="14" max="14" width="12.28515625" style="7" customWidth="1"/>
    <col min="15" max="15" width="13.42578125" style="7" customWidth="1"/>
    <col min="16" max="16384" width="8.85546875" style="7"/>
  </cols>
  <sheetData>
    <row r="1" spans="1:15" x14ac:dyDescent="0.2">
      <c r="A1" s="7" t="s">
        <v>51</v>
      </c>
      <c r="D1" s="8" t="s">
        <v>0</v>
      </c>
      <c r="G1" s="9"/>
      <c r="H1" s="10"/>
      <c r="I1" s="10"/>
      <c r="J1" s="10"/>
      <c r="K1" s="10"/>
      <c r="L1" s="10"/>
    </row>
    <row r="2" spans="1:15" x14ac:dyDescent="0.2">
      <c r="A2" s="7" t="s">
        <v>52</v>
      </c>
      <c r="D2" s="7" t="s">
        <v>53</v>
      </c>
      <c r="G2" s="9"/>
      <c r="H2" s="10"/>
      <c r="I2" s="10"/>
      <c r="J2" s="10"/>
      <c r="K2" s="10"/>
      <c r="L2" s="10"/>
    </row>
    <row r="3" spans="1:15" x14ac:dyDescent="0.2">
      <c r="A3" s="7" t="s">
        <v>54</v>
      </c>
      <c r="D3" s="10" t="s">
        <v>92</v>
      </c>
      <c r="E3" s="10"/>
      <c r="F3" s="10"/>
      <c r="G3" s="10"/>
    </row>
    <row r="4" spans="1:15" x14ac:dyDescent="0.2">
      <c r="A4" s="7" t="s">
        <v>1</v>
      </c>
      <c r="D4" s="8" t="s">
        <v>95</v>
      </c>
      <c r="G4" s="9"/>
      <c r="H4" s="8"/>
      <c r="J4" s="10"/>
      <c r="K4" s="10"/>
      <c r="L4" s="10"/>
      <c r="M4" s="11" t="s">
        <v>61</v>
      </c>
    </row>
    <row r="5" spans="1:15" x14ac:dyDescent="0.2">
      <c r="A5" s="7" t="s">
        <v>55</v>
      </c>
      <c r="D5" s="12" t="s">
        <v>93</v>
      </c>
      <c r="E5" s="12"/>
      <c r="F5" s="12"/>
      <c r="G5" s="13"/>
      <c r="H5" s="14"/>
      <c r="I5" s="14"/>
      <c r="J5" s="10"/>
      <c r="K5" s="10"/>
      <c r="L5" s="10"/>
    </row>
    <row r="6" spans="1:15" ht="13.5" thickBot="1" x14ac:dyDescent="0.25">
      <c r="C6" s="15"/>
      <c r="F6" s="9"/>
      <c r="G6" s="10"/>
      <c r="H6" s="10"/>
      <c r="I6" s="10"/>
      <c r="J6" s="10"/>
      <c r="K6" s="10"/>
      <c r="L6" s="10"/>
    </row>
    <row r="7" spans="1:15" ht="14.25" thickTop="1" thickBot="1" x14ac:dyDescent="0.25">
      <c r="A7" s="132" t="s">
        <v>56</v>
      </c>
      <c r="B7" s="132"/>
      <c r="C7" s="133"/>
      <c r="D7" s="16" t="s">
        <v>57</v>
      </c>
      <c r="E7" s="17"/>
      <c r="F7" s="18"/>
      <c r="G7" s="19"/>
      <c r="H7" s="19"/>
      <c r="I7" s="19"/>
      <c r="J7" s="19"/>
      <c r="K7" s="19"/>
      <c r="L7" s="20"/>
    </row>
    <row r="8" spans="1:15" ht="13.5" thickTop="1" x14ac:dyDescent="0.2"/>
    <row r="9" spans="1:15" ht="40.5" customHeight="1" x14ac:dyDescent="0.2">
      <c r="A9" s="141" t="s">
        <v>21</v>
      </c>
      <c r="B9" s="139" t="s">
        <v>72</v>
      </c>
      <c r="C9" s="141" t="s">
        <v>20</v>
      </c>
      <c r="D9" s="136" t="s">
        <v>19</v>
      </c>
      <c r="E9" s="136" t="s">
        <v>118</v>
      </c>
      <c r="F9" s="141" t="s">
        <v>12</v>
      </c>
      <c r="G9" s="136" t="s">
        <v>73</v>
      </c>
      <c r="H9" s="141" t="s">
        <v>13</v>
      </c>
      <c r="I9" s="141" t="s">
        <v>14</v>
      </c>
      <c r="J9" s="141"/>
      <c r="K9" s="141"/>
      <c r="L9" s="141"/>
      <c r="M9" s="134" t="s">
        <v>49</v>
      </c>
      <c r="N9" s="135"/>
      <c r="O9" s="135"/>
    </row>
    <row r="10" spans="1:15" ht="30" customHeight="1" x14ac:dyDescent="0.2">
      <c r="A10" s="141"/>
      <c r="B10" s="140"/>
      <c r="C10" s="141"/>
      <c r="D10" s="136"/>
      <c r="E10" s="136"/>
      <c r="F10" s="141"/>
      <c r="G10" s="136"/>
      <c r="H10" s="141"/>
      <c r="I10" s="26" t="s">
        <v>15</v>
      </c>
      <c r="J10" s="27" t="s">
        <v>18</v>
      </c>
      <c r="K10" s="26" t="s">
        <v>16</v>
      </c>
      <c r="L10" s="26" t="s">
        <v>17</v>
      </c>
      <c r="M10" s="28" t="s">
        <v>15</v>
      </c>
      <c r="N10" s="29" t="s">
        <v>16</v>
      </c>
      <c r="O10" s="29" t="s">
        <v>50</v>
      </c>
    </row>
    <row r="11" spans="1:15" x14ac:dyDescent="0.2">
      <c r="A11" s="30" t="s">
        <v>2</v>
      </c>
      <c r="B11" s="42" t="s">
        <v>3</v>
      </c>
      <c r="C11" s="42" t="s">
        <v>4</v>
      </c>
      <c r="D11" s="42" t="s">
        <v>5</v>
      </c>
      <c r="E11" s="42" t="s">
        <v>6</v>
      </c>
      <c r="F11" s="42" t="s">
        <v>7</v>
      </c>
      <c r="G11" s="42" t="s">
        <v>8</v>
      </c>
      <c r="H11" s="42" t="s">
        <v>9</v>
      </c>
      <c r="I11" s="42" t="s">
        <v>10</v>
      </c>
      <c r="J11" s="42" t="s">
        <v>11</v>
      </c>
      <c r="K11" s="42" t="s">
        <v>81</v>
      </c>
      <c r="L11" s="42" t="s">
        <v>82</v>
      </c>
      <c r="M11" s="42" t="s">
        <v>83</v>
      </c>
      <c r="N11" s="43" t="s">
        <v>84</v>
      </c>
      <c r="O11" s="32" t="s">
        <v>85</v>
      </c>
    </row>
    <row r="12" spans="1:15" ht="132" customHeight="1" x14ac:dyDescent="0.2">
      <c r="A12" s="142" t="s">
        <v>37</v>
      </c>
      <c r="B12" s="129" t="s">
        <v>119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1"/>
    </row>
    <row r="13" spans="1:15" ht="35.25" customHeight="1" thickBot="1" x14ac:dyDescent="0.25">
      <c r="A13" s="143"/>
      <c r="B13" s="34" t="s">
        <v>22</v>
      </c>
      <c r="C13" s="95" t="s">
        <v>102</v>
      </c>
      <c r="D13" s="103" t="s">
        <v>34</v>
      </c>
      <c r="E13" s="103">
        <v>100</v>
      </c>
      <c r="F13" s="50"/>
      <c r="G13" s="50"/>
      <c r="H13" s="50"/>
      <c r="I13" s="67"/>
      <c r="J13" s="66"/>
      <c r="K13" s="67">
        <f>I13*(J13/100)</f>
        <v>0</v>
      </c>
      <c r="L13" s="65">
        <f>I13+K13</f>
        <v>0</v>
      </c>
      <c r="M13" s="67">
        <f>E13*I13</f>
        <v>0</v>
      </c>
      <c r="N13" s="67">
        <f>E13*K13</f>
        <v>0</v>
      </c>
      <c r="O13" s="67">
        <f>M13+N13</f>
        <v>0</v>
      </c>
    </row>
    <row r="14" spans="1:15" ht="27.75" customHeight="1" thickTop="1" thickBot="1" x14ac:dyDescent="0.25">
      <c r="A14" s="143"/>
      <c r="B14" s="34" t="s">
        <v>23</v>
      </c>
      <c r="C14" s="94" t="s">
        <v>103</v>
      </c>
      <c r="D14" s="103" t="s">
        <v>34</v>
      </c>
      <c r="E14" s="103">
        <v>200</v>
      </c>
      <c r="F14" s="50"/>
      <c r="G14" s="50"/>
      <c r="H14" s="50"/>
      <c r="I14" s="67"/>
      <c r="J14" s="66"/>
      <c r="K14" s="67">
        <f t="shared" ref="K14:K26" si="0">I14*(J14/100)</f>
        <v>0</v>
      </c>
      <c r="L14" s="65">
        <f t="shared" ref="L14:L26" si="1">I14+K14</f>
        <v>0</v>
      </c>
      <c r="M14" s="67">
        <f t="shared" ref="M14:M26" si="2">E14*I14</f>
        <v>0</v>
      </c>
      <c r="N14" s="67">
        <f t="shared" ref="N14:N26" si="3">E14*K14</f>
        <v>0</v>
      </c>
      <c r="O14" s="67">
        <f t="shared" ref="O14:O26" si="4">M14+N14</f>
        <v>0</v>
      </c>
    </row>
    <row r="15" spans="1:15" ht="24" customHeight="1" thickTop="1" thickBot="1" x14ac:dyDescent="0.25">
      <c r="A15" s="143"/>
      <c r="B15" s="34" t="s">
        <v>24</v>
      </c>
      <c r="C15" s="94" t="s">
        <v>104</v>
      </c>
      <c r="D15" s="103" t="s">
        <v>34</v>
      </c>
      <c r="E15" s="103">
        <v>20</v>
      </c>
      <c r="F15" s="50"/>
      <c r="G15" s="50"/>
      <c r="H15" s="50"/>
      <c r="I15" s="67"/>
      <c r="J15" s="66"/>
      <c r="K15" s="67">
        <f t="shared" si="0"/>
        <v>0</v>
      </c>
      <c r="L15" s="65">
        <f t="shared" si="1"/>
        <v>0</v>
      </c>
      <c r="M15" s="67">
        <f t="shared" si="2"/>
        <v>0</v>
      </c>
      <c r="N15" s="67">
        <f t="shared" si="3"/>
        <v>0</v>
      </c>
      <c r="O15" s="67">
        <f t="shared" si="4"/>
        <v>0</v>
      </c>
    </row>
    <row r="16" spans="1:15" ht="35.25" customHeight="1" thickTop="1" thickBot="1" x14ac:dyDescent="0.25">
      <c r="A16" s="143"/>
      <c r="B16" s="34" t="s">
        <v>25</v>
      </c>
      <c r="C16" s="94" t="s">
        <v>105</v>
      </c>
      <c r="D16" s="103" t="s">
        <v>34</v>
      </c>
      <c r="E16" s="103">
        <v>100</v>
      </c>
      <c r="F16" s="50"/>
      <c r="G16" s="50"/>
      <c r="H16" s="50"/>
      <c r="I16" s="67"/>
      <c r="J16" s="66"/>
      <c r="K16" s="67">
        <f t="shared" si="0"/>
        <v>0</v>
      </c>
      <c r="L16" s="65">
        <f t="shared" si="1"/>
        <v>0</v>
      </c>
      <c r="M16" s="67">
        <f t="shared" si="2"/>
        <v>0</v>
      </c>
      <c r="N16" s="67">
        <f t="shared" si="3"/>
        <v>0</v>
      </c>
      <c r="O16" s="67">
        <f t="shared" si="4"/>
        <v>0</v>
      </c>
    </row>
    <row r="17" spans="1:15" ht="32.25" customHeight="1" thickTop="1" thickBot="1" x14ac:dyDescent="0.25">
      <c r="A17" s="143"/>
      <c r="B17" s="34" t="s">
        <v>26</v>
      </c>
      <c r="C17" s="94" t="s">
        <v>107</v>
      </c>
      <c r="D17" s="103" t="s">
        <v>34</v>
      </c>
      <c r="E17" s="103">
        <v>40</v>
      </c>
      <c r="F17" s="50"/>
      <c r="G17" s="50"/>
      <c r="H17" s="50"/>
      <c r="I17" s="67"/>
      <c r="J17" s="66"/>
      <c r="K17" s="67">
        <f t="shared" si="0"/>
        <v>0</v>
      </c>
      <c r="L17" s="65">
        <f t="shared" si="1"/>
        <v>0</v>
      </c>
      <c r="M17" s="67">
        <f t="shared" si="2"/>
        <v>0</v>
      </c>
      <c r="N17" s="67">
        <f t="shared" si="3"/>
        <v>0</v>
      </c>
      <c r="O17" s="67">
        <f t="shared" si="4"/>
        <v>0</v>
      </c>
    </row>
    <row r="18" spans="1:15" ht="36" customHeight="1" thickTop="1" thickBot="1" x14ac:dyDescent="0.25">
      <c r="A18" s="143"/>
      <c r="B18" s="34" t="s">
        <v>27</v>
      </c>
      <c r="C18" s="94" t="s">
        <v>108</v>
      </c>
      <c r="D18" s="103" t="s">
        <v>34</v>
      </c>
      <c r="E18" s="103">
        <v>60</v>
      </c>
      <c r="F18" s="50"/>
      <c r="G18" s="50"/>
      <c r="H18" s="50"/>
      <c r="I18" s="67"/>
      <c r="J18" s="66"/>
      <c r="K18" s="67">
        <f t="shared" si="0"/>
        <v>0</v>
      </c>
      <c r="L18" s="65">
        <f t="shared" si="1"/>
        <v>0</v>
      </c>
      <c r="M18" s="67">
        <f t="shared" si="2"/>
        <v>0</v>
      </c>
      <c r="N18" s="67">
        <f t="shared" si="3"/>
        <v>0</v>
      </c>
      <c r="O18" s="67">
        <f t="shared" si="4"/>
        <v>0</v>
      </c>
    </row>
    <row r="19" spans="1:15" ht="28.5" customHeight="1" thickTop="1" thickBot="1" x14ac:dyDescent="0.25">
      <c r="A19" s="143"/>
      <c r="B19" s="34" t="s">
        <v>28</v>
      </c>
      <c r="C19" s="94" t="s">
        <v>109</v>
      </c>
      <c r="D19" s="103" t="s">
        <v>34</v>
      </c>
      <c r="E19" s="103">
        <v>300</v>
      </c>
      <c r="F19" s="50"/>
      <c r="G19" s="50"/>
      <c r="H19" s="50"/>
      <c r="I19" s="67"/>
      <c r="J19" s="66"/>
      <c r="K19" s="67">
        <f t="shared" si="0"/>
        <v>0</v>
      </c>
      <c r="L19" s="65">
        <f t="shared" si="1"/>
        <v>0</v>
      </c>
      <c r="M19" s="67">
        <f t="shared" si="2"/>
        <v>0</v>
      </c>
      <c r="N19" s="67">
        <f t="shared" si="3"/>
        <v>0</v>
      </c>
      <c r="O19" s="67">
        <f t="shared" si="4"/>
        <v>0</v>
      </c>
    </row>
    <row r="20" spans="1:15" ht="24" customHeight="1" thickTop="1" thickBot="1" x14ac:dyDescent="0.25">
      <c r="A20" s="143"/>
      <c r="B20" s="34" t="s">
        <v>29</v>
      </c>
      <c r="C20" s="94" t="s">
        <v>110</v>
      </c>
      <c r="D20" s="103" t="s">
        <v>34</v>
      </c>
      <c r="E20" s="103">
        <v>100</v>
      </c>
      <c r="F20" s="50"/>
      <c r="G20" s="50"/>
      <c r="H20" s="50"/>
      <c r="I20" s="67"/>
      <c r="J20" s="66"/>
      <c r="K20" s="67">
        <f t="shared" si="0"/>
        <v>0</v>
      </c>
      <c r="L20" s="65">
        <f t="shared" si="1"/>
        <v>0</v>
      </c>
      <c r="M20" s="67">
        <f t="shared" si="2"/>
        <v>0</v>
      </c>
      <c r="N20" s="67">
        <f t="shared" si="3"/>
        <v>0</v>
      </c>
      <c r="O20" s="67">
        <f t="shared" si="4"/>
        <v>0</v>
      </c>
    </row>
    <row r="21" spans="1:15" ht="33" customHeight="1" thickTop="1" thickBot="1" x14ac:dyDescent="0.25">
      <c r="A21" s="143"/>
      <c r="B21" s="34" t="s">
        <v>30</v>
      </c>
      <c r="C21" s="94" t="s">
        <v>111</v>
      </c>
      <c r="D21" s="103" t="s">
        <v>34</v>
      </c>
      <c r="E21" s="103">
        <v>200</v>
      </c>
      <c r="F21" s="50"/>
      <c r="G21" s="50"/>
      <c r="H21" s="50"/>
      <c r="I21" s="67"/>
      <c r="J21" s="66"/>
      <c r="K21" s="67">
        <f t="shared" si="0"/>
        <v>0</v>
      </c>
      <c r="L21" s="65">
        <f t="shared" si="1"/>
        <v>0</v>
      </c>
      <c r="M21" s="67">
        <f t="shared" si="2"/>
        <v>0</v>
      </c>
      <c r="N21" s="67">
        <f t="shared" si="3"/>
        <v>0</v>
      </c>
      <c r="O21" s="67">
        <f t="shared" si="4"/>
        <v>0</v>
      </c>
    </row>
    <row r="22" spans="1:15" ht="27.75" customHeight="1" thickTop="1" thickBot="1" x14ac:dyDescent="0.25">
      <c r="A22" s="143"/>
      <c r="B22" s="34" t="s">
        <v>36</v>
      </c>
      <c r="C22" s="94" t="s">
        <v>112</v>
      </c>
      <c r="D22" s="103" t="s">
        <v>34</v>
      </c>
      <c r="E22" s="103">
        <v>80</v>
      </c>
      <c r="F22" s="50"/>
      <c r="G22" s="50"/>
      <c r="H22" s="50"/>
      <c r="I22" s="67"/>
      <c r="J22" s="66"/>
      <c r="K22" s="67">
        <f t="shared" si="0"/>
        <v>0</v>
      </c>
      <c r="L22" s="65">
        <f t="shared" si="1"/>
        <v>0</v>
      </c>
      <c r="M22" s="67">
        <f t="shared" si="2"/>
        <v>0</v>
      </c>
      <c r="N22" s="67">
        <f t="shared" si="3"/>
        <v>0</v>
      </c>
      <c r="O22" s="67">
        <f t="shared" si="4"/>
        <v>0</v>
      </c>
    </row>
    <row r="23" spans="1:15" ht="29.25" customHeight="1" thickTop="1" thickBot="1" x14ac:dyDescent="0.25">
      <c r="A23" s="143"/>
      <c r="B23" s="34" t="s">
        <v>75</v>
      </c>
      <c r="C23" s="94" t="s">
        <v>113</v>
      </c>
      <c r="D23" s="103" t="s">
        <v>34</v>
      </c>
      <c r="E23" s="103">
        <v>200</v>
      </c>
      <c r="F23" s="50"/>
      <c r="G23" s="50"/>
      <c r="H23" s="50"/>
      <c r="I23" s="67"/>
      <c r="J23" s="66"/>
      <c r="K23" s="67">
        <f t="shared" si="0"/>
        <v>0</v>
      </c>
      <c r="L23" s="65">
        <f t="shared" si="1"/>
        <v>0</v>
      </c>
      <c r="M23" s="67">
        <f t="shared" si="2"/>
        <v>0</v>
      </c>
      <c r="N23" s="67">
        <f t="shared" si="3"/>
        <v>0</v>
      </c>
      <c r="O23" s="67">
        <f t="shared" si="4"/>
        <v>0</v>
      </c>
    </row>
    <row r="24" spans="1:15" ht="32.25" customHeight="1" thickTop="1" thickBot="1" x14ac:dyDescent="0.25">
      <c r="A24" s="143"/>
      <c r="B24" s="34" t="s">
        <v>76</v>
      </c>
      <c r="C24" s="94" t="s">
        <v>115</v>
      </c>
      <c r="D24" s="103" t="s">
        <v>34</v>
      </c>
      <c r="E24" s="103">
        <v>200</v>
      </c>
      <c r="F24" s="50"/>
      <c r="G24" s="50"/>
      <c r="H24" s="50"/>
      <c r="I24" s="67"/>
      <c r="J24" s="66"/>
      <c r="K24" s="67">
        <f t="shared" si="0"/>
        <v>0</v>
      </c>
      <c r="L24" s="65">
        <f t="shared" si="1"/>
        <v>0</v>
      </c>
      <c r="M24" s="67">
        <f t="shared" si="2"/>
        <v>0</v>
      </c>
      <c r="N24" s="67">
        <f t="shared" si="3"/>
        <v>0</v>
      </c>
      <c r="O24" s="67">
        <f t="shared" si="4"/>
        <v>0</v>
      </c>
    </row>
    <row r="25" spans="1:15" ht="27" thickTop="1" thickBot="1" x14ac:dyDescent="0.25">
      <c r="A25" s="143"/>
      <c r="B25" s="34" t="s">
        <v>77</v>
      </c>
      <c r="C25" s="94" t="s">
        <v>116</v>
      </c>
      <c r="D25" s="103" t="s">
        <v>34</v>
      </c>
      <c r="E25" s="103">
        <v>80</v>
      </c>
      <c r="F25" s="50"/>
      <c r="G25" s="50"/>
      <c r="H25" s="50"/>
      <c r="I25" s="67"/>
      <c r="J25" s="66"/>
      <c r="K25" s="67">
        <f t="shared" si="0"/>
        <v>0</v>
      </c>
      <c r="L25" s="65">
        <f t="shared" si="1"/>
        <v>0</v>
      </c>
      <c r="M25" s="67">
        <f t="shared" si="2"/>
        <v>0</v>
      </c>
      <c r="N25" s="67">
        <f t="shared" si="3"/>
        <v>0</v>
      </c>
      <c r="O25" s="67">
        <f t="shared" si="4"/>
        <v>0</v>
      </c>
    </row>
    <row r="26" spans="1:15" ht="24.75" customHeight="1" thickTop="1" thickBot="1" x14ac:dyDescent="0.25">
      <c r="A26" s="149"/>
      <c r="B26" s="34" t="s">
        <v>78</v>
      </c>
      <c r="C26" s="94" t="s">
        <v>117</v>
      </c>
      <c r="D26" s="103" t="s">
        <v>34</v>
      </c>
      <c r="E26" s="103">
        <v>200</v>
      </c>
      <c r="F26" s="50"/>
      <c r="G26" s="50"/>
      <c r="H26" s="50"/>
      <c r="I26" s="67"/>
      <c r="J26" s="66"/>
      <c r="K26" s="67">
        <f t="shared" si="0"/>
        <v>0</v>
      </c>
      <c r="L26" s="65">
        <f t="shared" si="1"/>
        <v>0</v>
      </c>
      <c r="M26" s="67">
        <f t="shared" si="2"/>
        <v>0</v>
      </c>
      <c r="N26" s="67">
        <f t="shared" si="3"/>
        <v>0</v>
      </c>
      <c r="O26" s="67">
        <f t="shared" si="4"/>
        <v>0</v>
      </c>
    </row>
    <row r="27" spans="1:15" ht="14.25" thickTop="1" thickBot="1" x14ac:dyDescent="0.25">
      <c r="C27" s="22"/>
      <c r="G27" s="35"/>
      <c r="H27" s="35"/>
      <c r="I27" s="68"/>
      <c r="J27" s="69"/>
      <c r="K27" s="70"/>
      <c r="L27" s="71"/>
      <c r="M27" s="68">
        <f>SUM(M13:M26)</f>
        <v>0</v>
      </c>
      <c r="N27" s="70"/>
      <c r="O27" s="72">
        <f>SUM(O13:O26)</f>
        <v>0</v>
      </c>
    </row>
    <row r="28" spans="1:15" ht="13.5" thickTop="1" x14ac:dyDescent="0.2">
      <c r="A28" s="59"/>
      <c r="C28" s="22"/>
      <c r="G28" s="22"/>
      <c r="O28" s="24"/>
    </row>
    <row r="29" spans="1:15" ht="13.5" thickBot="1" x14ac:dyDescent="0.25">
      <c r="A29" s="59" t="s">
        <v>74</v>
      </c>
      <c r="C29" s="22"/>
      <c r="H29" s="7" t="s">
        <v>94</v>
      </c>
      <c r="N29" s="22"/>
      <c r="O29" s="24"/>
    </row>
    <row r="30" spans="1:15" customFormat="1" ht="16.5" thickTop="1" thickBot="1" x14ac:dyDescent="0.3">
      <c r="A30" s="37"/>
      <c r="B30" s="38"/>
      <c r="C30" s="7" t="s">
        <v>31</v>
      </c>
      <c r="D30" s="7"/>
      <c r="E30" s="7"/>
      <c r="F30" s="7"/>
      <c r="G30" s="7"/>
      <c r="H30" t="s">
        <v>90</v>
      </c>
      <c r="I30" s="104"/>
    </row>
    <row r="31" spans="1:15" customFormat="1" ht="15.75" thickTop="1" x14ac:dyDescent="0.25">
      <c r="A31" s="35"/>
      <c r="B31" s="7"/>
      <c r="C31" s="7"/>
      <c r="D31" s="7"/>
      <c r="E31" s="7"/>
      <c r="F31" s="7"/>
      <c r="G31" s="7"/>
      <c r="I31" s="104"/>
      <c r="L31" s="104"/>
    </row>
    <row r="32" spans="1:15" customFormat="1" ht="15.75" thickBot="1" x14ac:dyDescent="0.3">
      <c r="A32" s="105"/>
      <c r="B32" s="7"/>
      <c r="C32" s="7"/>
      <c r="D32" s="7"/>
      <c r="E32" s="7"/>
      <c r="F32" s="7"/>
      <c r="G32" s="7"/>
    </row>
    <row r="33" spans="1:13" customFormat="1" ht="16.5" thickTop="1" thickBot="1" x14ac:dyDescent="0.3">
      <c r="A33" s="39"/>
      <c r="B33" s="40"/>
      <c r="C33" s="7" t="s">
        <v>32</v>
      </c>
      <c r="D33" s="7"/>
      <c r="E33" s="7"/>
      <c r="F33" s="7"/>
      <c r="G33" s="7"/>
    </row>
    <row r="34" spans="1:13" customFormat="1" ht="15.75" thickTop="1" x14ac:dyDescent="0.25">
      <c r="A34" s="41"/>
      <c r="B34" s="7"/>
      <c r="C34" s="7"/>
      <c r="D34" s="7"/>
      <c r="E34" s="7"/>
      <c r="F34" s="7"/>
      <c r="G34" s="7"/>
      <c r="H34" s="61"/>
      <c r="I34" s="61"/>
      <c r="J34" s="61"/>
      <c r="K34" s="61"/>
      <c r="L34" s="61"/>
      <c r="M34" s="61"/>
    </row>
    <row r="35" spans="1:13" customFormat="1" ht="15" x14ac:dyDescent="0.25">
      <c r="A35" s="7"/>
      <c r="B35" s="7"/>
      <c r="C35" s="7"/>
      <c r="D35" s="7"/>
      <c r="E35" s="7"/>
      <c r="F35" s="7"/>
      <c r="G35" s="7"/>
      <c r="H35" s="7" t="s">
        <v>33</v>
      </c>
      <c r="I35" s="7"/>
      <c r="J35" s="7"/>
    </row>
    <row r="36" spans="1:13" customFormat="1" ht="15" x14ac:dyDescent="0.25">
      <c r="A36" s="7"/>
      <c r="B36" s="7"/>
      <c r="C36" s="7"/>
      <c r="D36" s="7"/>
      <c r="E36" s="7"/>
      <c r="F36" s="7"/>
      <c r="G36" s="7"/>
      <c r="H36" s="7" t="s">
        <v>91</v>
      </c>
      <c r="I36" s="7"/>
      <c r="J36" s="7"/>
    </row>
    <row r="37" spans="1:13" customFormat="1" ht="15" x14ac:dyDescent="0.25">
      <c r="A37" s="7"/>
      <c r="B37" s="7"/>
      <c r="C37" s="7"/>
      <c r="D37" s="7"/>
      <c r="E37" s="7"/>
      <c r="F37" s="7"/>
      <c r="G37" s="7"/>
    </row>
  </sheetData>
  <mergeCells count="13">
    <mergeCell ref="B12:O12"/>
    <mergeCell ref="A7:C7"/>
    <mergeCell ref="E9:E10"/>
    <mergeCell ref="M9:O9"/>
    <mergeCell ref="H9:H10"/>
    <mergeCell ref="I9:L9"/>
    <mergeCell ref="A9:A10"/>
    <mergeCell ref="B9:B10"/>
    <mergeCell ref="C9:C10"/>
    <mergeCell ref="D9:D10"/>
    <mergeCell ref="F9:F10"/>
    <mergeCell ref="G9:G10"/>
    <mergeCell ref="A12:A26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topLeftCell="A13" zoomScale="90" zoomScaleNormal="90" workbookViewId="0">
      <selection activeCell="M32" sqref="M32"/>
    </sheetView>
  </sheetViews>
  <sheetFormatPr defaultColWidth="8.85546875" defaultRowHeight="12.75" x14ac:dyDescent="0.2"/>
  <cols>
    <col min="1" max="1" width="7.42578125" style="7" customWidth="1"/>
    <col min="2" max="2" width="5.28515625" style="7" customWidth="1"/>
    <col min="3" max="3" width="52.85546875" style="7" customWidth="1"/>
    <col min="4" max="4" width="8.5703125" style="7" customWidth="1"/>
    <col min="5" max="5" width="10.140625" style="7" customWidth="1"/>
    <col min="6" max="7" width="9.85546875" style="7" customWidth="1"/>
    <col min="8" max="8" width="29" style="7" customWidth="1"/>
    <col min="9" max="9" width="15.140625" style="7" customWidth="1"/>
    <col min="10" max="10" width="12" style="7" customWidth="1"/>
    <col min="11" max="11" width="13.140625" style="7" customWidth="1"/>
    <col min="12" max="12" width="14.28515625" style="7" customWidth="1"/>
    <col min="13" max="13" width="15.42578125" style="7" customWidth="1"/>
    <col min="14" max="14" width="12.5703125" style="7" customWidth="1"/>
    <col min="15" max="15" width="16.85546875" style="7" customWidth="1"/>
    <col min="16" max="16384" width="8.85546875" style="7"/>
  </cols>
  <sheetData>
    <row r="1" spans="1:15" x14ac:dyDescent="0.2">
      <c r="A1" s="7" t="s">
        <v>51</v>
      </c>
      <c r="D1" s="8" t="s">
        <v>0</v>
      </c>
      <c r="G1" s="9"/>
      <c r="H1" s="10"/>
      <c r="I1" s="10"/>
      <c r="J1" s="10"/>
      <c r="K1" s="10"/>
      <c r="L1" s="10"/>
    </row>
    <row r="2" spans="1:15" x14ac:dyDescent="0.2">
      <c r="A2" s="7" t="s">
        <v>52</v>
      </c>
      <c r="D2" s="7" t="s">
        <v>53</v>
      </c>
      <c r="G2" s="9"/>
      <c r="H2" s="10"/>
      <c r="I2" s="10"/>
      <c r="J2" s="10"/>
      <c r="K2" s="10"/>
      <c r="L2" s="10"/>
    </row>
    <row r="3" spans="1:15" x14ac:dyDescent="0.2">
      <c r="A3" s="7" t="s">
        <v>54</v>
      </c>
      <c r="D3" s="10" t="s">
        <v>92</v>
      </c>
      <c r="E3" s="10"/>
      <c r="F3" s="10"/>
      <c r="G3" s="10"/>
    </row>
    <row r="4" spans="1:15" x14ac:dyDescent="0.2">
      <c r="A4" s="7" t="s">
        <v>1</v>
      </c>
      <c r="D4" s="8" t="s">
        <v>95</v>
      </c>
      <c r="G4" s="9"/>
      <c r="H4" s="8"/>
      <c r="J4" s="10"/>
      <c r="K4" s="10"/>
      <c r="L4" s="10"/>
      <c r="M4" s="11" t="s">
        <v>71</v>
      </c>
    </row>
    <row r="5" spans="1:15" x14ac:dyDescent="0.2">
      <c r="A5" s="7" t="s">
        <v>55</v>
      </c>
      <c r="D5" s="12" t="s">
        <v>93</v>
      </c>
      <c r="E5" s="12"/>
      <c r="F5" s="12"/>
      <c r="G5" s="13"/>
      <c r="H5" s="14"/>
      <c r="I5" s="14"/>
      <c r="J5" s="10"/>
      <c r="K5" s="10"/>
      <c r="L5" s="10"/>
    </row>
    <row r="6" spans="1:15" ht="13.5" thickBot="1" x14ac:dyDescent="0.25">
      <c r="C6" s="15"/>
      <c r="F6" s="9"/>
      <c r="G6" s="10"/>
      <c r="H6" s="10"/>
      <c r="I6" s="10"/>
      <c r="J6" s="10"/>
      <c r="K6" s="10"/>
      <c r="L6" s="10"/>
    </row>
    <row r="7" spans="1:15" ht="14.25" thickTop="1" thickBot="1" x14ac:dyDescent="0.25">
      <c r="A7" s="132" t="s">
        <v>56</v>
      </c>
      <c r="B7" s="132"/>
      <c r="C7" s="133"/>
      <c r="D7" s="16" t="s">
        <v>57</v>
      </c>
      <c r="E7" s="17"/>
      <c r="F7" s="18"/>
      <c r="G7" s="19"/>
      <c r="H7" s="19"/>
      <c r="I7" s="19"/>
      <c r="J7" s="19"/>
      <c r="K7" s="19"/>
      <c r="L7" s="20"/>
    </row>
    <row r="8" spans="1:15" ht="13.5" thickTop="1" x14ac:dyDescent="0.2"/>
    <row r="9" spans="1:15" ht="37.5" customHeight="1" x14ac:dyDescent="0.2">
      <c r="A9" s="141" t="s">
        <v>21</v>
      </c>
      <c r="B9" s="139" t="s">
        <v>72</v>
      </c>
      <c r="C9" s="141" t="s">
        <v>20</v>
      </c>
      <c r="D9" s="136" t="s">
        <v>19</v>
      </c>
      <c r="E9" s="136" t="s">
        <v>118</v>
      </c>
      <c r="F9" s="141" t="s">
        <v>12</v>
      </c>
      <c r="G9" s="136" t="s">
        <v>73</v>
      </c>
      <c r="H9" s="141" t="s">
        <v>13</v>
      </c>
      <c r="I9" s="141" t="s">
        <v>14</v>
      </c>
      <c r="J9" s="141"/>
      <c r="K9" s="141"/>
      <c r="L9" s="141"/>
      <c r="M9" s="134" t="s">
        <v>49</v>
      </c>
      <c r="N9" s="135"/>
      <c r="O9" s="135"/>
    </row>
    <row r="10" spans="1:15" x14ac:dyDescent="0.2">
      <c r="A10" s="141"/>
      <c r="B10" s="140"/>
      <c r="C10" s="141"/>
      <c r="D10" s="136"/>
      <c r="E10" s="136"/>
      <c r="F10" s="141"/>
      <c r="G10" s="136"/>
      <c r="H10" s="141"/>
      <c r="I10" s="26" t="s">
        <v>15</v>
      </c>
      <c r="J10" s="27" t="s">
        <v>18</v>
      </c>
      <c r="K10" s="26" t="s">
        <v>16</v>
      </c>
      <c r="L10" s="26" t="s">
        <v>17</v>
      </c>
      <c r="M10" s="28" t="s">
        <v>15</v>
      </c>
      <c r="N10" s="29" t="s">
        <v>16</v>
      </c>
      <c r="O10" s="29" t="s">
        <v>50</v>
      </c>
    </row>
    <row r="11" spans="1:15" ht="15" customHeight="1" x14ac:dyDescent="0.2">
      <c r="A11" s="30" t="s">
        <v>2</v>
      </c>
      <c r="B11" s="42" t="s">
        <v>3</v>
      </c>
      <c r="C11" s="42" t="s">
        <v>4</v>
      </c>
      <c r="D11" s="42" t="s">
        <v>5</v>
      </c>
      <c r="E11" s="42" t="s">
        <v>6</v>
      </c>
      <c r="F11" s="42" t="s">
        <v>7</v>
      </c>
      <c r="G11" s="42" t="s">
        <v>8</v>
      </c>
      <c r="H11" s="42" t="s">
        <v>9</v>
      </c>
      <c r="I11" s="42" t="s">
        <v>10</v>
      </c>
      <c r="J11" s="42" t="s">
        <v>11</v>
      </c>
      <c r="K11" s="42" t="s">
        <v>81</v>
      </c>
      <c r="L11" s="42" t="s">
        <v>82</v>
      </c>
      <c r="M11" s="42" t="s">
        <v>83</v>
      </c>
      <c r="N11" s="43" t="s">
        <v>84</v>
      </c>
      <c r="O11" s="32" t="s">
        <v>85</v>
      </c>
    </row>
    <row r="12" spans="1:15" ht="137.25" customHeight="1" x14ac:dyDescent="0.2">
      <c r="A12" s="142" t="s">
        <v>39</v>
      </c>
      <c r="B12" s="150" t="s">
        <v>120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2"/>
    </row>
    <row r="13" spans="1:15" ht="25.5" customHeight="1" thickBot="1" x14ac:dyDescent="0.25">
      <c r="A13" s="143"/>
      <c r="B13" s="34" t="s">
        <v>22</v>
      </c>
      <c r="C13" s="92" t="s">
        <v>102</v>
      </c>
      <c r="D13" s="103" t="s">
        <v>34</v>
      </c>
      <c r="E13" s="103">
        <v>100</v>
      </c>
      <c r="F13" s="52"/>
      <c r="G13" s="52"/>
      <c r="H13" s="52"/>
      <c r="I13" s="67"/>
      <c r="J13" s="66"/>
      <c r="K13" s="76">
        <f>I13*(J13/100)</f>
        <v>0</v>
      </c>
      <c r="L13" s="86">
        <f>I13+K13</f>
        <v>0</v>
      </c>
      <c r="M13" s="87">
        <f>E13*I13</f>
        <v>0</v>
      </c>
      <c r="N13" s="87">
        <f>E13*K13</f>
        <v>0</v>
      </c>
      <c r="O13" s="87">
        <f>M13+N13</f>
        <v>0</v>
      </c>
    </row>
    <row r="14" spans="1:15" ht="27" customHeight="1" thickTop="1" thickBot="1" x14ac:dyDescent="0.25">
      <c r="A14" s="143"/>
      <c r="B14" s="34" t="s">
        <v>23</v>
      </c>
      <c r="C14" s="93" t="s">
        <v>103</v>
      </c>
      <c r="D14" s="103" t="s">
        <v>34</v>
      </c>
      <c r="E14" s="103">
        <v>200</v>
      </c>
      <c r="F14" s="52"/>
      <c r="G14" s="52"/>
      <c r="H14" s="52"/>
      <c r="I14" s="67"/>
      <c r="J14" s="66"/>
      <c r="K14" s="76">
        <f t="shared" ref="K14:K30" si="0">I14*(J14/100)</f>
        <v>0</v>
      </c>
      <c r="L14" s="86">
        <f t="shared" ref="L14:L30" si="1">I14+K14</f>
        <v>0</v>
      </c>
      <c r="M14" s="87">
        <f t="shared" ref="M14:M30" si="2">E14*I14</f>
        <v>0</v>
      </c>
      <c r="N14" s="87">
        <f t="shared" ref="N14:N30" si="3">E14*K14</f>
        <v>0</v>
      </c>
      <c r="O14" s="87">
        <f t="shared" ref="O14:O30" si="4">M14+N14</f>
        <v>0</v>
      </c>
    </row>
    <row r="15" spans="1:15" ht="27.75" customHeight="1" thickTop="1" thickBot="1" x14ac:dyDescent="0.25">
      <c r="A15" s="143"/>
      <c r="B15" s="34" t="s">
        <v>24</v>
      </c>
      <c r="C15" s="93" t="s">
        <v>104</v>
      </c>
      <c r="D15" s="103" t="s">
        <v>34</v>
      </c>
      <c r="E15" s="103">
        <v>40</v>
      </c>
      <c r="F15" s="52"/>
      <c r="G15" s="52"/>
      <c r="H15" s="52"/>
      <c r="I15" s="67"/>
      <c r="J15" s="66"/>
      <c r="K15" s="76">
        <f t="shared" si="0"/>
        <v>0</v>
      </c>
      <c r="L15" s="86">
        <f t="shared" si="1"/>
        <v>0</v>
      </c>
      <c r="M15" s="87">
        <f t="shared" si="2"/>
        <v>0</v>
      </c>
      <c r="N15" s="87">
        <f t="shared" si="3"/>
        <v>0</v>
      </c>
      <c r="O15" s="87">
        <f t="shared" si="4"/>
        <v>0</v>
      </c>
    </row>
    <row r="16" spans="1:15" ht="26.25" customHeight="1" thickTop="1" thickBot="1" x14ac:dyDescent="0.25">
      <c r="A16" s="143"/>
      <c r="B16" s="34" t="s">
        <v>25</v>
      </c>
      <c r="C16" s="93" t="s">
        <v>105</v>
      </c>
      <c r="D16" s="103" t="s">
        <v>34</v>
      </c>
      <c r="E16" s="103">
        <v>100</v>
      </c>
      <c r="F16" s="52"/>
      <c r="G16" s="52"/>
      <c r="H16" s="52"/>
      <c r="I16" s="67"/>
      <c r="J16" s="66"/>
      <c r="K16" s="76">
        <f t="shared" si="0"/>
        <v>0</v>
      </c>
      <c r="L16" s="86">
        <f t="shared" si="1"/>
        <v>0</v>
      </c>
      <c r="M16" s="87">
        <f t="shared" si="2"/>
        <v>0</v>
      </c>
      <c r="N16" s="87">
        <f t="shared" si="3"/>
        <v>0</v>
      </c>
      <c r="O16" s="87">
        <f t="shared" si="4"/>
        <v>0</v>
      </c>
    </row>
    <row r="17" spans="1:15" ht="27" customHeight="1" thickTop="1" thickBot="1" x14ac:dyDescent="0.25">
      <c r="A17" s="143"/>
      <c r="B17" s="34" t="s">
        <v>26</v>
      </c>
      <c r="C17" s="93" t="s">
        <v>107</v>
      </c>
      <c r="D17" s="103" t="s">
        <v>34</v>
      </c>
      <c r="E17" s="103">
        <v>40</v>
      </c>
      <c r="F17" s="52"/>
      <c r="G17" s="52"/>
      <c r="H17" s="52"/>
      <c r="I17" s="67"/>
      <c r="J17" s="66"/>
      <c r="K17" s="76">
        <f t="shared" si="0"/>
        <v>0</v>
      </c>
      <c r="L17" s="86">
        <f t="shared" si="1"/>
        <v>0</v>
      </c>
      <c r="M17" s="87">
        <f t="shared" si="2"/>
        <v>0</v>
      </c>
      <c r="N17" s="87">
        <f t="shared" si="3"/>
        <v>0</v>
      </c>
      <c r="O17" s="87">
        <f t="shared" si="4"/>
        <v>0</v>
      </c>
    </row>
    <row r="18" spans="1:15" ht="27" thickTop="1" thickBot="1" x14ac:dyDescent="0.25">
      <c r="A18" s="143"/>
      <c r="B18" s="34" t="s">
        <v>27</v>
      </c>
      <c r="C18" s="93" t="s">
        <v>108</v>
      </c>
      <c r="D18" s="103" t="s">
        <v>34</v>
      </c>
      <c r="E18" s="103">
        <v>60</v>
      </c>
      <c r="F18" s="52"/>
      <c r="G18" s="52"/>
      <c r="H18" s="52"/>
      <c r="I18" s="67"/>
      <c r="J18" s="66"/>
      <c r="K18" s="76">
        <f t="shared" si="0"/>
        <v>0</v>
      </c>
      <c r="L18" s="86">
        <f t="shared" si="1"/>
        <v>0</v>
      </c>
      <c r="M18" s="87">
        <f t="shared" si="2"/>
        <v>0</v>
      </c>
      <c r="N18" s="87">
        <f t="shared" si="3"/>
        <v>0</v>
      </c>
      <c r="O18" s="87">
        <f t="shared" si="4"/>
        <v>0</v>
      </c>
    </row>
    <row r="19" spans="1:15" ht="39.75" thickTop="1" thickBot="1" x14ac:dyDescent="0.25">
      <c r="A19" s="143"/>
      <c r="B19" s="34" t="s">
        <v>28</v>
      </c>
      <c r="C19" s="93" t="s">
        <v>121</v>
      </c>
      <c r="D19" s="103" t="s">
        <v>34</v>
      </c>
      <c r="E19" s="103">
        <v>20</v>
      </c>
      <c r="F19" s="52"/>
      <c r="G19" s="52"/>
      <c r="H19" s="52"/>
      <c r="I19" s="67"/>
      <c r="J19" s="66"/>
      <c r="K19" s="76">
        <f t="shared" si="0"/>
        <v>0</v>
      </c>
      <c r="L19" s="86">
        <f t="shared" si="1"/>
        <v>0</v>
      </c>
      <c r="M19" s="87">
        <f t="shared" si="2"/>
        <v>0</v>
      </c>
      <c r="N19" s="87">
        <f t="shared" si="3"/>
        <v>0</v>
      </c>
      <c r="O19" s="87">
        <f t="shared" si="4"/>
        <v>0</v>
      </c>
    </row>
    <row r="20" spans="1:15" ht="26.25" customHeight="1" thickTop="1" thickBot="1" x14ac:dyDescent="0.25">
      <c r="A20" s="143"/>
      <c r="B20" s="34" t="s">
        <v>29</v>
      </c>
      <c r="C20" s="93" t="s">
        <v>109</v>
      </c>
      <c r="D20" s="103" t="s">
        <v>34</v>
      </c>
      <c r="E20" s="103">
        <v>300</v>
      </c>
      <c r="F20" s="52"/>
      <c r="G20" s="52"/>
      <c r="H20" s="52"/>
      <c r="I20" s="67"/>
      <c r="J20" s="66"/>
      <c r="K20" s="76">
        <f t="shared" si="0"/>
        <v>0</v>
      </c>
      <c r="L20" s="86">
        <f t="shared" si="1"/>
        <v>0</v>
      </c>
      <c r="M20" s="87">
        <f t="shared" si="2"/>
        <v>0</v>
      </c>
      <c r="N20" s="87">
        <f t="shared" si="3"/>
        <v>0</v>
      </c>
      <c r="O20" s="87">
        <f t="shared" si="4"/>
        <v>0</v>
      </c>
    </row>
    <row r="21" spans="1:15" ht="26.25" customHeight="1" thickTop="1" thickBot="1" x14ac:dyDescent="0.25">
      <c r="A21" s="143"/>
      <c r="B21" s="34" t="s">
        <v>30</v>
      </c>
      <c r="C21" s="93" t="s">
        <v>110</v>
      </c>
      <c r="D21" s="103" t="s">
        <v>34</v>
      </c>
      <c r="E21" s="103">
        <v>100</v>
      </c>
      <c r="F21" s="52"/>
      <c r="G21" s="52"/>
      <c r="H21" s="52"/>
      <c r="I21" s="67"/>
      <c r="J21" s="66"/>
      <c r="K21" s="76">
        <f t="shared" si="0"/>
        <v>0</v>
      </c>
      <c r="L21" s="86">
        <f t="shared" si="1"/>
        <v>0</v>
      </c>
      <c r="M21" s="87">
        <f t="shared" si="2"/>
        <v>0</v>
      </c>
      <c r="N21" s="87">
        <f t="shared" si="3"/>
        <v>0</v>
      </c>
      <c r="O21" s="87">
        <f t="shared" si="4"/>
        <v>0</v>
      </c>
    </row>
    <row r="22" spans="1:15" ht="27" thickTop="1" thickBot="1" x14ac:dyDescent="0.25">
      <c r="A22" s="143"/>
      <c r="B22" s="34" t="s">
        <v>36</v>
      </c>
      <c r="C22" s="93" t="s">
        <v>111</v>
      </c>
      <c r="D22" s="103" t="s">
        <v>34</v>
      </c>
      <c r="E22" s="103">
        <v>200</v>
      </c>
      <c r="F22" s="52"/>
      <c r="G22" s="52"/>
      <c r="H22" s="52"/>
      <c r="I22" s="67"/>
      <c r="J22" s="66"/>
      <c r="K22" s="76">
        <f t="shared" si="0"/>
        <v>0</v>
      </c>
      <c r="L22" s="86">
        <f t="shared" si="1"/>
        <v>0</v>
      </c>
      <c r="M22" s="87">
        <f t="shared" si="2"/>
        <v>0</v>
      </c>
      <c r="N22" s="87">
        <f t="shared" si="3"/>
        <v>0</v>
      </c>
      <c r="O22" s="87">
        <f t="shared" si="4"/>
        <v>0</v>
      </c>
    </row>
    <row r="23" spans="1:15" ht="27.75" customHeight="1" thickTop="1" thickBot="1" x14ac:dyDescent="0.25">
      <c r="A23" s="143"/>
      <c r="B23" s="34" t="s">
        <v>75</v>
      </c>
      <c r="C23" s="93" t="s">
        <v>112</v>
      </c>
      <c r="D23" s="103" t="s">
        <v>34</v>
      </c>
      <c r="E23" s="103">
        <v>80</v>
      </c>
      <c r="F23" s="52"/>
      <c r="G23" s="52"/>
      <c r="H23" s="52"/>
      <c r="I23" s="67"/>
      <c r="J23" s="66"/>
      <c r="K23" s="76">
        <f t="shared" si="0"/>
        <v>0</v>
      </c>
      <c r="L23" s="86">
        <f t="shared" si="1"/>
        <v>0</v>
      </c>
      <c r="M23" s="87">
        <f t="shared" si="2"/>
        <v>0</v>
      </c>
      <c r="N23" s="87">
        <f t="shared" si="3"/>
        <v>0</v>
      </c>
      <c r="O23" s="87">
        <f t="shared" si="4"/>
        <v>0</v>
      </c>
    </row>
    <row r="24" spans="1:15" ht="26.25" customHeight="1" thickTop="1" thickBot="1" x14ac:dyDescent="0.25">
      <c r="A24" s="143"/>
      <c r="B24" s="34" t="s">
        <v>76</v>
      </c>
      <c r="C24" s="93" t="s">
        <v>113</v>
      </c>
      <c r="D24" s="103" t="s">
        <v>34</v>
      </c>
      <c r="E24" s="103">
        <v>200</v>
      </c>
      <c r="F24" s="52"/>
      <c r="G24" s="52"/>
      <c r="H24" s="52"/>
      <c r="I24" s="67"/>
      <c r="J24" s="66"/>
      <c r="K24" s="76">
        <f t="shared" si="0"/>
        <v>0</v>
      </c>
      <c r="L24" s="86">
        <f t="shared" si="1"/>
        <v>0</v>
      </c>
      <c r="M24" s="87">
        <f t="shared" si="2"/>
        <v>0</v>
      </c>
      <c r="N24" s="87">
        <f t="shared" si="3"/>
        <v>0</v>
      </c>
      <c r="O24" s="87">
        <f t="shared" si="4"/>
        <v>0</v>
      </c>
    </row>
    <row r="25" spans="1:15" ht="27" thickTop="1" thickBot="1" x14ac:dyDescent="0.25">
      <c r="A25" s="143"/>
      <c r="B25" s="34" t="s">
        <v>77</v>
      </c>
      <c r="C25" s="93" t="s">
        <v>122</v>
      </c>
      <c r="D25" s="103" t="s">
        <v>34</v>
      </c>
      <c r="E25" s="103">
        <v>20</v>
      </c>
      <c r="F25" s="52"/>
      <c r="G25" s="52"/>
      <c r="H25" s="52"/>
      <c r="I25" s="67"/>
      <c r="J25" s="66"/>
      <c r="K25" s="76">
        <f t="shared" si="0"/>
        <v>0</v>
      </c>
      <c r="L25" s="86">
        <f t="shared" si="1"/>
        <v>0</v>
      </c>
      <c r="M25" s="87">
        <f t="shared" si="2"/>
        <v>0</v>
      </c>
      <c r="N25" s="87">
        <f t="shared" si="3"/>
        <v>0</v>
      </c>
      <c r="O25" s="87">
        <f t="shared" si="4"/>
        <v>0</v>
      </c>
    </row>
    <row r="26" spans="1:15" ht="27" thickTop="1" thickBot="1" x14ac:dyDescent="0.25">
      <c r="A26" s="143"/>
      <c r="B26" s="34" t="s">
        <v>78</v>
      </c>
      <c r="C26" s="93" t="s">
        <v>123</v>
      </c>
      <c r="D26" s="103" t="s">
        <v>34</v>
      </c>
      <c r="E26" s="103">
        <v>40</v>
      </c>
      <c r="F26" s="52"/>
      <c r="G26" s="52"/>
      <c r="H26" s="52"/>
      <c r="I26" s="67"/>
      <c r="J26" s="66"/>
      <c r="K26" s="76">
        <f t="shared" si="0"/>
        <v>0</v>
      </c>
      <c r="L26" s="86">
        <f t="shared" si="1"/>
        <v>0</v>
      </c>
      <c r="M26" s="87">
        <f t="shared" si="2"/>
        <v>0</v>
      </c>
      <c r="N26" s="87">
        <f t="shared" si="3"/>
        <v>0</v>
      </c>
      <c r="O26" s="87">
        <f t="shared" si="4"/>
        <v>0</v>
      </c>
    </row>
    <row r="27" spans="1:15" ht="31.5" customHeight="1" thickTop="1" thickBot="1" x14ac:dyDescent="0.25">
      <c r="A27" s="143"/>
      <c r="B27" s="34" t="s">
        <v>79</v>
      </c>
      <c r="C27" s="93" t="s">
        <v>116</v>
      </c>
      <c r="D27" s="103" t="s">
        <v>34</v>
      </c>
      <c r="E27" s="103">
        <v>200</v>
      </c>
      <c r="F27" s="52"/>
      <c r="G27" s="52"/>
      <c r="H27" s="52"/>
      <c r="I27" s="67"/>
      <c r="J27" s="66"/>
      <c r="K27" s="76">
        <f t="shared" si="0"/>
        <v>0</v>
      </c>
      <c r="L27" s="86">
        <f t="shared" si="1"/>
        <v>0</v>
      </c>
      <c r="M27" s="87">
        <f t="shared" si="2"/>
        <v>0</v>
      </c>
      <c r="N27" s="87">
        <f t="shared" si="3"/>
        <v>0</v>
      </c>
      <c r="O27" s="87">
        <f t="shared" si="4"/>
        <v>0</v>
      </c>
    </row>
    <row r="28" spans="1:15" ht="33.75" customHeight="1" thickTop="1" thickBot="1" x14ac:dyDescent="0.25">
      <c r="A28" s="143"/>
      <c r="B28" s="34" t="s">
        <v>80</v>
      </c>
      <c r="C28" s="93" t="s">
        <v>124</v>
      </c>
      <c r="D28" s="103" t="s">
        <v>34</v>
      </c>
      <c r="E28" s="103">
        <v>100</v>
      </c>
      <c r="F28" s="52"/>
      <c r="G28" s="52"/>
      <c r="H28" s="52"/>
      <c r="I28" s="67"/>
      <c r="J28" s="66"/>
      <c r="K28" s="76">
        <f t="shared" si="0"/>
        <v>0</v>
      </c>
      <c r="L28" s="86">
        <f t="shared" si="1"/>
        <v>0</v>
      </c>
      <c r="M28" s="87">
        <f t="shared" si="2"/>
        <v>0</v>
      </c>
      <c r="N28" s="87">
        <f t="shared" si="3"/>
        <v>0</v>
      </c>
      <c r="O28" s="87">
        <f t="shared" si="4"/>
        <v>0</v>
      </c>
    </row>
    <row r="29" spans="1:15" ht="30.75" customHeight="1" thickTop="1" thickBot="1" x14ac:dyDescent="0.25">
      <c r="A29" s="143"/>
      <c r="B29" s="34" t="s">
        <v>88</v>
      </c>
      <c r="C29" s="93" t="s">
        <v>125</v>
      </c>
      <c r="D29" s="103" t="s">
        <v>34</v>
      </c>
      <c r="E29" s="103">
        <v>40</v>
      </c>
      <c r="F29" s="52"/>
      <c r="G29" s="52"/>
      <c r="H29" s="52"/>
      <c r="I29" s="67"/>
      <c r="J29" s="66"/>
      <c r="K29" s="76">
        <f t="shared" si="0"/>
        <v>0</v>
      </c>
      <c r="L29" s="86">
        <f t="shared" si="1"/>
        <v>0</v>
      </c>
      <c r="M29" s="87">
        <f t="shared" si="2"/>
        <v>0</v>
      </c>
      <c r="N29" s="87">
        <f t="shared" si="3"/>
        <v>0</v>
      </c>
      <c r="O29" s="87">
        <f t="shared" si="4"/>
        <v>0</v>
      </c>
    </row>
    <row r="30" spans="1:15" ht="30.75" customHeight="1" thickTop="1" thickBot="1" x14ac:dyDescent="0.25">
      <c r="A30" s="149"/>
      <c r="B30" s="34" t="s">
        <v>89</v>
      </c>
      <c r="C30" s="94" t="s">
        <v>117</v>
      </c>
      <c r="D30" s="103" t="s">
        <v>34</v>
      </c>
      <c r="E30" s="103">
        <v>200</v>
      </c>
      <c r="F30" s="52"/>
      <c r="G30" s="52"/>
      <c r="H30" s="52"/>
      <c r="I30" s="67"/>
      <c r="J30" s="66"/>
      <c r="K30" s="76">
        <f t="shared" si="0"/>
        <v>0</v>
      </c>
      <c r="L30" s="86">
        <f t="shared" si="1"/>
        <v>0</v>
      </c>
      <c r="M30" s="87">
        <f t="shared" si="2"/>
        <v>0</v>
      </c>
      <c r="N30" s="87">
        <f t="shared" si="3"/>
        <v>0</v>
      </c>
      <c r="O30" s="87">
        <f t="shared" si="4"/>
        <v>0</v>
      </c>
    </row>
    <row r="31" spans="1:15" ht="14.25" thickTop="1" thickBot="1" x14ac:dyDescent="0.25">
      <c r="C31" s="22"/>
      <c r="G31" s="22"/>
      <c r="H31" s="22"/>
      <c r="I31" s="68"/>
      <c r="J31" s="68"/>
      <c r="K31" s="70"/>
      <c r="L31" s="68"/>
      <c r="M31" s="68">
        <f>SUM(M13:M30)</f>
        <v>0</v>
      </c>
      <c r="N31" s="70"/>
      <c r="O31" s="72">
        <f>SUM(O13:O30)</f>
        <v>0</v>
      </c>
    </row>
    <row r="32" spans="1:15" ht="13.5" thickTop="1" x14ac:dyDescent="0.2">
      <c r="C32" s="22"/>
      <c r="G32" s="22"/>
      <c r="H32" s="22"/>
      <c r="I32" s="68"/>
      <c r="J32" s="68"/>
      <c r="K32" s="70"/>
      <c r="L32" s="68"/>
      <c r="M32" s="68"/>
      <c r="N32" s="70"/>
      <c r="O32" s="68"/>
    </row>
    <row r="33" spans="1:15" ht="13.5" thickBot="1" x14ac:dyDescent="0.25">
      <c r="A33" s="59" t="s">
        <v>74</v>
      </c>
      <c r="C33" s="22"/>
      <c r="H33" s="7" t="s">
        <v>94</v>
      </c>
      <c r="N33" s="22"/>
      <c r="O33" s="24"/>
    </row>
    <row r="34" spans="1:15" customFormat="1" ht="16.5" thickTop="1" thickBot="1" x14ac:dyDescent="0.3">
      <c r="A34" s="37"/>
      <c r="B34" s="38"/>
      <c r="C34" s="7" t="s">
        <v>31</v>
      </c>
      <c r="D34" s="7"/>
      <c r="E34" s="7"/>
      <c r="F34" s="7"/>
      <c r="G34" s="7"/>
      <c r="H34" t="s">
        <v>90</v>
      </c>
      <c r="I34" s="104"/>
    </row>
    <row r="35" spans="1:15" customFormat="1" ht="15.75" thickTop="1" x14ac:dyDescent="0.25">
      <c r="A35" s="35"/>
      <c r="B35" s="7"/>
      <c r="C35" s="7"/>
      <c r="D35" s="7"/>
      <c r="E35" s="7"/>
      <c r="F35" s="7"/>
      <c r="G35" s="7"/>
      <c r="I35" s="104"/>
      <c r="L35" s="104"/>
    </row>
    <row r="36" spans="1:15" customFormat="1" ht="15.75" thickBot="1" x14ac:dyDescent="0.3">
      <c r="A36" s="105"/>
      <c r="B36" s="7"/>
      <c r="C36" s="7"/>
      <c r="D36" s="7"/>
      <c r="E36" s="7"/>
      <c r="F36" s="7"/>
      <c r="G36" s="7"/>
    </row>
    <row r="37" spans="1:15" customFormat="1" ht="16.5" thickTop="1" thickBot="1" x14ac:dyDescent="0.3">
      <c r="A37" s="39"/>
      <c r="B37" s="40"/>
      <c r="C37" s="7" t="s">
        <v>32</v>
      </c>
      <c r="D37" s="7"/>
      <c r="E37" s="7"/>
      <c r="F37" s="7"/>
      <c r="G37" s="7"/>
    </row>
    <row r="38" spans="1:15" customFormat="1" ht="15.75" thickTop="1" x14ac:dyDescent="0.25">
      <c r="A38" s="41"/>
      <c r="B38" s="7"/>
      <c r="C38" s="7"/>
      <c r="D38" s="7"/>
      <c r="E38" s="7"/>
      <c r="F38" s="7"/>
      <c r="G38" s="7"/>
      <c r="H38" s="61"/>
      <c r="I38" s="61"/>
      <c r="J38" s="61"/>
      <c r="K38" s="61"/>
      <c r="L38" s="61"/>
      <c r="M38" s="61"/>
    </row>
    <row r="39" spans="1:15" customFormat="1" ht="15" x14ac:dyDescent="0.25">
      <c r="A39" s="7"/>
      <c r="B39" s="7"/>
      <c r="C39" s="7"/>
      <c r="D39" s="7"/>
      <c r="E39" s="7"/>
      <c r="F39" s="7"/>
      <c r="G39" s="7"/>
      <c r="H39" s="7" t="s">
        <v>33</v>
      </c>
      <c r="I39" s="7"/>
      <c r="J39" s="7"/>
    </row>
    <row r="40" spans="1:15" customFormat="1" ht="15" x14ac:dyDescent="0.25">
      <c r="A40" s="7"/>
      <c r="B40" s="7"/>
      <c r="C40" s="7"/>
      <c r="D40" s="7"/>
      <c r="E40" s="7"/>
      <c r="F40" s="7"/>
      <c r="G40" s="7"/>
      <c r="H40" s="7" t="s">
        <v>91</v>
      </c>
      <c r="I40" s="7"/>
      <c r="J40" s="7"/>
    </row>
    <row r="41" spans="1:15" customFormat="1" ht="15" x14ac:dyDescent="0.25">
      <c r="A41" s="7"/>
      <c r="B41" s="7"/>
      <c r="C41" s="7"/>
      <c r="D41" s="7"/>
      <c r="E41" s="7"/>
      <c r="F41" s="7"/>
      <c r="G41" s="7"/>
    </row>
  </sheetData>
  <mergeCells count="13">
    <mergeCell ref="B12:O12"/>
    <mergeCell ref="A7:C7"/>
    <mergeCell ref="E9:E10"/>
    <mergeCell ref="M9:O9"/>
    <mergeCell ref="H9:H10"/>
    <mergeCell ref="I9:L9"/>
    <mergeCell ref="A9:A10"/>
    <mergeCell ref="B9:B10"/>
    <mergeCell ref="C9:C10"/>
    <mergeCell ref="D9:D10"/>
    <mergeCell ref="F9:F10"/>
    <mergeCell ref="G9:G10"/>
    <mergeCell ref="A12:A30"/>
  </mergeCells>
  <pageMargins left="0.7" right="0.7" top="0.75" bottom="0.75" header="0.3" footer="0.3"/>
  <pageSetup paperSize="9" scale="70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opLeftCell="A13" zoomScaleNormal="100" workbookViewId="0">
      <selection activeCell="M30" sqref="M30"/>
    </sheetView>
  </sheetViews>
  <sheetFormatPr defaultColWidth="8.85546875" defaultRowHeight="12.75" x14ac:dyDescent="0.2"/>
  <cols>
    <col min="1" max="1" width="7.42578125" style="7" customWidth="1"/>
    <col min="2" max="2" width="5.28515625" style="7" customWidth="1"/>
    <col min="3" max="3" width="48.7109375" style="7" customWidth="1"/>
    <col min="4" max="4" width="8.5703125" style="7" customWidth="1"/>
    <col min="5" max="5" width="10.28515625" style="7" customWidth="1"/>
    <col min="6" max="7" width="9.85546875" style="7" customWidth="1"/>
    <col min="8" max="8" width="31.140625" style="7" customWidth="1"/>
    <col min="9" max="11" width="12.140625" style="7" customWidth="1"/>
    <col min="12" max="12" width="12.5703125" style="7" customWidth="1"/>
    <col min="13" max="13" width="12.140625" style="7" customWidth="1"/>
    <col min="14" max="14" width="12.42578125" style="7" customWidth="1"/>
    <col min="15" max="15" width="14.140625" style="7" customWidth="1"/>
    <col min="16" max="16384" width="8.85546875" style="7"/>
  </cols>
  <sheetData>
    <row r="1" spans="1:16" x14ac:dyDescent="0.2">
      <c r="A1" s="7" t="s">
        <v>51</v>
      </c>
      <c r="D1" s="8" t="s">
        <v>0</v>
      </c>
      <c r="G1" s="9"/>
      <c r="H1" s="10"/>
      <c r="I1" s="10"/>
      <c r="J1" s="10"/>
      <c r="K1" s="10"/>
      <c r="L1" s="10"/>
    </row>
    <row r="2" spans="1:16" x14ac:dyDescent="0.2">
      <c r="A2" s="7" t="s">
        <v>52</v>
      </c>
      <c r="D2" s="7" t="s">
        <v>53</v>
      </c>
      <c r="G2" s="9"/>
      <c r="H2" s="10"/>
      <c r="I2" s="10"/>
      <c r="J2" s="10"/>
      <c r="K2" s="10"/>
      <c r="L2" s="10"/>
    </row>
    <row r="3" spans="1:16" x14ac:dyDescent="0.2">
      <c r="A3" s="7" t="s">
        <v>54</v>
      </c>
      <c r="D3" s="10" t="s">
        <v>92</v>
      </c>
      <c r="E3" s="10"/>
      <c r="F3" s="10"/>
      <c r="G3" s="10"/>
    </row>
    <row r="4" spans="1:16" x14ac:dyDescent="0.2">
      <c r="A4" s="7" t="s">
        <v>1</v>
      </c>
      <c r="D4" s="8" t="s">
        <v>95</v>
      </c>
      <c r="G4" s="9"/>
      <c r="H4" s="8"/>
      <c r="J4" s="10"/>
      <c r="K4" s="10"/>
      <c r="L4" s="10"/>
      <c r="M4" s="11" t="s">
        <v>70</v>
      </c>
    </row>
    <row r="5" spans="1:16" x14ac:dyDescent="0.2">
      <c r="A5" s="7" t="s">
        <v>55</v>
      </c>
      <c r="D5" s="12" t="s">
        <v>93</v>
      </c>
      <c r="E5" s="12"/>
      <c r="F5" s="12"/>
      <c r="G5" s="13"/>
      <c r="H5" s="14"/>
      <c r="I5" s="14"/>
      <c r="J5" s="10"/>
      <c r="K5" s="10"/>
      <c r="L5" s="10"/>
    </row>
    <row r="6" spans="1:16" ht="13.5" thickBot="1" x14ac:dyDescent="0.25">
      <c r="C6" s="15"/>
      <c r="F6" s="9"/>
      <c r="G6" s="10"/>
      <c r="H6" s="10"/>
      <c r="I6" s="10"/>
      <c r="J6" s="10"/>
      <c r="K6" s="10"/>
      <c r="L6" s="10"/>
    </row>
    <row r="7" spans="1:16" ht="14.25" thickTop="1" thickBot="1" x14ac:dyDescent="0.25">
      <c r="A7" s="132" t="s">
        <v>56</v>
      </c>
      <c r="B7" s="132"/>
      <c r="C7" s="133"/>
      <c r="D7" s="16" t="s">
        <v>57</v>
      </c>
      <c r="E7" s="17"/>
      <c r="F7" s="18"/>
      <c r="G7" s="19"/>
      <c r="H7" s="19"/>
      <c r="I7" s="19"/>
      <c r="J7" s="19"/>
      <c r="K7" s="19"/>
      <c r="L7" s="20"/>
    </row>
    <row r="8" spans="1:16" ht="13.5" thickTop="1" x14ac:dyDescent="0.2"/>
    <row r="9" spans="1:16" ht="37.5" customHeight="1" x14ac:dyDescent="0.2">
      <c r="A9" s="137" t="s">
        <v>21</v>
      </c>
      <c r="B9" s="139" t="s">
        <v>72</v>
      </c>
      <c r="C9" s="141" t="s">
        <v>20</v>
      </c>
      <c r="D9" s="136" t="s">
        <v>19</v>
      </c>
      <c r="E9" s="136" t="s">
        <v>118</v>
      </c>
      <c r="F9" s="141" t="s">
        <v>12</v>
      </c>
      <c r="G9" s="136" t="s">
        <v>73</v>
      </c>
      <c r="H9" s="141" t="s">
        <v>13</v>
      </c>
      <c r="I9" s="141" t="s">
        <v>14</v>
      </c>
      <c r="J9" s="141"/>
      <c r="K9" s="141"/>
      <c r="L9" s="141"/>
      <c r="M9" s="134" t="s">
        <v>49</v>
      </c>
      <c r="N9" s="135"/>
      <c r="O9" s="135"/>
    </row>
    <row r="10" spans="1:16" x14ac:dyDescent="0.2">
      <c r="A10" s="138"/>
      <c r="B10" s="140"/>
      <c r="C10" s="141"/>
      <c r="D10" s="136"/>
      <c r="E10" s="136"/>
      <c r="F10" s="141"/>
      <c r="G10" s="136"/>
      <c r="H10" s="141"/>
      <c r="I10" s="26" t="s">
        <v>15</v>
      </c>
      <c r="J10" s="27" t="s">
        <v>18</v>
      </c>
      <c r="K10" s="26" t="s">
        <v>16</v>
      </c>
      <c r="L10" s="26" t="s">
        <v>17</v>
      </c>
      <c r="M10" s="28" t="s">
        <v>15</v>
      </c>
      <c r="N10" s="29" t="s">
        <v>16</v>
      </c>
      <c r="O10" s="29" t="s">
        <v>50</v>
      </c>
    </row>
    <row r="11" spans="1:16" ht="15" customHeight="1" x14ac:dyDescent="0.2">
      <c r="A11" s="30" t="s">
        <v>2</v>
      </c>
      <c r="B11" s="42" t="s">
        <v>3</v>
      </c>
      <c r="C11" s="42" t="s">
        <v>4</v>
      </c>
      <c r="D11" s="42" t="s">
        <v>5</v>
      </c>
      <c r="E11" s="42" t="s">
        <v>6</v>
      </c>
      <c r="F11" s="42" t="s">
        <v>7</v>
      </c>
      <c r="G11" s="42" t="s">
        <v>8</v>
      </c>
      <c r="H11" s="42" t="s">
        <v>9</v>
      </c>
      <c r="I11" s="42" t="s">
        <v>10</v>
      </c>
      <c r="J11" s="42" t="s">
        <v>11</v>
      </c>
      <c r="K11" s="42" t="s">
        <v>81</v>
      </c>
      <c r="L11" s="42" t="s">
        <v>82</v>
      </c>
      <c r="M11" s="42" t="s">
        <v>83</v>
      </c>
      <c r="N11" s="43" t="s">
        <v>84</v>
      </c>
      <c r="O11" s="32" t="s">
        <v>85</v>
      </c>
    </row>
    <row r="12" spans="1:16" ht="176.25" customHeight="1" x14ac:dyDescent="0.2">
      <c r="A12" s="142" t="s">
        <v>40</v>
      </c>
      <c r="B12" s="129" t="s">
        <v>126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1"/>
      <c r="P12" s="51"/>
    </row>
    <row r="13" spans="1:16" ht="24" customHeight="1" thickBot="1" x14ac:dyDescent="0.25">
      <c r="A13" s="143"/>
      <c r="B13" s="62" t="s">
        <v>22</v>
      </c>
      <c r="C13" s="110" t="s">
        <v>102</v>
      </c>
      <c r="D13" s="103" t="s">
        <v>34</v>
      </c>
      <c r="E13" s="103">
        <v>80</v>
      </c>
      <c r="F13" s="52"/>
      <c r="G13" s="52"/>
      <c r="H13" s="52"/>
      <c r="I13" s="78"/>
      <c r="J13" s="81"/>
      <c r="K13" s="75">
        <f>I13*(J13/100)</f>
        <v>0</v>
      </c>
      <c r="L13" s="82">
        <f>I13+K13</f>
        <v>0</v>
      </c>
      <c r="M13" s="75">
        <f>E13*I13</f>
        <v>0</v>
      </c>
      <c r="N13" s="75">
        <f>E13*K13</f>
        <v>0</v>
      </c>
      <c r="O13" s="75">
        <f>M13+N13</f>
        <v>0</v>
      </c>
    </row>
    <row r="14" spans="1:16" ht="24" customHeight="1" thickTop="1" thickBot="1" x14ac:dyDescent="0.25">
      <c r="A14" s="143"/>
      <c r="B14" s="62" t="s">
        <v>23</v>
      </c>
      <c r="C14" s="110" t="s">
        <v>103</v>
      </c>
      <c r="D14" s="103" t="s">
        <v>34</v>
      </c>
      <c r="E14" s="103">
        <v>100</v>
      </c>
      <c r="F14" s="52"/>
      <c r="G14" s="52"/>
      <c r="H14" s="52"/>
      <c r="I14" s="78"/>
      <c r="J14" s="73"/>
      <c r="K14" s="75">
        <f t="shared" ref="K14:K28" si="0">I14*(J14/100)</f>
        <v>0</v>
      </c>
      <c r="L14" s="82">
        <f t="shared" ref="L14:L28" si="1">I14+K14</f>
        <v>0</v>
      </c>
      <c r="M14" s="75">
        <f t="shared" ref="M14:M28" si="2">E14*I14</f>
        <v>0</v>
      </c>
      <c r="N14" s="75">
        <f t="shared" ref="N14:N28" si="3">E14*K14</f>
        <v>0</v>
      </c>
      <c r="O14" s="75">
        <f t="shared" ref="O14:O28" si="4">M14+N14</f>
        <v>0</v>
      </c>
    </row>
    <row r="15" spans="1:16" ht="27" thickTop="1" thickBot="1" x14ac:dyDescent="0.25">
      <c r="A15" s="143"/>
      <c r="B15" s="62" t="s">
        <v>24</v>
      </c>
      <c r="C15" s="110" t="s">
        <v>104</v>
      </c>
      <c r="D15" s="103" t="s">
        <v>34</v>
      </c>
      <c r="E15" s="103">
        <v>20</v>
      </c>
      <c r="F15" s="52"/>
      <c r="G15" s="52"/>
      <c r="H15" s="52"/>
      <c r="I15" s="78"/>
      <c r="J15" s="73"/>
      <c r="K15" s="75">
        <f t="shared" si="0"/>
        <v>0</v>
      </c>
      <c r="L15" s="82">
        <f t="shared" si="1"/>
        <v>0</v>
      </c>
      <c r="M15" s="75">
        <f t="shared" si="2"/>
        <v>0</v>
      </c>
      <c r="N15" s="75">
        <f t="shared" si="3"/>
        <v>0</v>
      </c>
      <c r="O15" s="75">
        <f t="shared" si="4"/>
        <v>0</v>
      </c>
    </row>
    <row r="16" spans="1:16" ht="31.5" customHeight="1" thickTop="1" thickBot="1" x14ac:dyDescent="0.25">
      <c r="A16" s="143"/>
      <c r="B16" s="62" t="s">
        <v>25</v>
      </c>
      <c r="C16" s="110" t="s">
        <v>105</v>
      </c>
      <c r="D16" s="103" t="s">
        <v>34</v>
      </c>
      <c r="E16" s="103">
        <v>60</v>
      </c>
      <c r="F16" s="52"/>
      <c r="G16" s="52"/>
      <c r="H16" s="52"/>
      <c r="I16" s="78"/>
      <c r="J16" s="73"/>
      <c r="K16" s="75">
        <f t="shared" si="0"/>
        <v>0</v>
      </c>
      <c r="L16" s="82">
        <f t="shared" si="1"/>
        <v>0</v>
      </c>
      <c r="M16" s="75">
        <f t="shared" si="2"/>
        <v>0</v>
      </c>
      <c r="N16" s="75">
        <f t="shared" si="3"/>
        <v>0</v>
      </c>
      <c r="O16" s="75">
        <f t="shared" si="4"/>
        <v>0</v>
      </c>
    </row>
    <row r="17" spans="1:15" ht="27" thickTop="1" thickBot="1" x14ac:dyDescent="0.25">
      <c r="A17" s="143"/>
      <c r="B17" s="62" t="s">
        <v>26</v>
      </c>
      <c r="C17" s="110" t="s">
        <v>107</v>
      </c>
      <c r="D17" s="103" t="s">
        <v>34</v>
      </c>
      <c r="E17" s="103">
        <v>20</v>
      </c>
      <c r="F17" s="52"/>
      <c r="G17" s="52"/>
      <c r="H17" s="52"/>
      <c r="I17" s="78"/>
      <c r="J17" s="73"/>
      <c r="K17" s="75">
        <f t="shared" si="0"/>
        <v>0</v>
      </c>
      <c r="L17" s="82">
        <f t="shared" si="1"/>
        <v>0</v>
      </c>
      <c r="M17" s="75">
        <f t="shared" si="2"/>
        <v>0</v>
      </c>
      <c r="N17" s="75">
        <f t="shared" si="3"/>
        <v>0</v>
      </c>
      <c r="O17" s="75">
        <f t="shared" si="4"/>
        <v>0</v>
      </c>
    </row>
    <row r="18" spans="1:15" ht="27" thickTop="1" thickBot="1" x14ac:dyDescent="0.25">
      <c r="A18" s="143"/>
      <c r="B18" s="62" t="s">
        <v>27</v>
      </c>
      <c r="C18" s="110" t="s">
        <v>108</v>
      </c>
      <c r="D18" s="103" t="s">
        <v>34</v>
      </c>
      <c r="E18" s="103">
        <v>60</v>
      </c>
      <c r="F18" s="52"/>
      <c r="G18" s="52"/>
      <c r="H18" s="52"/>
      <c r="I18" s="78"/>
      <c r="J18" s="73"/>
      <c r="K18" s="75">
        <f t="shared" si="0"/>
        <v>0</v>
      </c>
      <c r="L18" s="82">
        <f t="shared" si="1"/>
        <v>0</v>
      </c>
      <c r="M18" s="75">
        <f t="shared" si="2"/>
        <v>0</v>
      </c>
      <c r="N18" s="75">
        <f t="shared" si="3"/>
        <v>0</v>
      </c>
      <c r="O18" s="75">
        <f t="shared" si="4"/>
        <v>0</v>
      </c>
    </row>
    <row r="19" spans="1:15" ht="39.75" thickTop="1" thickBot="1" x14ac:dyDescent="0.25">
      <c r="A19" s="143"/>
      <c r="B19" s="62" t="s">
        <v>28</v>
      </c>
      <c r="C19" s="110" t="s">
        <v>127</v>
      </c>
      <c r="D19" s="103" t="s">
        <v>34</v>
      </c>
      <c r="E19" s="103">
        <v>30</v>
      </c>
      <c r="F19" s="52"/>
      <c r="G19" s="52"/>
      <c r="H19" s="52"/>
      <c r="I19" s="78"/>
      <c r="J19" s="73"/>
      <c r="K19" s="75">
        <f t="shared" si="0"/>
        <v>0</v>
      </c>
      <c r="L19" s="82">
        <f t="shared" si="1"/>
        <v>0</v>
      </c>
      <c r="M19" s="75">
        <f t="shared" si="2"/>
        <v>0</v>
      </c>
      <c r="N19" s="75">
        <f t="shared" si="3"/>
        <v>0</v>
      </c>
      <c r="O19" s="75">
        <f t="shared" si="4"/>
        <v>0</v>
      </c>
    </row>
    <row r="20" spans="1:15" ht="21" customHeight="1" thickTop="1" thickBot="1" x14ac:dyDescent="0.25">
      <c r="A20" s="143"/>
      <c r="B20" s="62" t="s">
        <v>29</v>
      </c>
      <c r="C20" s="101" t="s">
        <v>109</v>
      </c>
      <c r="D20" s="103" t="s">
        <v>34</v>
      </c>
      <c r="E20" s="103">
        <v>120</v>
      </c>
      <c r="F20" s="52"/>
      <c r="G20" s="52"/>
      <c r="H20" s="52"/>
      <c r="I20" s="78"/>
      <c r="J20" s="73"/>
      <c r="K20" s="75">
        <f t="shared" si="0"/>
        <v>0</v>
      </c>
      <c r="L20" s="82">
        <f t="shared" si="1"/>
        <v>0</v>
      </c>
      <c r="M20" s="75">
        <f t="shared" si="2"/>
        <v>0</v>
      </c>
      <c r="N20" s="75">
        <f t="shared" si="3"/>
        <v>0</v>
      </c>
      <c r="O20" s="75">
        <f t="shared" si="4"/>
        <v>0</v>
      </c>
    </row>
    <row r="21" spans="1:15" ht="21" customHeight="1" thickTop="1" thickBot="1" x14ac:dyDescent="0.25">
      <c r="A21" s="143"/>
      <c r="B21" s="34" t="s">
        <v>30</v>
      </c>
      <c r="C21" s="112" t="s">
        <v>110</v>
      </c>
      <c r="D21" s="103" t="s">
        <v>34</v>
      </c>
      <c r="E21" s="103">
        <v>100</v>
      </c>
      <c r="F21" s="52"/>
      <c r="G21" s="52"/>
      <c r="H21" s="52"/>
      <c r="I21" s="78"/>
      <c r="J21" s="73"/>
      <c r="K21" s="75">
        <f t="shared" si="0"/>
        <v>0</v>
      </c>
      <c r="L21" s="82">
        <f t="shared" si="1"/>
        <v>0</v>
      </c>
      <c r="M21" s="75">
        <f t="shared" si="2"/>
        <v>0</v>
      </c>
      <c r="N21" s="75">
        <f t="shared" si="3"/>
        <v>0</v>
      </c>
      <c r="O21" s="75">
        <f t="shared" si="4"/>
        <v>0</v>
      </c>
    </row>
    <row r="22" spans="1:15" ht="25.5" customHeight="1" thickTop="1" thickBot="1" x14ac:dyDescent="0.25">
      <c r="A22" s="143"/>
      <c r="B22" s="34" t="s">
        <v>36</v>
      </c>
      <c r="C22" s="110" t="s">
        <v>111</v>
      </c>
      <c r="D22" s="103" t="s">
        <v>34</v>
      </c>
      <c r="E22" s="103">
        <v>100</v>
      </c>
      <c r="F22" s="52"/>
      <c r="G22" s="52"/>
      <c r="H22" s="52"/>
      <c r="I22" s="78"/>
      <c r="J22" s="73"/>
      <c r="K22" s="75">
        <f t="shared" si="0"/>
        <v>0</v>
      </c>
      <c r="L22" s="82">
        <f t="shared" si="1"/>
        <v>0</v>
      </c>
      <c r="M22" s="75">
        <f t="shared" si="2"/>
        <v>0</v>
      </c>
      <c r="N22" s="75">
        <f t="shared" si="3"/>
        <v>0</v>
      </c>
      <c r="O22" s="75">
        <f t="shared" si="4"/>
        <v>0</v>
      </c>
    </row>
    <row r="23" spans="1:15" ht="22.5" customHeight="1" thickTop="1" thickBot="1" x14ac:dyDescent="0.25">
      <c r="A23" s="143"/>
      <c r="B23" s="34" t="s">
        <v>75</v>
      </c>
      <c r="C23" s="112" t="s">
        <v>112</v>
      </c>
      <c r="D23" s="103" t="s">
        <v>34</v>
      </c>
      <c r="E23" s="103">
        <v>60</v>
      </c>
      <c r="F23" s="52"/>
      <c r="G23" s="52"/>
      <c r="H23" s="52"/>
      <c r="I23" s="78"/>
      <c r="J23" s="73"/>
      <c r="K23" s="75">
        <f t="shared" si="0"/>
        <v>0</v>
      </c>
      <c r="L23" s="82">
        <f t="shared" si="1"/>
        <v>0</v>
      </c>
      <c r="M23" s="75">
        <f t="shared" si="2"/>
        <v>0</v>
      </c>
      <c r="N23" s="75">
        <f t="shared" si="3"/>
        <v>0</v>
      </c>
      <c r="O23" s="75">
        <f t="shared" si="4"/>
        <v>0</v>
      </c>
    </row>
    <row r="24" spans="1:15" ht="24" customHeight="1" thickTop="1" thickBot="1" x14ac:dyDescent="0.25">
      <c r="A24" s="143"/>
      <c r="B24" s="34" t="s">
        <v>76</v>
      </c>
      <c r="C24" s="112" t="s">
        <v>113</v>
      </c>
      <c r="D24" s="103" t="s">
        <v>34</v>
      </c>
      <c r="E24" s="103">
        <v>140</v>
      </c>
      <c r="F24" s="52"/>
      <c r="G24" s="52"/>
      <c r="H24" s="52"/>
      <c r="I24" s="78"/>
      <c r="J24" s="73"/>
      <c r="K24" s="75">
        <f t="shared" si="0"/>
        <v>0</v>
      </c>
      <c r="L24" s="82">
        <f t="shared" si="1"/>
        <v>0</v>
      </c>
      <c r="M24" s="75">
        <f t="shared" si="2"/>
        <v>0</v>
      </c>
      <c r="N24" s="75">
        <f t="shared" si="3"/>
        <v>0</v>
      </c>
      <c r="O24" s="75">
        <f t="shared" si="4"/>
        <v>0</v>
      </c>
    </row>
    <row r="25" spans="1:15" ht="27.75" customHeight="1" thickTop="1" thickBot="1" x14ac:dyDescent="0.25">
      <c r="A25" s="143"/>
      <c r="B25" s="34" t="s">
        <v>77</v>
      </c>
      <c r="C25" s="110" t="s">
        <v>128</v>
      </c>
      <c r="D25" s="103" t="s">
        <v>34</v>
      </c>
      <c r="E25" s="103">
        <v>30</v>
      </c>
      <c r="F25" s="52"/>
      <c r="G25" s="52"/>
      <c r="H25" s="52"/>
      <c r="I25" s="78"/>
      <c r="J25" s="73"/>
      <c r="K25" s="75">
        <f t="shared" si="0"/>
        <v>0</v>
      </c>
      <c r="L25" s="82">
        <f t="shared" si="1"/>
        <v>0</v>
      </c>
      <c r="M25" s="75">
        <f t="shared" si="2"/>
        <v>0</v>
      </c>
      <c r="N25" s="75">
        <f t="shared" si="3"/>
        <v>0</v>
      </c>
      <c r="O25" s="75">
        <f t="shared" si="4"/>
        <v>0</v>
      </c>
    </row>
    <row r="26" spans="1:15" ht="32.25" customHeight="1" thickTop="1" thickBot="1" x14ac:dyDescent="0.25">
      <c r="A26" s="143"/>
      <c r="B26" s="34" t="s">
        <v>78</v>
      </c>
      <c r="C26" s="110" t="s">
        <v>116</v>
      </c>
      <c r="D26" s="103" t="s">
        <v>34</v>
      </c>
      <c r="E26" s="103">
        <v>100</v>
      </c>
      <c r="F26" s="52"/>
      <c r="G26" s="52"/>
      <c r="H26" s="52"/>
      <c r="I26" s="78"/>
      <c r="J26" s="73"/>
      <c r="K26" s="75">
        <f t="shared" si="0"/>
        <v>0</v>
      </c>
      <c r="L26" s="82">
        <f t="shared" si="1"/>
        <v>0</v>
      </c>
      <c r="M26" s="75">
        <f t="shared" si="2"/>
        <v>0</v>
      </c>
      <c r="N26" s="75">
        <f t="shared" si="3"/>
        <v>0</v>
      </c>
      <c r="O26" s="75">
        <f t="shared" si="4"/>
        <v>0</v>
      </c>
    </row>
    <row r="27" spans="1:15" ht="25.5" customHeight="1" thickTop="1" thickBot="1" x14ac:dyDescent="0.25">
      <c r="A27" s="143"/>
      <c r="B27" s="34" t="s">
        <v>79</v>
      </c>
      <c r="C27" s="110" t="s">
        <v>129</v>
      </c>
      <c r="D27" s="103" t="s">
        <v>34</v>
      </c>
      <c r="E27" s="103">
        <v>60</v>
      </c>
      <c r="F27" s="52"/>
      <c r="G27" s="52"/>
      <c r="H27" s="52"/>
      <c r="I27" s="78"/>
      <c r="J27" s="73"/>
      <c r="K27" s="75">
        <f t="shared" si="0"/>
        <v>0</v>
      </c>
      <c r="L27" s="82">
        <f t="shared" si="1"/>
        <v>0</v>
      </c>
      <c r="M27" s="75">
        <f t="shared" si="2"/>
        <v>0</v>
      </c>
      <c r="N27" s="75">
        <f t="shared" si="3"/>
        <v>0</v>
      </c>
      <c r="O27" s="75">
        <f t="shared" si="4"/>
        <v>0</v>
      </c>
    </row>
    <row r="28" spans="1:15" ht="28.5" customHeight="1" thickTop="1" thickBot="1" x14ac:dyDescent="0.25">
      <c r="A28" s="149"/>
      <c r="B28" s="34" t="s">
        <v>80</v>
      </c>
      <c r="C28" s="112" t="s">
        <v>117</v>
      </c>
      <c r="D28" s="103" t="s">
        <v>34</v>
      </c>
      <c r="E28" s="103">
        <v>140</v>
      </c>
      <c r="F28" s="52"/>
      <c r="G28" s="52"/>
      <c r="H28" s="52"/>
      <c r="I28" s="78"/>
      <c r="J28" s="73"/>
      <c r="K28" s="75">
        <f t="shared" si="0"/>
        <v>0</v>
      </c>
      <c r="L28" s="82">
        <f t="shared" si="1"/>
        <v>0</v>
      </c>
      <c r="M28" s="75">
        <f t="shared" si="2"/>
        <v>0</v>
      </c>
      <c r="N28" s="75">
        <f t="shared" si="3"/>
        <v>0</v>
      </c>
      <c r="O28" s="75">
        <f t="shared" si="4"/>
        <v>0</v>
      </c>
    </row>
    <row r="29" spans="1:15" ht="14.25" thickTop="1" thickBot="1" x14ac:dyDescent="0.25">
      <c r="C29" s="22"/>
      <c r="G29" s="22"/>
      <c r="H29" s="22"/>
      <c r="J29" s="22"/>
      <c r="K29" s="22"/>
      <c r="M29" s="24">
        <f>SUM(M13:M28)</f>
        <v>0</v>
      </c>
      <c r="N29" s="22"/>
      <c r="O29" s="36">
        <f>SUM(O13:O28)</f>
        <v>0</v>
      </c>
    </row>
    <row r="30" spans="1:15" ht="13.5" thickTop="1" x14ac:dyDescent="0.2">
      <c r="A30" s="59"/>
    </row>
    <row r="31" spans="1:15" ht="13.5" thickBot="1" x14ac:dyDescent="0.25">
      <c r="A31" s="59" t="s">
        <v>74</v>
      </c>
      <c r="C31" s="22"/>
      <c r="H31" s="7" t="s">
        <v>94</v>
      </c>
      <c r="N31" s="22"/>
      <c r="O31" s="24"/>
    </row>
    <row r="32" spans="1:15" customFormat="1" ht="16.5" thickTop="1" thickBot="1" x14ac:dyDescent="0.3">
      <c r="A32" s="37"/>
      <c r="B32" s="38"/>
      <c r="C32" s="7" t="s">
        <v>31</v>
      </c>
      <c r="D32" s="7"/>
      <c r="E32" s="7"/>
      <c r="F32" s="7"/>
      <c r="G32" s="7"/>
      <c r="H32" t="s">
        <v>90</v>
      </c>
      <c r="I32" s="104"/>
    </row>
    <row r="33" spans="1:13" customFormat="1" ht="15.75" thickTop="1" x14ac:dyDescent="0.25">
      <c r="A33" s="35"/>
      <c r="B33" s="7"/>
      <c r="C33" s="7"/>
      <c r="D33" s="7"/>
      <c r="E33" s="7"/>
      <c r="F33" s="7"/>
      <c r="G33" s="7"/>
      <c r="I33" s="104"/>
      <c r="L33" s="104"/>
    </row>
    <row r="34" spans="1:13" customFormat="1" ht="15.75" thickBot="1" x14ac:dyDescent="0.3">
      <c r="A34" s="105"/>
      <c r="B34" s="7"/>
      <c r="C34" s="7"/>
      <c r="D34" s="7"/>
      <c r="E34" s="7"/>
      <c r="F34" s="7"/>
      <c r="G34" s="7"/>
    </row>
    <row r="35" spans="1:13" customFormat="1" ht="16.5" thickTop="1" thickBot="1" x14ac:dyDescent="0.3">
      <c r="A35" s="39"/>
      <c r="B35" s="40"/>
      <c r="C35" s="7" t="s">
        <v>32</v>
      </c>
      <c r="D35" s="7"/>
      <c r="E35" s="7"/>
      <c r="F35" s="7"/>
      <c r="G35" s="7"/>
    </row>
    <row r="36" spans="1:13" customFormat="1" ht="15.75" thickTop="1" x14ac:dyDescent="0.25">
      <c r="A36" s="41"/>
      <c r="B36" s="7"/>
      <c r="C36" s="7"/>
      <c r="D36" s="7"/>
      <c r="E36" s="7"/>
      <c r="F36" s="7"/>
      <c r="G36" s="7"/>
      <c r="H36" s="61"/>
      <c r="I36" s="61"/>
      <c r="J36" s="61"/>
      <c r="K36" s="61"/>
      <c r="L36" s="61"/>
      <c r="M36" s="61"/>
    </row>
    <row r="37" spans="1:13" customFormat="1" ht="15" x14ac:dyDescent="0.25">
      <c r="A37" s="7"/>
      <c r="B37" s="7"/>
      <c r="C37" s="7"/>
      <c r="D37" s="7"/>
      <c r="E37" s="7"/>
      <c r="F37" s="7"/>
      <c r="G37" s="7"/>
      <c r="H37" s="7" t="s">
        <v>33</v>
      </c>
      <c r="I37" s="7"/>
      <c r="J37" s="7"/>
    </row>
    <row r="38" spans="1:13" customFormat="1" ht="15" x14ac:dyDescent="0.25">
      <c r="A38" s="7"/>
      <c r="B38" s="7"/>
      <c r="C38" s="7"/>
      <c r="D38" s="7"/>
      <c r="E38" s="7"/>
      <c r="F38" s="7"/>
      <c r="G38" s="7"/>
      <c r="H38" s="7" t="s">
        <v>91</v>
      </c>
      <c r="I38" s="7"/>
      <c r="J38" s="7"/>
    </row>
    <row r="39" spans="1:13" customFormat="1" ht="15" x14ac:dyDescent="0.25">
      <c r="A39" s="7"/>
      <c r="B39" s="7"/>
      <c r="C39" s="7"/>
      <c r="D39" s="7"/>
      <c r="E39" s="7"/>
      <c r="F39" s="7"/>
      <c r="G39" s="7"/>
    </row>
  </sheetData>
  <mergeCells count="13">
    <mergeCell ref="B12:O12"/>
    <mergeCell ref="A7:C7"/>
    <mergeCell ref="E9:E10"/>
    <mergeCell ref="I9:L9"/>
    <mergeCell ref="M9:O9"/>
    <mergeCell ref="A9:A10"/>
    <mergeCell ref="H9:H10"/>
    <mergeCell ref="B9:B10"/>
    <mergeCell ref="C9:C10"/>
    <mergeCell ref="D9:D10"/>
    <mergeCell ref="F9:F10"/>
    <mergeCell ref="G9:G10"/>
    <mergeCell ref="A12:A28"/>
  </mergeCells>
  <pageMargins left="0.7" right="0.7" top="0.75" bottom="0.75" header="0.3" footer="0.3"/>
  <pageSetup paperSize="9" scale="71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opLeftCell="A13" zoomScaleNormal="100" workbookViewId="0">
      <selection activeCell="M25" sqref="M25"/>
    </sheetView>
  </sheetViews>
  <sheetFormatPr defaultColWidth="8.85546875" defaultRowHeight="12.75" x14ac:dyDescent="0.2"/>
  <cols>
    <col min="1" max="1" width="7.42578125" style="7" customWidth="1"/>
    <col min="2" max="2" width="5.28515625" style="7" customWidth="1"/>
    <col min="3" max="3" width="50.85546875" style="7" customWidth="1"/>
    <col min="4" max="4" width="8.5703125" style="7" customWidth="1"/>
    <col min="5" max="5" width="9.7109375" style="7" customWidth="1"/>
    <col min="6" max="6" width="9.85546875" style="7" customWidth="1"/>
    <col min="7" max="7" width="13.42578125" style="7" customWidth="1"/>
    <col min="8" max="8" width="28.7109375" style="7" customWidth="1"/>
    <col min="9" max="9" width="12.42578125" style="7" customWidth="1"/>
    <col min="10" max="10" width="12.28515625" style="7" customWidth="1"/>
    <col min="11" max="11" width="12.140625" style="7" customWidth="1"/>
    <col min="12" max="12" width="12.42578125" style="7" customWidth="1"/>
    <col min="13" max="13" width="13.42578125" style="7" customWidth="1"/>
    <col min="14" max="14" width="13" style="7" customWidth="1"/>
    <col min="15" max="15" width="13.42578125" style="7" customWidth="1"/>
    <col min="16" max="16384" width="8.85546875" style="7"/>
  </cols>
  <sheetData>
    <row r="1" spans="1:15" x14ac:dyDescent="0.2">
      <c r="A1" s="7" t="s">
        <v>51</v>
      </c>
      <c r="D1" s="8" t="s">
        <v>0</v>
      </c>
      <c r="G1" s="9"/>
      <c r="H1" s="10"/>
      <c r="I1" s="10"/>
      <c r="J1" s="10"/>
      <c r="K1" s="10"/>
      <c r="L1" s="10"/>
    </row>
    <row r="2" spans="1:15" x14ac:dyDescent="0.2">
      <c r="A2" s="7" t="s">
        <v>52</v>
      </c>
      <c r="D2" s="7" t="s">
        <v>53</v>
      </c>
      <c r="G2" s="9"/>
      <c r="H2" s="10"/>
      <c r="I2" s="10"/>
      <c r="J2" s="10"/>
      <c r="K2" s="10"/>
      <c r="L2" s="10"/>
    </row>
    <row r="3" spans="1:15" x14ac:dyDescent="0.2">
      <c r="A3" s="7" t="s">
        <v>54</v>
      </c>
      <c r="D3" s="10" t="s">
        <v>92</v>
      </c>
      <c r="E3" s="10"/>
      <c r="F3" s="10"/>
      <c r="G3" s="10"/>
    </row>
    <row r="4" spans="1:15" x14ac:dyDescent="0.2">
      <c r="A4" s="7" t="s">
        <v>1</v>
      </c>
      <c r="D4" s="8" t="s">
        <v>95</v>
      </c>
      <c r="G4" s="9"/>
      <c r="H4" s="8"/>
      <c r="J4" s="10"/>
      <c r="K4" s="10"/>
      <c r="L4" s="10"/>
      <c r="M4" s="11" t="s">
        <v>69</v>
      </c>
    </row>
    <row r="5" spans="1:15" x14ac:dyDescent="0.2">
      <c r="A5" s="7" t="s">
        <v>55</v>
      </c>
      <c r="D5" s="12" t="s">
        <v>93</v>
      </c>
      <c r="E5" s="12"/>
      <c r="F5" s="12"/>
      <c r="G5" s="13"/>
      <c r="H5" s="14"/>
      <c r="I5" s="14"/>
      <c r="J5" s="10"/>
      <c r="K5" s="10"/>
      <c r="L5" s="10"/>
    </row>
    <row r="6" spans="1:15" ht="13.5" thickBot="1" x14ac:dyDescent="0.25">
      <c r="C6" s="15"/>
      <c r="F6" s="9"/>
      <c r="G6" s="10"/>
      <c r="H6" s="10"/>
      <c r="I6" s="10"/>
      <c r="J6" s="10"/>
      <c r="K6" s="10"/>
      <c r="L6" s="10"/>
    </row>
    <row r="7" spans="1:15" ht="14.25" thickTop="1" thickBot="1" x14ac:dyDescent="0.25">
      <c r="A7" s="132" t="s">
        <v>56</v>
      </c>
      <c r="B7" s="132"/>
      <c r="C7" s="133"/>
      <c r="D7" s="16" t="s">
        <v>57</v>
      </c>
      <c r="E7" s="17"/>
      <c r="F7" s="18"/>
      <c r="G7" s="19"/>
      <c r="H7" s="19"/>
      <c r="I7" s="19"/>
      <c r="J7" s="19"/>
      <c r="K7" s="19"/>
      <c r="L7" s="20"/>
    </row>
    <row r="8" spans="1:15" ht="13.5" thickTop="1" x14ac:dyDescent="0.2"/>
    <row r="9" spans="1:15" x14ac:dyDescent="0.2">
      <c r="I9" s="22"/>
    </row>
    <row r="10" spans="1:15" ht="27" customHeight="1" x14ac:dyDescent="0.2">
      <c r="A10" s="137" t="s">
        <v>21</v>
      </c>
      <c r="B10" s="139" t="s">
        <v>72</v>
      </c>
      <c r="C10" s="141" t="s">
        <v>20</v>
      </c>
      <c r="D10" s="136" t="s">
        <v>19</v>
      </c>
      <c r="E10" s="136" t="s">
        <v>118</v>
      </c>
      <c r="F10" s="141" t="s">
        <v>12</v>
      </c>
      <c r="G10" s="136" t="s">
        <v>73</v>
      </c>
      <c r="H10" s="141" t="s">
        <v>13</v>
      </c>
      <c r="I10" s="141" t="s">
        <v>14</v>
      </c>
      <c r="J10" s="141"/>
      <c r="K10" s="141"/>
      <c r="L10" s="141"/>
      <c r="M10" s="134" t="s">
        <v>49</v>
      </c>
      <c r="N10" s="135"/>
      <c r="O10" s="135"/>
    </row>
    <row r="11" spans="1:15" x14ac:dyDescent="0.2">
      <c r="A11" s="138"/>
      <c r="B11" s="140"/>
      <c r="C11" s="141"/>
      <c r="D11" s="136"/>
      <c r="E11" s="136"/>
      <c r="F11" s="141"/>
      <c r="G11" s="136"/>
      <c r="H11" s="141"/>
      <c r="I11" s="26" t="s">
        <v>15</v>
      </c>
      <c r="J11" s="27" t="s">
        <v>18</v>
      </c>
      <c r="K11" s="26" t="s">
        <v>16</v>
      </c>
      <c r="L11" s="26" t="s">
        <v>17</v>
      </c>
      <c r="M11" s="28" t="s">
        <v>15</v>
      </c>
      <c r="N11" s="29" t="s">
        <v>16</v>
      </c>
      <c r="O11" s="29" t="s">
        <v>50</v>
      </c>
    </row>
    <row r="12" spans="1:15" x14ac:dyDescent="0.2">
      <c r="A12" s="30" t="s">
        <v>2</v>
      </c>
      <c r="B12" s="42" t="s">
        <v>3</v>
      </c>
      <c r="C12" s="42" t="s">
        <v>4</v>
      </c>
      <c r="D12" s="42" t="s">
        <v>5</v>
      </c>
      <c r="E12" s="42" t="s">
        <v>6</v>
      </c>
      <c r="F12" s="42" t="s">
        <v>7</v>
      </c>
      <c r="G12" s="42" t="s">
        <v>8</v>
      </c>
      <c r="H12" s="42" t="s">
        <v>9</v>
      </c>
      <c r="I12" s="42" t="s">
        <v>10</v>
      </c>
      <c r="J12" s="42" t="s">
        <v>11</v>
      </c>
      <c r="K12" s="42" t="s">
        <v>81</v>
      </c>
      <c r="L12" s="42" t="s">
        <v>82</v>
      </c>
      <c r="M12" s="42" t="s">
        <v>83</v>
      </c>
      <c r="N12" s="43" t="s">
        <v>84</v>
      </c>
      <c r="O12" s="32" t="s">
        <v>85</v>
      </c>
    </row>
    <row r="13" spans="1:15" ht="126.75" customHeight="1" x14ac:dyDescent="0.2">
      <c r="A13" s="142" t="s">
        <v>41</v>
      </c>
      <c r="B13" s="129" t="s">
        <v>130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1"/>
    </row>
    <row r="14" spans="1:15" ht="22.5" customHeight="1" thickBot="1" x14ac:dyDescent="0.25">
      <c r="A14" s="143"/>
      <c r="B14" s="113">
        <v>1</v>
      </c>
      <c r="C14" s="114" t="s">
        <v>102</v>
      </c>
      <c r="D14" s="103" t="s">
        <v>34</v>
      </c>
      <c r="E14" s="103">
        <v>120</v>
      </c>
      <c r="F14" s="52"/>
      <c r="G14" s="52"/>
      <c r="H14" s="52"/>
      <c r="I14" s="79"/>
      <c r="J14" s="73"/>
      <c r="K14" s="75">
        <f>I14*(J14/100)</f>
        <v>0</v>
      </c>
      <c r="L14" s="82">
        <f>I14+K14</f>
        <v>0</v>
      </c>
      <c r="M14" s="75">
        <f>E14*I14</f>
        <v>0</v>
      </c>
      <c r="N14" s="75">
        <f>E14*K14</f>
        <v>0</v>
      </c>
      <c r="O14" s="75">
        <f>M14+N14</f>
        <v>0</v>
      </c>
    </row>
    <row r="15" spans="1:15" ht="26.25" customHeight="1" thickTop="1" thickBot="1" x14ac:dyDescent="0.25">
      <c r="A15" s="143"/>
      <c r="B15" s="113">
        <v>2</v>
      </c>
      <c r="C15" s="110" t="s">
        <v>103</v>
      </c>
      <c r="D15" s="103" t="s">
        <v>34</v>
      </c>
      <c r="E15" s="103">
        <v>60</v>
      </c>
      <c r="F15" s="44"/>
      <c r="G15" s="44"/>
      <c r="H15" s="44"/>
      <c r="I15" s="79"/>
      <c r="J15" s="74"/>
      <c r="K15" s="75">
        <f t="shared" ref="K15:K23" si="0">I15*(J15/100)</f>
        <v>0</v>
      </c>
      <c r="L15" s="82">
        <f t="shared" ref="L15:L23" si="1">I15+K15</f>
        <v>0</v>
      </c>
      <c r="M15" s="75">
        <f t="shared" ref="M15:M23" si="2">E15*I15</f>
        <v>0</v>
      </c>
      <c r="N15" s="75">
        <f t="shared" ref="N15:N23" si="3">E15*K15</f>
        <v>0</v>
      </c>
      <c r="O15" s="75">
        <f t="shared" ref="O15:O23" si="4">M15+N15</f>
        <v>0</v>
      </c>
    </row>
    <row r="16" spans="1:15" ht="32.25" customHeight="1" thickTop="1" thickBot="1" x14ac:dyDescent="0.25">
      <c r="A16" s="143"/>
      <c r="B16" s="115">
        <v>3</v>
      </c>
      <c r="C16" s="110" t="s">
        <v>105</v>
      </c>
      <c r="D16" s="103" t="s">
        <v>34</v>
      </c>
      <c r="E16" s="103">
        <v>20</v>
      </c>
      <c r="F16" s="44"/>
      <c r="G16" s="44"/>
      <c r="H16" s="44"/>
      <c r="I16" s="79"/>
      <c r="J16" s="74"/>
      <c r="K16" s="75">
        <f t="shared" si="0"/>
        <v>0</v>
      </c>
      <c r="L16" s="82">
        <f t="shared" si="1"/>
        <v>0</v>
      </c>
      <c r="M16" s="75">
        <f t="shared" si="2"/>
        <v>0</v>
      </c>
      <c r="N16" s="75">
        <f t="shared" si="3"/>
        <v>0</v>
      </c>
      <c r="O16" s="75">
        <f t="shared" si="4"/>
        <v>0</v>
      </c>
    </row>
    <row r="17" spans="1:15" ht="27" thickTop="1" thickBot="1" x14ac:dyDescent="0.25">
      <c r="A17" s="143"/>
      <c r="B17" s="113">
        <v>4</v>
      </c>
      <c r="C17" s="110" t="s">
        <v>107</v>
      </c>
      <c r="D17" s="103" t="s">
        <v>34</v>
      </c>
      <c r="E17" s="103">
        <v>10</v>
      </c>
      <c r="F17" s="44"/>
      <c r="G17" s="44"/>
      <c r="H17" s="44"/>
      <c r="I17" s="79"/>
      <c r="J17" s="74"/>
      <c r="K17" s="75">
        <f t="shared" si="0"/>
        <v>0</v>
      </c>
      <c r="L17" s="82">
        <f t="shared" si="1"/>
        <v>0</v>
      </c>
      <c r="M17" s="75">
        <f t="shared" si="2"/>
        <v>0</v>
      </c>
      <c r="N17" s="75">
        <f t="shared" si="3"/>
        <v>0</v>
      </c>
      <c r="O17" s="75">
        <f t="shared" si="4"/>
        <v>0</v>
      </c>
    </row>
    <row r="18" spans="1:15" ht="27" thickTop="1" thickBot="1" x14ac:dyDescent="0.25">
      <c r="A18" s="143"/>
      <c r="B18" s="113">
        <v>5</v>
      </c>
      <c r="C18" s="110" t="s">
        <v>108</v>
      </c>
      <c r="D18" s="103" t="s">
        <v>34</v>
      </c>
      <c r="E18" s="103">
        <v>10</v>
      </c>
      <c r="F18" s="44"/>
      <c r="G18" s="44"/>
      <c r="H18" s="44"/>
      <c r="I18" s="79"/>
      <c r="J18" s="74"/>
      <c r="K18" s="75">
        <f t="shared" si="0"/>
        <v>0</v>
      </c>
      <c r="L18" s="82">
        <f t="shared" si="1"/>
        <v>0</v>
      </c>
      <c r="M18" s="75">
        <f t="shared" si="2"/>
        <v>0</v>
      </c>
      <c r="N18" s="75">
        <f t="shared" si="3"/>
        <v>0</v>
      </c>
      <c r="O18" s="75">
        <f t="shared" si="4"/>
        <v>0</v>
      </c>
    </row>
    <row r="19" spans="1:15" ht="22.5" customHeight="1" thickTop="1" thickBot="1" x14ac:dyDescent="0.25">
      <c r="A19" s="143"/>
      <c r="B19" s="113">
        <v>6</v>
      </c>
      <c r="C19" s="110" t="s">
        <v>109</v>
      </c>
      <c r="D19" s="103" t="s">
        <v>34</v>
      </c>
      <c r="E19" s="103">
        <v>60</v>
      </c>
      <c r="F19" s="44"/>
      <c r="G19" s="44"/>
      <c r="H19" s="44"/>
      <c r="I19" s="79"/>
      <c r="J19" s="74"/>
      <c r="K19" s="75">
        <f t="shared" si="0"/>
        <v>0</v>
      </c>
      <c r="L19" s="82">
        <f t="shared" si="1"/>
        <v>0</v>
      </c>
      <c r="M19" s="75">
        <f t="shared" si="2"/>
        <v>0</v>
      </c>
      <c r="N19" s="75">
        <f t="shared" si="3"/>
        <v>0</v>
      </c>
      <c r="O19" s="75">
        <f t="shared" si="4"/>
        <v>0</v>
      </c>
    </row>
    <row r="20" spans="1:15" ht="23.25" customHeight="1" thickTop="1" thickBot="1" x14ac:dyDescent="0.25">
      <c r="A20" s="143"/>
      <c r="B20" s="115">
        <v>7</v>
      </c>
      <c r="C20" s="110" t="s">
        <v>110</v>
      </c>
      <c r="D20" s="103" t="s">
        <v>34</v>
      </c>
      <c r="E20" s="103">
        <v>120</v>
      </c>
      <c r="F20" s="44"/>
      <c r="G20" s="44"/>
      <c r="H20" s="44"/>
      <c r="I20" s="79"/>
      <c r="J20" s="74"/>
      <c r="K20" s="75">
        <f t="shared" si="0"/>
        <v>0</v>
      </c>
      <c r="L20" s="82">
        <f t="shared" si="1"/>
        <v>0</v>
      </c>
      <c r="M20" s="75">
        <f t="shared" si="2"/>
        <v>0</v>
      </c>
      <c r="N20" s="75">
        <f t="shared" si="3"/>
        <v>0</v>
      </c>
      <c r="O20" s="75">
        <f t="shared" si="4"/>
        <v>0</v>
      </c>
    </row>
    <row r="21" spans="1:15" ht="26.25" customHeight="1" thickTop="1" thickBot="1" x14ac:dyDescent="0.25">
      <c r="A21" s="143"/>
      <c r="B21" s="113">
        <v>8</v>
      </c>
      <c r="C21" s="116" t="s">
        <v>112</v>
      </c>
      <c r="D21" s="103" t="s">
        <v>34</v>
      </c>
      <c r="E21" s="103">
        <v>10</v>
      </c>
      <c r="F21" s="44"/>
      <c r="G21" s="44"/>
      <c r="H21" s="44"/>
      <c r="I21" s="79"/>
      <c r="J21" s="74"/>
      <c r="K21" s="75">
        <f t="shared" si="0"/>
        <v>0</v>
      </c>
      <c r="L21" s="82">
        <f t="shared" si="1"/>
        <v>0</v>
      </c>
      <c r="M21" s="75">
        <f t="shared" si="2"/>
        <v>0</v>
      </c>
      <c r="N21" s="75">
        <f t="shared" si="3"/>
        <v>0</v>
      </c>
      <c r="O21" s="75">
        <f t="shared" si="4"/>
        <v>0</v>
      </c>
    </row>
    <row r="22" spans="1:15" ht="27.75" customHeight="1" thickTop="1" thickBot="1" x14ac:dyDescent="0.25">
      <c r="A22" s="143"/>
      <c r="B22" s="113">
        <v>9</v>
      </c>
      <c r="C22" s="116" t="s">
        <v>113</v>
      </c>
      <c r="D22" s="103" t="s">
        <v>34</v>
      </c>
      <c r="E22" s="103">
        <v>40</v>
      </c>
      <c r="F22" s="44"/>
      <c r="G22" s="44"/>
      <c r="H22" s="44"/>
      <c r="I22" s="79"/>
      <c r="J22" s="74"/>
      <c r="K22" s="75">
        <f t="shared" si="0"/>
        <v>0</v>
      </c>
      <c r="L22" s="82">
        <f t="shared" si="1"/>
        <v>0</v>
      </c>
      <c r="M22" s="75">
        <f t="shared" si="2"/>
        <v>0</v>
      </c>
      <c r="N22" s="75">
        <f t="shared" si="3"/>
        <v>0</v>
      </c>
      <c r="O22" s="75">
        <f t="shared" si="4"/>
        <v>0</v>
      </c>
    </row>
    <row r="23" spans="1:15" ht="27.75" customHeight="1" thickTop="1" thickBot="1" x14ac:dyDescent="0.25">
      <c r="A23" s="149"/>
      <c r="B23" s="113">
        <v>10</v>
      </c>
      <c r="C23" s="116" t="s">
        <v>117</v>
      </c>
      <c r="D23" s="103" t="s">
        <v>34</v>
      </c>
      <c r="E23" s="103">
        <v>40</v>
      </c>
      <c r="F23" s="44"/>
      <c r="G23" s="44"/>
      <c r="H23" s="44"/>
      <c r="I23" s="79"/>
      <c r="J23" s="74"/>
      <c r="K23" s="75">
        <f t="shared" si="0"/>
        <v>0</v>
      </c>
      <c r="L23" s="82">
        <f t="shared" si="1"/>
        <v>0</v>
      </c>
      <c r="M23" s="75">
        <f t="shared" si="2"/>
        <v>0</v>
      </c>
      <c r="N23" s="75">
        <f t="shared" si="3"/>
        <v>0</v>
      </c>
      <c r="O23" s="75">
        <f t="shared" si="4"/>
        <v>0</v>
      </c>
    </row>
    <row r="24" spans="1:15" ht="14.25" thickTop="1" thickBot="1" x14ac:dyDescent="0.25">
      <c r="C24" s="22"/>
      <c r="G24" s="22"/>
      <c r="H24" s="22"/>
      <c r="J24" s="22"/>
      <c r="K24" s="22"/>
      <c r="M24" s="24">
        <f>SUM(M14:M23)</f>
        <v>0</v>
      </c>
      <c r="N24" s="22"/>
      <c r="O24" s="36">
        <f>SUM(O14:O23)</f>
        <v>0</v>
      </c>
    </row>
    <row r="25" spans="1:15" ht="13.5" thickTop="1" x14ac:dyDescent="0.2">
      <c r="A25" s="59"/>
      <c r="C25" s="22"/>
      <c r="G25" s="22"/>
      <c r="N25" s="22"/>
      <c r="O25" s="24"/>
    </row>
    <row r="26" spans="1:15" ht="13.5" thickBot="1" x14ac:dyDescent="0.25">
      <c r="A26" s="59" t="s">
        <v>74</v>
      </c>
      <c r="C26" s="22"/>
      <c r="H26" s="7" t="s">
        <v>94</v>
      </c>
      <c r="N26" s="22"/>
      <c r="O26" s="24"/>
    </row>
    <row r="27" spans="1:15" customFormat="1" ht="16.5" thickTop="1" thickBot="1" x14ac:dyDescent="0.3">
      <c r="A27" s="37"/>
      <c r="B27" s="38"/>
      <c r="C27" s="7" t="s">
        <v>31</v>
      </c>
      <c r="D27" s="7"/>
      <c r="E27" s="7"/>
      <c r="F27" s="7"/>
      <c r="G27" s="7"/>
      <c r="H27" t="s">
        <v>90</v>
      </c>
      <c r="I27" s="104"/>
    </row>
    <row r="28" spans="1:15" customFormat="1" ht="15.75" thickTop="1" x14ac:dyDescent="0.25">
      <c r="A28" s="35"/>
      <c r="B28" s="7"/>
      <c r="C28" s="7"/>
      <c r="D28" s="7"/>
      <c r="E28" s="7"/>
      <c r="F28" s="7"/>
      <c r="G28" s="7"/>
      <c r="I28" s="104"/>
      <c r="L28" s="104"/>
    </row>
    <row r="29" spans="1:15" customFormat="1" ht="15.75" thickBot="1" x14ac:dyDescent="0.3">
      <c r="A29" s="105"/>
      <c r="B29" s="7"/>
      <c r="C29" s="7"/>
      <c r="D29" s="7"/>
      <c r="E29" s="7"/>
      <c r="F29" s="7"/>
      <c r="G29" s="7"/>
    </row>
    <row r="30" spans="1:15" customFormat="1" ht="16.5" thickTop="1" thickBot="1" x14ac:dyDescent="0.3">
      <c r="A30" s="39"/>
      <c r="B30" s="40"/>
      <c r="C30" s="7" t="s">
        <v>32</v>
      </c>
      <c r="D30" s="7"/>
      <c r="E30" s="7"/>
      <c r="F30" s="7"/>
      <c r="G30" s="7"/>
    </row>
    <row r="31" spans="1:15" customFormat="1" ht="15.75" thickTop="1" x14ac:dyDescent="0.25">
      <c r="A31" s="41"/>
      <c r="B31" s="7"/>
      <c r="C31" s="7"/>
      <c r="D31" s="7"/>
      <c r="E31" s="7"/>
      <c r="F31" s="7"/>
      <c r="G31" s="7"/>
      <c r="H31" s="61"/>
      <c r="I31" s="61"/>
      <c r="J31" s="61"/>
      <c r="K31" s="61"/>
      <c r="L31" s="61"/>
      <c r="M31" s="61"/>
    </row>
    <row r="32" spans="1:15" customFormat="1" ht="15" x14ac:dyDescent="0.25">
      <c r="A32" s="7"/>
      <c r="B32" s="7"/>
      <c r="C32" s="7"/>
      <c r="D32" s="7"/>
      <c r="E32" s="7"/>
      <c r="F32" s="7"/>
      <c r="G32" s="7"/>
      <c r="H32" s="7" t="s">
        <v>33</v>
      </c>
      <c r="I32" s="7"/>
      <c r="J32" s="7"/>
    </row>
    <row r="33" spans="1:10" customFormat="1" ht="15" x14ac:dyDescent="0.25">
      <c r="A33" s="7"/>
      <c r="B33" s="7"/>
      <c r="C33" s="7"/>
      <c r="D33" s="7"/>
      <c r="E33" s="7"/>
      <c r="F33" s="7"/>
      <c r="G33" s="7"/>
      <c r="H33" s="7" t="s">
        <v>91</v>
      </c>
      <c r="I33" s="7"/>
      <c r="J33" s="7"/>
    </row>
    <row r="34" spans="1:10" customFormat="1" ht="15" x14ac:dyDescent="0.25">
      <c r="A34" s="7"/>
      <c r="B34" s="7"/>
      <c r="C34" s="7"/>
      <c r="D34" s="7"/>
      <c r="E34" s="7"/>
      <c r="F34" s="7"/>
      <c r="G34" s="7"/>
    </row>
  </sheetData>
  <mergeCells count="13">
    <mergeCell ref="A7:C7"/>
    <mergeCell ref="A10:A11"/>
    <mergeCell ref="B10:B11"/>
    <mergeCell ref="C10:C11"/>
    <mergeCell ref="D10:D11"/>
    <mergeCell ref="A13:A23"/>
    <mergeCell ref="B13:O13"/>
    <mergeCell ref="M10:O10"/>
    <mergeCell ref="E10:E11"/>
    <mergeCell ref="F10:F11"/>
    <mergeCell ref="G10:G11"/>
    <mergeCell ref="H10:H11"/>
    <mergeCell ref="I10:L10"/>
  </mergeCells>
  <pageMargins left="0.25" right="0.25" top="0.75" bottom="0.75" header="0.3" footer="0.3"/>
  <pageSetup paperSize="9" scale="78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zoomScale="90" zoomScaleNormal="90" workbookViewId="0">
      <selection activeCell="M19" sqref="M19"/>
    </sheetView>
  </sheetViews>
  <sheetFormatPr defaultColWidth="8.85546875" defaultRowHeight="12.75" x14ac:dyDescent="0.2"/>
  <cols>
    <col min="1" max="1" width="7.42578125" style="7" customWidth="1"/>
    <col min="2" max="2" width="5.28515625" style="7" customWidth="1"/>
    <col min="3" max="3" width="54.140625" style="7" customWidth="1"/>
    <col min="4" max="4" width="8.5703125" style="7" customWidth="1"/>
    <col min="5" max="6" width="9.85546875" style="7" customWidth="1"/>
    <col min="7" max="7" width="12.5703125" style="7" customWidth="1"/>
    <col min="8" max="8" width="28.85546875" style="7" customWidth="1"/>
    <col min="9" max="9" width="14.5703125" style="7" customWidth="1"/>
    <col min="10" max="10" width="13.140625" style="7" customWidth="1"/>
    <col min="11" max="12" width="12.7109375" style="7" customWidth="1"/>
    <col min="13" max="13" width="15.5703125" style="7" customWidth="1"/>
    <col min="14" max="14" width="13.7109375" style="7" customWidth="1"/>
    <col min="15" max="15" width="15" style="7" customWidth="1"/>
    <col min="16" max="16384" width="8.85546875" style="7"/>
  </cols>
  <sheetData>
    <row r="1" spans="1:15" x14ac:dyDescent="0.2">
      <c r="A1" s="7" t="s">
        <v>51</v>
      </c>
      <c r="D1" s="8" t="s">
        <v>0</v>
      </c>
      <c r="G1" s="9"/>
      <c r="H1" s="10"/>
      <c r="I1" s="10"/>
      <c r="J1" s="10"/>
      <c r="K1" s="10"/>
      <c r="L1" s="10"/>
    </row>
    <row r="2" spans="1:15" x14ac:dyDescent="0.2">
      <c r="A2" s="7" t="s">
        <v>52</v>
      </c>
      <c r="D2" s="7" t="s">
        <v>53</v>
      </c>
      <c r="G2" s="9"/>
      <c r="H2" s="10"/>
      <c r="I2" s="10"/>
      <c r="J2" s="10"/>
      <c r="K2" s="10"/>
      <c r="L2" s="10"/>
    </row>
    <row r="3" spans="1:15" x14ac:dyDescent="0.2">
      <c r="A3" s="7" t="s">
        <v>54</v>
      </c>
      <c r="D3" s="10" t="s">
        <v>92</v>
      </c>
      <c r="E3" s="10"/>
      <c r="F3" s="10"/>
      <c r="G3" s="10"/>
    </row>
    <row r="4" spans="1:15" x14ac:dyDescent="0.2">
      <c r="A4" s="7" t="s">
        <v>1</v>
      </c>
      <c r="D4" s="8" t="s">
        <v>95</v>
      </c>
      <c r="G4" s="9"/>
      <c r="H4" s="8"/>
      <c r="J4" s="10"/>
      <c r="K4" s="10"/>
      <c r="L4" s="10"/>
      <c r="M4" s="11" t="s">
        <v>68</v>
      </c>
    </row>
    <row r="5" spans="1:15" x14ac:dyDescent="0.2">
      <c r="A5" s="7" t="s">
        <v>55</v>
      </c>
      <c r="D5" s="12" t="s">
        <v>93</v>
      </c>
      <c r="E5" s="12"/>
      <c r="F5" s="12"/>
      <c r="G5" s="13"/>
      <c r="H5" s="14"/>
      <c r="I5" s="14"/>
      <c r="J5" s="10"/>
      <c r="K5" s="10"/>
      <c r="L5" s="10"/>
    </row>
    <row r="6" spans="1:15" ht="13.5" thickBot="1" x14ac:dyDescent="0.25">
      <c r="C6" s="15"/>
      <c r="F6" s="9"/>
      <c r="G6" s="10"/>
      <c r="H6" s="10"/>
      <c r="I6" s="10"/>
      <c r="J6" s="10"/>
      <c r="K6" s="10"/>
      <c r="L6" s="10"/>
    </row>
    <row r="7" spans="1:15" ht="14.25" thickTop="1" thickBot="1" x14ac:dyDescent="0.25">
      <c r="A7" s="132" t="s">
        <v>56</v>
      </c>
      <c r="B7" s="132"/>
      <c r="C7" s="133"/>
      <c r="D7" s="16" t="s">
        <v>57</v>
      </c>
      <c r="E7" s="17"/>
      <c r="F7" s="18"/>
      <c r="G7" s="19"/>
      <c r="H7" s="19"/>
      <c r="I7" s="19"/>
      <c r="J7" s="19"/>
      <c r="K7" s="19"/>
      <c r="L7" s="20"/>
    </row>
    <row r="8" spans="1:15" ht="13.5" thickTop="1" x14ac:dyDescent="0.2">
      <c r="A8" s="102"/>
      <c r="B8" s="102"/>
      <c r="C8" s="119"/>
      <c r="D8" s="22"/>
      <c r="E8" s="22"/>
      <c r="F8" s="23"/>
      <c r="G8" s="24"/>
      <c r="H8" s="24"/>
      <c r="I8" s="24"/>
      <c r="J8" s="24"/>
      <c r="K8" s="24"/>
      <c r="L8" s="24"/>
    </row>
    <row r="9" spans="1:15" ht="16.149999999999999" customHeight="1" x14ac:dyDescent="0.2"/>
    <row r="10" spans="1:15" ht="36.75" customHeight="1" x14ac:dyDescent="0.2">
      <c r="A10" s="137" t="s">
        <v>21</v>
      </c>
      <c r="B10" s="139" t="s">
        <v>72</v>
      </c>
      <c r="C10" s="141" t="s">
        <v>20</v>
      </c>
      <c r="D10" s="136" t="s">
        <v>19</v>
      </c>
      <c r="E10" s="136" t="s">
        <v>118</v>
      </c>
      <c r="F10" s="141" t="s">
        <v>12</v>
      </c>
      <c r="G10" s="136" t="s">
        <v>73</v>
      </c>
      <c r="H10" s="141" t="s">
        <v>13</v>
      </c>
      <c r="I10" s="141" t="s">
        <v>14</v>
      </c>
      <c r="J10" s="141"/>
      <c r="K10" s="141"/>
      <c r="L10" s="141"/>
      <c r="M10" s="134" t="s">
        <v>49</v>
      </c>
      <c r="N10" s="135"/>
      <c r="O10" s="135"/>
    </row>
    <row r="11" spans="1:15" ht="25.5" x14ac:dyDescent="0.2">
      <c r="A11" s="138"/>
      <c r="B11" s="140"/>
      <c r="C11" s="141"/>
      <c r="D11" s="136"/>
      <c r="E11" s="136"/>
      <c r="F11" s="141"/>
      <c r="G11" s="136"/>
      <c r="H11" s="141"/>
      <c r="I11" s="26" t="s">
        <v>15</v>
      </c>
      <c r="J11" s="27" t="s">
        <v>18</v>
      </c>
      <c r="K11" s="26" t="s">
        <v>16</v>
      </c>
      <c r="L11" s="26" t="s">
        <v>17</v>
      </c>
      <c r="M11" s="28" t="s">
        <v>15</v>
      </c>
      <c r="N11" s="29" t="s">
        <v>16</v>
      </c>
      <c r="O11" s="29" t="s">
        <v>50</v>
      </c>
    </row>
    <row r="12" spans="1:15" x14ac:dyDescent="0.2">
      <c r="A12" s="30" t="s">
        <v>2</v>
      </c>
      <c r="B12" s="42" t="s">
        <v>3</v>
      </c>
      <c r="C12" s="42" t="s">
        <v>4</v>
      </c>
      <c r="D12" s="42" t="s">
        <v>5</v>
      </c>
      <c r="E12" s="42" t="s">
        <v>6</v>
      </c>
      <c r="F12" s="42" t="s">
        <v>7</v>
      </c>
      <c r="G12" s="42" t="s">
        <v>8</v>
      </c>
      <c r="H12" s="42" t="s">
        <v>9</v>
      </c>
      <c r="I12" s="42" t="s">
        <v>10</v>
      </c>
      <c r="J12" s="42" t="s">
        <v>11</v>
      </c>
      <c r="K12" s="42" t="s">
        <v>81</v>
      </c>
      <c r="L12" s="42" t="s">
        <v>82</v>
      </c>
      <c r="M12" s="42" t="s">
        <v>83</v>
      </c>
      <c r="N12" s="43" t="s">
        <v>84</v>
      </c>
      <c r="O12" s="32" t="s">
        <v>85</v>
      </c>
    </row>
    <row r="13" spans="1:15" ht="100.5" customHeight="1" x14ac:dyDescent="0.2">
      <c r="A13" s="142" t="s">
        <v>42</v>
      </c>
      <c r="B13" s="129" t="s">
        <v>131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1"/>
    </row>
    <row r="14" spans="1:15" ht="36.75" customHeight="1" thickBot="1" x14ac:dyDescent="0.25">
      <c r="A14" s="143"/>
      <c r="B14" s="113">
        <v>1</v>
      </c>
      <c r="C14" s="117" t="s">
        <v>132</v>
      </c>
      <c r="D14" s="103" t="s">
        <v>34</v>
      </c>
      <c r="E14" s="103">
        <v>20</v>
      </c>
      <c r="F14" s="52"/>
      <c r="G14" s="52"/>
      <c r="H14" s="52"/>
      <c r="I14" s="79"/>
      <c r="J14" s="73"/>
      <c r="K14" s="75">
        <f>I14*(J14/100)</f>
        <v>0</v>
      </c>
      <c r="L14" s="82">
        <f>I14+K14</f>
        <v>0</v>
      </c>
      <c r="M14" s="88">
        <f>E14*I14</f>
        <v>0</v>
      </c>
      <c r="N14" s="75">
        <f>E14*K14</f>
        <v>0</v>
      </c>
      <c r="O14" s="75">
        <f>M14+N14</f>
        <v>0</v>
      </c>
    </row>
    <row r="15" spans="1:15" ht="39" customHeight="1" thickTop="1" thickBot="1" x14ac:dyDescent="0.25">
      <c r="A15" s="143"/>
      <c r="B15" s="113">
        <v>2</v>
      </c>
      <c r="C15" s="117" t="s">
        <v>133</v>
      </c>
      <c r="D15" s="103" t="s">
        <v>34</v>
      </c>
      <c r="E15" s="103">
        <v>40</v>
      </c>
      <c r="F15" s="44"/>
      <c r="G15" s="44"/>
      <c r="H15" s="44"/>
      <c r="I15" s="79"/>
      <c r="J15" s="74"/>
      <c r="K15" s="75">
        <f t="shared" ref="K15:K17" si="0">I15*(J15/100)</f>
        <v>0</v>
      </c>
      <c r="L15" s="82">
        <f t="shared" ref="L15:L17" si="1">I15+K15</f>
        <v>0</v>
      </c>
      <c r="M15" s="88">
        <f t="shared" ref="M15:M17" si="2">E15*I15</f>
        <v>0</v>
      </c>
      <c r="N15" s="75">
        <f t="shared" ref="N15:N17" si="3">E15*K15</f>
        <v>0</v>
      </c>
      <c r="O15" s="75">
        <f t="shared" ref="O15:O17" si="4">M15+N15</f>
        <v>0</v>
      </c>
    </row>
    <row r="16" spans="1:15" ht="33.75" customHeight="1" thickTop="1" thickBot="1" x14ac:dyDescent="0.25">
      <c r="A16" s="143"/>
      <c r="B16" s="115">
        <v>3</v>
      </c>
      <c r="C16" s="118" t="s">
        <v>134</v>
      </c>
      <c r="D16" s="103" t="s">
        <v>34</v>
      </c>
      <c r="E16" s="103">
        <v>100</v>
      </c>
      <c r="F16" s="44"/>
      <c r="G16" s="44"/>
      <c r="H16" s="44"/>
      <c r="I16" s="79"/>
      <c r="J16" s="74"/>
      <c r="K16" s="75">
        <f t="shared" si="0"/>
        <v>0</v>
      </c>
      <c r="L16" s="82">
        <f t="shared" si="1"/>
        <v>0</v>
      </c>
      <c r="M16" s="88">
        <f t="shared" si="2"/>
        <v>0</v>
      </c>
      <c r="N16" s="75">
        <f t="shared" si="3"/>
        <v>0</v>
      </c>
      <c r="O16" s="75">
        <f t="shared" si="4"/>
        <v>0</v>
      </c>
    </row>
    <row r="17" spans="1:15" ht="39.75" customHeight="1" thickTop="1" thickBot="1" x14ac:dyDescent="0.25">
      <c r="A17" s="149"/>
      <c r="B17" s="113">
        <v>4</v>
      </c>
      <c r="C17" s="118" t="s">
        <v>135</v>
      </c>
      <c r="D17" s="103" t="s">
        <v>34</v>
      </c>
      <c r="E17" s="103">
        <v>40</v>
      </c>
      <c r="F17" s="44"/>
      <c r="G17" s="44"/>
      <c r="H17" s="44"/>
      <c r="I17" s="79"/>
      <c r="J17" s="74"/>
      <c r="K17" s="75">
        <f t="shared" si="0"/>
        <v>0</v>
      </c>
      <c r="L17" s="82">
        <f t="shared" si="1"/>
        <v>0</v>
      </c>
      <c r="M17" s="88">
        <f t="shared" si="2"/>
        <v>0</v>
      </c>
      <c r="N17" s="75">
        <f t="shared" si="3"/>
        <v>0</v>
      </c>
      <c r="O17" s="75">
        <f t="shared" si="4"/>
        <v>0</v>
      </c>
    </row>
    <row r="18" spans="1:15" ht="14.25" thickTop="1" thickBot="1" x14ac:dyDescent="0.25">
      <c r="C18" s="22"/>
      <c r="G18" s="22"/>
      <c r="H18" s="22"/>
      <c r="J18" s="22"/>
      <c r="K18" s="22"/>
      <c r="M18" s="24">
        <f>SUM(M14:M17)</f>
        <v>0</v>
      </c>
      <c r="N18" s="22"/>
      <c r="O18" s="36">
        <f>SUM(O14:O17)</f>
        <v>0</v>
      </c>
    </row>
    <row r="19" spans="1:15" ht="15.75" thickTop="1" x14ac:dyDescent="0.25">
      <c r="A19" s="59"/>
      <c r="C19" s="22"/>
      <c r="G19" s="22"/>
      <c r="M19"/>
      <c r="N19" s="22"/>
      <c r="O19" s="24"/>
    </row>
    <row r="20" spans="1:15" ht="13.5" thickBot="1" x14ac:dyDescent="0.25">
      <c r="A20" s="59" t="s">
        <v>74</v>
      </c>
      <c r="C20" s="22"/>
      <c r="H20" s="7" t="s">
        <v>94</v>
      </c>
      <c r="N20" s="22"/>
      <c r="O20" s="24"/>
    </row>
    <row r="21" spans="1:15" customFormat="1" ht="16.5" thickTop="1" thickBot="1" x14ac:dyDescent="0.3">
      <c r="A21" s="37"/>
      <c r="B21" s="38"/>
      <c r="C21" s="7" t="s">
        <v>31</v>
      </c>
      <c r="D21" s="7"/>
      <c r="E21" s="7"/>
      <c r="F21" s="7"/>
      <c r="G21" s="7"/>
      <c r="H21" t="s">
        <v>90</v>
      </c>
      <c r="I21" s="104"/>
    </row>
    <row r="22" spans="1:15" customFormat="1" ht="15.75" thickTop="1" x14ac:dyDescent="0.25">
      <c r="A22" s="35"/>
      <c r="B22" s="7"/>
      <c r="C22" s="7"/>
      <c r="D22" s="7"/>
      <c r="E22" s="7"/>
      <c r="F22" s="7"/>
      <c r="G22" s="7"/>
      <c r="I22" s="104"/>
      <c r="L22" s="104"/>
    </row>
    <row r="23" spans="1:15" customFormat="1" ht="15.75" thickBot="1" x14ac:dyDescent="0.3">
      <c r="A23" s="105"/>
      <c r="B23" s="7"/>
      <c r="C23" s="7"/>
      <c r="D23" s="7"/>
      <c r="E23" s="7"/>
      <c r="F23" s="7"/>
      <c r="G23" s="7"/>
    </row>
    <row r="24" spans="1:15" customFormat="1" ht="16.5" thickTop="1" thickBot="1" x14ac:dyDescent="0.3">
      <c r="A24" s="39"/>
      <c r="B24" s="40"/>
      <c r="C24" s="7" t="s">
        <v>32</v>
      </c>
      <c r="D24" s="7"/>
      <c r="E24" s="7"/>
      <c r="F24" s="7"/>
      <c r="G24" s="7"/>
    </row>
    <row r="25" spans="1:15" customFormat="1" ht="15.75" thickTop="1" x14ac:dyDescent="0.25">
      <c r="A25" s="41"/>
      <c r="B25" s="7"/>
      <c r="C25" s="7"/>
      <c r="D25" s="7"/>
      <c r="E25" s="7"/>
      <c r="F25" s="7"/>
      <c r="G25" s="7"/>
      <c r="H25" s="61"/>
      <c r="I25" s="61"/>
      <c r="J25" s="61"/>
      <c r="K25" s="61"/>
      <c r="L25" s="61"/>
      <c r="M25" s="61"/>
    </row>
    <row r="26" spans="1:15" customFormat="1" ht="15" x14ac:dyDescent="0.25">
      <c r="A26" s="7"/>
      <c r="B26" s="7"/>
      <c r="C26" s="7"/>
      <c r="D26" s="7"/>
      <c r="E26" s="7"/>
      <c r="F26" s="7"/>
      <c r="G26" s="7"/>
      <c r="H26" s="7" t="s">
        <v>33</v>
      </c>
      <c r="I26" s="7"/>
      <c r="J26" s="7"/>
    </row>
    <row r="27" spans="1:15" customFormat="1" ht="15" x14ac:dyDescent="0.25">
      <c r="A27" s="7"/>
      <c r="B27" s="7"/>
      <c r="C27" s="7"/>
      <c r="D27" s="7"/>
      <c r="E27" s="7"/>
      <c r="F27" s="7"/>
      <c r="G27" s="7"/>
      <c r="H27" s="7" t="s">
        <v>91</v>
      </c>
      <c r="I27" s="7"/>
      <c r="J27" s="7"/>
    </row>
    <row r="28" spans="1:15" customFormat="1" ht="15" x14ac:dyDescent="0.25">
      <c r="A28" s="7"/>
      <c r="B28" s="7"/>
      <c r="C28" s="7"/>
      <c r="D28" s="7"/>
      <c r="E28" s="7"/>
      <c r="F28" s="7"/>
      <c r="G28" s="7"/>
    </row>
  </sheetData>
  <mergeCells count="13">
    <mergeCell ref="A13:A17"/>
    <mergeCell ref="A7:C7"/>
    <mergeCell ref="A10:A11"/>
    <mergeCell ref="B10:B11"/>
    <mergeCell ref="C10:C11"/>
    <mergeCell ref="B13:O13"/>
    <mergeCell ref="M10:O10"/>
    <mergeCell ref="E10:E11"/>
    <mergeCell ref="F10:F11"/>
    <mergeCell ref="G10:G11"/>
    <mergeCell ref="H10:H11"/>
    <mergeCell ref="I10:L10"/>
    <mergeCell ref="D10:D11"/>
  </mergeCells>
  <pageMargins left="0.7" right="0.7" top="0.75" bottom="0.75" header="0.3" footer="0.3"/>
  <pageSetup paperSize="9" scale="71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zoomScale="90" zoomScaleNormal="90" workbookViewId="0">
      <selection activeCell="M16" sqref="M16"/>
    </sheetView>
  </sheetViews>
  <sheetFormatPr defaultRowHeight="15" x14ac:dyDescent="0.25"/>
  <cols>
    <col min="1" max="1" width="7.42578125" customWidth="1"/>
    <col min="2" max="2" width="5.28515625" customWidth="1"/>
    <col min="3" max="3" width="54.42578125" customWidth="1"/>
    <col min="4" max="4" width="8.5703125" customWidth="1"/>
    <col min="5" max="5" width="12.85546875" customWidth="1"/>
    <col min="6" max="6" width="9.85546875" customWidth="1"/>
    <col min="7" max="7" width="11.5703125" customWidth="1"/>
    <col min="8" max="8" width="28.7109375" customWidth="1"/>
    <col min="9" max="9" width="12.140625" customWidth="1"/>
    <col min="10" max="10" width="12" customWidth="1"/>
    <col min="11" max="11" width="13" customWidth="1"/>
    <col min="12" max="12" width="13.5703125" customWidth="1"/>
    <col min="13" max="13" width="14.5703125" customWidth="1"/>
    <col min="14" max="14" width="13.5703125" customWidth="1"/>
    <col min="15" max="15" width="14" customWidth="1"/>
  </cols>
  <sheetData>
    <row r="1" spans="1:16" s="7" customFormat="1" ht="12.75" x14ac:dyDescent="0.2">
      <c r="A1" s="7" t="s">
        <v>51</v>
      </c>
      <c r="D1" s="8" t="s">
        <v>0</v>
      </c>
      <c r="G1" s="9"/>
      <c r="H1" s="10"/>
      <c r="I1" s="10"/>
      <c r="J1" s="10"/>
      <c r="K1" s="10"/>
      <c r="L1" s="10"/>
    </row>
    <row r="2" spans="1:16" s="7" customFormat="1" ht="12.75" x14ac:dyDescent="0.2">
      <c r="A2" s="7" t="s">
        <v>52</v>
      </c>
      <c r="D2" s="7" t="s">
        <v>53</v>
      </c>
      <c r="G2" s="9"/>
      <c r="H2" s="10"/>
      <c r="I2" s="10"/>
      <c r="J2" s="10"/>
      <c r="K2" s="10"/>
      <c r="L2" s="10"/>
    </row>
    <row r="3" spans="1:16" s="7" customFormat="1" ht="12.75" x14ac:dyDescent="0.2">
      <c r="A3" s="7" t="s">
        <v>54</v>
      </c>
      <c r="D3" s="10" t="s">
        <v>92</v>
      </c>
      <c r="E3" s="10"/>
      <c r="F3" s="10"/>
      <c r="G3" s="10"/>
    </row>
    <row r="4" spans="1:16" s="7" customFormat="1" ht="12.75" x14ac:dyDescent="0.2">
      <c r="A4" s="7" t="s">
        <v>1</v>
      </c>
      <c r="D4" s="8" t="s">
        <v>95</v>
      </c>
      <c r="G4" s="9"/>
      <c r="H4" s="8"/>
      <c r="J4" s="10"/>
      <c r="K4" s="10"/>
      <c r="L4" s="10"/>
      <c r="M4" s="11" t="s">
        <v>67</v>
      </c>
    </row>
    <row r="5" spans="1:16" s="7" customFormat="1" ht="12.75" x14ac:dyDescent="0.2">
      <c r="A5" s="7" t="s">
        <v>55</v>
      </c>
      <c r="D5" s="12" t="s">
        <v>93</v>
      </c>
      <c r="E5" s="12"/>
      <c r="F5" s="12"/>
      <c r="G5" s="13"/>
      <c r="H5" s="14"/>
      <c r="I5" s="14"/>
      <c r="J5" s="10"/>
      <c r="K5" s="10"/>
      <c r="L5" s="10"/>
    </row>
    <row r="6" spans="1:16" s="7" customFormat="1" ht="13.5" thickBot="1" x14ac:dyDescent="0.25">
      <c r="C6" s="15"/>
      <c r="F6" s="9"/>
      <c r="G6" s="10"/>
      <c r="H6" s="10"/>
      <c r="I6" s="10"/>
      <c r="J6" s="10"/>
      <c r="K6" s="10"/>
      <c r="L6" s="10"/>
    </row>
    <row r="7" spans="1:16" s="7" customFormat="1" ht="14.25" thickTop="1" thickBot="1" x14ac:dyDescent="0.25">
      <c r="A7" s="132" t="s">
        <v>56</v>
      </c>
      <c r="B7" s="132"/>
      <c r="C7" s="133"/>
      <c r="D7" s="16" t="s">
        <v>57</v>
      </c>
      <c r="E7" s="17"/>
      <c r="F7" s="18"/>
      <c r="G7" s="19"/>
      <c r="H7" s="19"/>
      <c r="I7" s="19"/>
      <c r="J7" s="19"/>
      <c r="K7" s="19"/>
      <c r="L7" s="20"/>
    </row>
    <row r="8" spans="1:16" ht="15.75" thickTop="1" x14ac:dyDescent="0.25"/>
    <row r="9" spans="1:16" s="7" customFormat="1" ht="26.25" customHeight="1" x14ac:dyDescent="0.2">
      <c r="A9" s="137" t="s">
        <v>21</v>
      </c>
      <c r="B9" s="139" t="s">
        <v>72</v>
      </c>
      <c r="C9" s="141" t="s">
        <v>20</v>
      </c>
      <c r="D9" s="136" t="s">
        <v>19</v>
      </c>
      <c r="E9" s="136" t="s">
        <v>118</v>
      </c>
      <c r="F9" s="141" t="s">
        <v>12</v>
      </c>
      <c r="G9" s="136" t="s">
        <v>73</v>
      </c>
      <c r="H9" s="141" t="s">
        <v>13</v>
      </c>
      <c r="I9" s="141" t="s">
        <v>14</v>
      </c>
      <c r="J9" s="141"/>
      <c r="K9" s="141"/>
      <c r="L9" s="141"/>
      <c r="M9" s="134" t="s">
        <v>49</v>
      </c>
      <c r="N9" s="135"/>
      <c r="O9" s="135"/>
    </row>
    <row r="10" spans="1:16" s="7" customFormat="1" ht="25.5" x14ac:dyDescent="0.2">
      <c r="A10" s="138"/>
      <c r="B10" s="140"/>
      <c r="C10" s="141"/>
      <c r="D10" s="136"/>
      <c r="E10" s="136"/>
      <c r="F10" s="141"/>
      <c r="G10" s="136"/>
      <c r="H10" s="141"/>
      <c r="I10" s="26" t="s">
        <v>15</v>
      </c>
      <c r="J10" s="27" t="s">
        <v>18</v>
      </c>
      <c r="K10" s="26" t="s">
        <v>16</v>
      </c>
      <c r="L10" s="26" t="s">
        <v>17</v>
      </c>
      <c r="M10" s="28" t="s">
        <v>15</v>
      </c>
      <c r="N10" s="29" t="s">
        <v>16</v>
      </c>
      <c r="O10" s="29" t="s">
        <v>50</v>
      </c>
    </row>
    <row r="11" spans="1:16" s="7" customFormat="1" ht="15" customHeight="1" x14ac:dyDescent="0.2">
      <c r="A11" s="30" t="s">
        <v>2</v>
      </c>
      <c r="B11" s="42" t="s">
        <v>3</v>
      </c>
      <c r="C11" s="42" t="s">
        <v>4</v>
      </c>
      <c r="D11" s="42" t="s">
        <v>5</v>
      </c>
      <c r="E11" s="42" t="s">
        <v>6</v>
      </c>
      <c r="F11" s="42" t="s">
        <v>7</v>
      </c>
      <c r="G11" s="42" t="s">
        <v>8</v>
      </c>
      <c r="H11" s="42" t="s">
        <v>9</v>
      </c>
      <c r="I11" s="42" t="s">
        <v>10</v>
      </c>
      <c r="J11" s="42" t="s">
        <v>11</v>
      </c>
      <c r="K11" s="42" t="s">
        <v>81</v>
      </c>
      <c r="L11" s="42" t="s">
        <v>82</v>
      </c>
      <c r="M11" s="42" t="s">
        <v>83</v>
      </c>
      <c r="N11" s="43" t="s">
        <v>84</v>
      </c>
      <c r="O11" s="32" t="s">
        <v>85</v>
      </c>
    </row>
    <row r="12" spans="1:16" s="7" customFormat="1" ht="96.75" customHeight="1" x14ac:dyDescent="0.2">
      <c r="A12" s="142" t="s">
        <v>43</v>
      </c>
      <c r="B12" s="129" t="s">
        <v>136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1"/>
      <c r="P12" s="51"/>
    </row>
    <row r="13" spans="1:16" s="7" customFormat="1" ht="45.75" customHeight="1" thickBot="1" x14ac:dyDescent="0.25">
      <c r="A13" s="143"/>
      <c r="B13" s="64" t="s">
        <v>22</v>
      </c>
      <c r="C13" s="89" t="s">
        <v>137</v>
      </c>
      <c r="D13" s="103" t="s">
        <v>34</v>
      </c>
      <c r="E13" s="103">
        <v>20</v>
      </c>
      <c r="F13" s="52"/>
      <c r="G13" s="52"/>
      <c r="H13" s="52"/>
      <c r="I13" s="79"/>
      <c r="J13" s="73"/>
      <c r="K13" s="75">
        <f>I13*(J13/100)</f>
        <v>0</v>
      </c>
      <c r="L13" s="82">
        <f>I13+K13</f>
        <v>0</v>
      </c>
      <c r="M13" s="75">
        <f>E13*I13</f>
        <v>0</v>
      </c>
      <c r="N13" s="75">
        <f>E13*K13</f>
        <v>0</v>
      </c>
      <c r="O13" s="75">
        <f>M13+N13</f>
        <v>0</v>
      </c>
    </row>
    <row r="14" spans="1:16" s="7" customFormat="1" ht="38.25" customHeight="1" thickTop="1" thickBot="1" x14ac:dyDescent="0.25">
      <c r="A14" s="149"/>
      <c r="B14" s="63" t="s">
        <v>23</v>
      </c>
      <c r="C14" s="90" t="s">
        <v>138</v>
      </c>
      <c r="D14" s="103" t="s">
        <v>34</v>
      </c>
      <c r="E14" s="103">
        <v>20</v>
      </c>
      <c r="F14" s="44"/>
      <c r="G14" s="44"/>
      <c r="H14" s="44"/>
      <c r="I14" s="79"/>
      <c r="J14" s="74"/>
      <c r="K14" s="75">
        <f>I14*(J14/100)</f>
        <v>0</v>
      </c>
      <c r="L14" s="82">
        <f>I14+K14</f>
        <v>0</v>
      </c>
      <c r="M14" s="75">
        <f>E14*I14</f>
        <v>0</v>
      </c>
      <c r="N14" s="75">
        <f>E14*K14</f>
        <v>0</v>
      </c>
      <c r="O14" s="75">
        <f>M14+N14</f>
        <v>0</v>
      </c>
    </row>
    <row r="15" spans="1:16" s="7" customFormat="1" ht="14.25" thickTop="1" thickBot="1" x14ac:dyDescent="0.25">
      <c r="C15" s="22"/>
      <c r="G15" s="22"/>
      <c r="H15" s="22"/>
      <c r="J15" s="22"/>
      <c r="K15" s="22"/>
      <c r="M15" s="24">
        <f>SUM(M13:M14)</f>
        <v>0</v>
      </c>
      <c r="N15" s="22"/>
      <c r="O15" s="36">
        <f>SUM(O13:O14)</f>
        <v>0</v>
      </c>
    </row>
    <row r="16" spans="1:16" ht="15.6" customHeight="1" thickTop="1" x14ac:dyDescent="0.25">
      <c r="A16" s="59"/>
    </row>
    <row r="17" spans="1:15" s="7" customFormat="1" ht="13.5" thickBot="1" x14ac:dyDescent="0.25">
      <c r="A17" s="59" t="s">
        <v>74</v>
      </c>
      <c r="C17" s="22"/>
      <c r="H17" s="7" t="s">
        <v>94</v>
      </c>
      <c r="N17" s="22"/>
      <c r="O17" s="24"/>
    </row>
    <row r="18" spans="1:15" ht="16.5" thickTop="1" thickBot="1" x14ac:dyDescent="0.3">
      <c r="A18" s="37"/>
      <c r="B18" s="38"/>
      <c r="C18" s="7" t="s">
        <v>31</v>
      </c>
      <c r="D18" s="7"/>
      <c r="E18" s="7"/>
      <c r="F18" s="7"/>
      <c r="G18" s="7"/>
      <c r="H18" t="s">
        <v>90</v>
      </c>
      <c r="I18" s="104"/>
    </row>
    <row r="19" spans="1:15" ht="15.75" thickTop="1" x14ac:dyDescent="0.25">
      <c r="A19" s="35"/>
      <c r="B19" s="7"/>
      <c r="C19" s="7"/>
      <c r="D19" s="7"/>
      <c r="E19" s="7"/>
      <c r="F19" s="7"/>
      <c r="G19" s="7"/>
      <c r="I19" s="104"/>
      <c r="L19" s="104"/>
    </row>
    <row r="20" spans="1:15" ht="15.75" thickBot="1" x14ac:dyDescent="0.3">
      <c r="A20" s="105"/>
      <c r="B20" s="7"/>
      <c r="C20" s="7"/>
      <c r="D20" s="7"/>
      <c r="E20" s="7"/>
      <c r="F20" s="7"/>
      <c r="G20" s="7"/>
    </row>
    <row r="21" spans="1:15" ht="16.5" thickTop="1" thickBot="1" x14ac:dyDescent="0.3">
      <c r="A21" s="39"/>
      <c r="B21" s="40"/>
      <c r="C21" s="7" t="s">
        <v>32</v>
      </c>
      <c r="D21" s="7"/>
      <c r="E21" s="7"/>
      <c r="F21" s="7"/>
      <c r="G21" s="7"/>
    </row>
    <row r="22" spans="1:15" ht="15.75" thickTop="1" x14ac:dyDescent="0.25">
      <c r="A22" s="41"/>
      <c r="B22" s="7"/>
      <c r="C22" s="7"/>
      <c r="D22" s="7"/>
      <c r="E22" s="7"/>
      <c r="F22" s="7"/>
      <c r="G22" s="7"/>
      <c r="H22" s="61"/>
      <c r="I22" s="61"/>
      <c r="J22" s="61"/>
      <c r="K22" s="61"/>
      <c r="L22" s="61"/>
      <c r="M22" s="61"/>
    </row>
    <row r="23" spans="1:15" x14ac:dyDescent="0.25">
      <c r="A23" s="7"/>
      <c r="B23" s="7"/>
      <c r="C23" s="7"/>
      <c r="D23" s="7"/>
      <c r="E23" s="7"/>
      <c r="F23" s="7"/>
      <c r="G23" s="7"/>
      <c r="H23" s="7" t="s">
        <v>33</v>
      </c>
      <c r="I23" s="7"/>
      <c r="J23" s="7"/>
    </row>
    <row r="24" spans="1:15" x14ac:dyDescent="0.25">
      <c r="A24" s="7"/>
      <c r="B24" s="7"/>
      <c r="C24" s="7"/>
      <c r="D24" s="7"/>
      <c r="E24" s="7"/>
      <c r="F24" s="7"/>
      <c r="G24" s="7"/>
      <c r="H24" s="7" t="s">
        <v>91</v>
      </c>
      <c r="I24" s="7"/>
      <c r="J24" s="7"/>
    </row>
    <row r="25" spans="1:15" x14ac:dyDescent="0.25">
      <c r="A25" s="7"/>
      <c r="B25" s="7"/>
      <c r="C25" s="7"/>
      <c r="D25" s="7"/>
      <c r="E25" s="7"/>
      <c r="F25" s="7"/>
      <c r="G25" s="7"/>
    </row>
  </sheetData>
  <mergeCells count="13">
    <mergeCell ref="A12:A14"/>
    <mergeCell ref="A7:C7"/>
    <mergeCell ref="A9:A10"/>
    <mergeCell ref="B9:B10"/>
    <mergeCell ref="C9:C10"/>
    <mergeCell ref="B12:O12"/>
    <mergeCell ref="M9:O9"/>
    <mergeCell ref="E9:E10"/>
    <mergeCell ref="F9:F10"/>
    <mergeCell ref="G9:G10"/>
    <mergeCell ref="H9:H10"/>
    <mergeCell ref="I9:L9"/>
    <mergeCell ref="D9:D10"/>
  </mergeCells>
  <pageMargins left="0.7" right="0.7" top="0.75" bottom="0.75" header="0.3" footer="0.3"/>
  <pageSetup paperSize="9" scale="70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zoomScaleNormal="100" workbookViewId="0">
      <selection activeCell="O15" sqref="O15"/>
    </sheetView>
  </sheetViews>
  <sheetFormatPr defaultColWidth="8.85546875" defaultRowHeight="12.75" x14ac:dyDescent="0.2"/>
  <cols>
    <col min="1" max="1" width="7.42578125" style="7" customWidth="1"/>
    <col min="2" max="2" width="5.28515625" style="7" customWidth="1"/>
    <col min="3" max="3" width="36.140625" style="7" customWidth="1"/>
    <col min="4" max="4" width="8.5703125" style="7" customWidth="1"/>
    <col min="5" max="5" width="13.42578125" style="7" customWidth="1"/>
    <col min="6" max="6" width="9.85546875" style="7" customWidth="1"/>
    <col min="7" max="7" width="12.28515625" style="7" customWidth="1"/>
    <col min="8" max="8" width="28.7109375" style="7" customWidth="1"/>
    <col min="9" max="9" width="12.5703125" style="7" customWidth="1"/>
    <col min="10" max="10" width="10.5703125" style="7" customWidth="1"/>
    <col min="11" max="11" width="13.28515625" style="7" customWidth="1"/>
    <col min="12" max="12" width="13" style="7" customWidth="1"/>
    <col min="13" max="13" width="13.42578125" style="7" customWidth="1"/>
    <col min="14" max="14" width="12.85546875" style="7" customWidth="1"/>
    <col min="15" max="15" width="13.7109375" style="7" customWidth="1"/>
    <col min="16" max="16" width="11.85546875" style="7" customWidth="1"/>
    <col min="17" max="16384" width="8.85546875" style="7"/>
  </cols>
  <sheetData>
    <row r="1" spans="1:16" x14ac:dyDescent="0.2">
      <c r="A1" s="7" t="s">
        <v>51</v>
      </c>
      <c r="D1" s="8" t="s">
        <v>0</v>
      </c>
      <c r="G1" s="9"/>
      <c r="H1" s="10"/>
      <c r="I1" s="10"/>
      <c r="J1" s="10"/>
      <c r="K1" s="10"/>
      <c r="L1" s="10"/>
    </row>
    <row r="2" spans="1:16" x14ac:dyDescent="0.2">
      <c r="A2" s="7" t="s">
        <v>52</v>
      </c>
      <c r="D2" s="7" t="s">
        <v>53</v>
      </c>
      <c r="G2" s="9"/>
      <c r="H2" s="10"/>
      <c r="I2" s="10"/>
      <c r="J2" s="10"/>
      <c r="K2" s="10"/>
      <c r="L2" s="10"/>
    </row>
    <row r="3" spans="1:16" x14ac:dyDescent="0.2">
      <c r="A3" s="7" t="s">
        <v>54</v>
      </c>
      <c r="D3" s="10" t="s">
        <v>92</v>
      </c>
      <c r="E3" s="10"/>
      <c r="F3" s="10"/>
      <c r="G3" s="10"/>
    </row>
    <row r="4" spans="1:16" x14ac:dyDescent="0.2">
      <c r="A4" s="7" t="s">
        <v>1</v>
      </c>
      <c r="D4" s="8" t="s">
        <v>95</v>
      </c>
      <c r="G4" s="9"/>
      <c r="H4" s="8"/>
      <c r="J4" s="10"/>
      <c r="K4" s="10"/>
      <c r="L4" s="10"/>
      <c r="M4" s="11" t="s">
        <v>66</v>
      </c>
    </row>
    <row r="5" spans="1:16" x14ac:dyDescent="0.2">
      <c r="A5" s="7" t="s">
        <v>55</v>
      </c>
      <c r="D5" s="12" t="s">
        <v>93</v>
      </c>
      <c r="E5" s="12"/>
      <c r="F5" s="12"/>
      <c r="G5" s="13"/>
      <c r="H5" s="14"/>
      <c r="I5" s="14"/>
      <c r="J5" s="10"/>
      <c r="K5" s="10"/>
      <c r="L5" s="10"/>
    </row>
    <row r="6" spans="1:16" ht="13.5" thickBot="1" x14ac:dyDescent="0.25">
      <c r="C6" s="15"/>
      <c r="F6" s="9"/>
      <c r="G6" s="10"/>
      <c r="H6" s="10"/>
      <c r="I6" s="10"/>
      <c r="J6" s="10"/>
      <c r="K6" s="10"/>
      <c r="L6" s="10"/>
    </row>
    <row r="7" spans="1:16" ht="14.25" thickTop="1" thickBot="1" x14ac:dyDescent="0.25">
      <c r="A7" s="132" t="s">
        <v>56</v>
      </c>
      <c r="B7" s="132"/>
      <c r="C7" s="133"/>
      <c r="D7" s="16" t="s">
        <v>57</v>
      </c>
      <c r="E7" s="17"/>
      <c r="F7" s="18"/>
      <c r="G7" s="19"/>
      <c r="H7" s="19"/>
      <c r="I7" s="19"/>
      <c r="J7" s="19"/>
      <c r="K7" s="19"/>
      <c r="L7" s="20"/>
    </row>
    <row r="8" spans="1:16" ht="13.5" thickTop="1" x14ac:dyDescent="0.2"/>
    <row r="9" spans="1:16" ht="30" customHeight="1" x14ac:dyDescent="0.2">
      <c r="A9" s="137" t="s">
        <v>21</v>
      </c>
      <c r="B9" s="139" t="s">
        <v>72</v>
      </c>
      <c r="C9" s="141" t="s">
        <v>20</v>
      </c>
      <c r="D9" s="136" t="s">
        <v>19</v>
      </c>
      <c r="E9" s="136" t="s">
        <v>118</v>
      </c>
      <c r="F9" s="141" t="s">
        <v>12</v>
      </c>
      <c r="G9" s="136" t="s">
        <v>73</v>
      </c>
      <c r="H9" s="141" t="s">
        <v>13</v>
      </c>
      <c r="I9" s="141" t="s">
        <v>14</v>
      </c>
      <c r="J9" s="141"/>
      <c r="K9" s="141"/>
      <c r="L9" s="141"/>
      <c r="M9" s="134" t="s">
        <v>49</v>
      </c>
      <c r="N9" s="135"/>
      <c r="O9" s="135"/>
    </row>
    <row r="10" spans="1:16" ht="25.5" x14ac:dyDescent="0.2">
      <c r="A10" s="138"/>
      <c r="B10" s="140"/>
      <c r="C10" s="141"/>
      <c r="D10" s="136"/>
      <c r="E10" s="136"/>
      <c r="F10" s="141"/>
      <c r="G10" s="136"/>
      <c r="H10" s="141"/>
      <c r="I10" s="26" t="s">
        <v>15</v>
      </c>
      <c r="J10" s="27" t="s">
        <v>18</v>
      </c>
      <c r="K10" s="26" t="s">
        <v>16</v>
      </c>
      <c r="L10" s="26" t="s">
        <v>17</v>
      </c>
      <c r="M10" s="28" t="s">
        <v>15</v>
      </c>
      <c r="N10" s="29" t="s">
        <v>16</v>
      </c>
      <c r="O10" s="29" t="s">
        <v>50</v>
      </c>
    </row>
    <row r="11" spans="1:16" ht="15" customHeight="1" x14ac:dyDescent="0.2">
      <c r="A11" s="30" t="s">
        <v>2</v>
      </c>
      <c r="B11" s="42" t="s">
        <v>3</v>
      </c>
      <c r="C11" s="42" t="s">
        <v>4</v>
      </c>
      <c r="D11" s="42" t="s">
        <v>5</v>
      </c>
      <c r="E11" s="42" t="s">
        <v>6</v>
      </c>
      <c r="F11" s="42" t="s">
        <v>7</v>
      </c>
      <c r="G11" s="42" t="s">
        <v>8</v>
      </c>
      <c r="H11" s="42" t="s">
        <v>9</v>
      </c>
      <c r="I11" s="42" t="s">
        <v>10</v>
      </c>
      <c r="J11" s="42" t="s">
        <v>11</v>
      </c>
      <c r="K11" s="42" t="s">
        <v>81</v>
      </c>
      <c r="L11" s="42" t="s">
        <v>82</v>
      </c>
      <c r="M11" s="42" t="s">
        <v>83</v>
      </c>
      <c r="N11" s="43" t="s">
        <v>84</v>
      </c>
      <c r="O11" s="32" t="s">
        <v>85</v>
      </c>
    </row>
    <row r="12" spans="1:16" ht="80.25" customHeight="1" x14ac:dyDescent="0.2">
      <c r="A12" s="142" t="s">
        <v>44</v>
      </c>
      <c r="B12" s="129" t="s">
        <v>139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1"/>
      <c r="P12" s="51"/>
    </row>
    <row r="13" spans="1:16" ht="33" customHeight="1" thickBot="1" x14ac:dyDescent="0.25">
      <c r="A13" s="149"/>
      <c r="B13" s="64" t="s">
        <v>22</v>
      </c>
      <c r="C13" s="120" t="s">
        <v>140</v>
      </c>
      <c r="D13" s="103" t="s">
        <v>34</v>
      </c>
      <c r="E13" s="103">
        <v>60</v>
      </c>
      <c r="F13" s="52"/>
      <c r="G13" s="52"/>
      <c r="H13" s="52"/>
      <c r="I13" s="79"/>
      <c r="J13" s="73"/>
      <c r="K13" s="75">
        <f>I13*(J13/100)</f>
        <v>0</v>
      </c>
      <c r="L13" s="82">
        <f>I13+K13</f>
        <v>0</v>
      </c>
      <c r="M13" s="75">
        <f>E13*I13</f>
        <v>0</v>
      </c>
      <c r="N13" s="75">
        <f>E13*K13</f>
        <v>0</v>
      </c>
      <c r="O13" s="75">
        <f>M13+N13</f>
        <v>0</v>
      </c>
      <c r="P13" s="51"/>
    </row>
    <row r="14" spans="1:16" ht="14.25" thickTop="1" thickBot="1" x14ac:dyDescent="0.25">
      <c r="C14" s="22"/>
      <c r="G14" s="22"/>
      <c r="H14" s="22"/>
      <c r="J14" s="22"/>
      <c r="K14" s="22"/>
      <c r="N14" s="22"/>
      <c r="O14" s="36">
        <f>SUM(O13)</f>
        <v>0</v>
      </c>
    </row>
    <row r="15" spans="1:16" ht="13.5" thickTop="1" x14ac:dyDescent="0.2">
      <c r="A15" s="59"/>
    </row>
    <row r="16" spans="1:16" ht="13.5" thickBot="1" x14ac:dyDescent="0.25">
      <c r="A16" s="59" t="s">
        <v>74</v>
      </c>
      <c r="C16" s="22"/>
      <c r="H16" s="7" t="s">
        <v>94</v>
      </c>
      <c r="N16" s="22"/>
      <c r="O16" s="24"/>
    </row>
    <row r="17" spans="1:13" customFormat="1" ht="16.5" thickTop="1" thickBot="1" x14ac:dyDescent="0.3">
      <c r="A17" s="37"/>
      <c r="B17" s="38"/>
      <c r="C17" s="7" t="s">
        <v>31</v>
      </c>
      <c r="D17" s="7"/>
      <c r="E17" s="7"/>
      <c r="F17" s="7"/>
      <c r="G17" s="7"/>
      <c r="H17" t="s">
        <v>90</v>
      </c>
      <c r="I17" s="104"/>
    </row>
    <row r="18" spans="1:13" customFormat="1" ht="15.75" thickTop="1" x14ac:dyDescent="0.25">
      <c r="A18" s="35"/>
      <c r="B18" s="7"/>
      <c r="C18" s="7"/>
      <c r="D18" s="7"/>
      <c r="E18" s="7"/>
      <c r="F18" s="7"/>
      <c r="G18" s="7"/>
      <c r="I18" s="104"/>
      <c r="L18" s="104"/>
    </row>
    <row r="19" spans="1:13" customFormat="1" ht="15.75" thickBot="1" x14ac:dyDescent="0.3">
      <c r="A19" s="105"/>
      <c r="B19" s="7"/>
      <c r="C19" s="7"/>
      <c r="D19" s="7"/>
      <c r="E19" s="7"/>
      <c r="F19" s="7"/>
      <c r="G19" s="7"/>
    </row>
    <row r="20" spans="1:13" customFormat="1" ht="16.5" thickTop="1" thickBot="1" x14ac:dyDescent="0.3">
      <c r="A20" s="39"/>
      <c r="B20" s="40"/>
      <c r="C20" s="7" t="s">
        <v>32</v>
      </c>
      <c r="D20" s="7"/>
      <c r="E20" s="7"/>
      <c r="F20" s="7"/>
      <c r="G20" s="7"/>
    </row>
    <row r="21" spans="1:13" customFormat="1" ht="15.75" thickTop="1" x14ac:dyDescent="0.25">
      <c r="A21" s="41"/>
      <c r="B21" s="7"/>
      <c r="C21" s="7"/>
      <c r="D21" s="7"/>
      <c r="E21" s="7"/>
      <c r="F21" s="7"/>
      <c r="G21" s="7"/>
      <c r="H21" s="61"/>
      <c r="I21" s="61"/>
      <c r="J21" s="61"/>
      <c r="K21" s="61"/>
      <c r="L21" s="61"/>
      <c r="M21" s="61"/>
    </row>
    <row r="22" spans="1:13" customFormat="1" ht="15" x14ac:dyDescent="0.25">
      <c r="A22" s="7"/>
      <c r="B22" s="7"/>
      <c r="C22" s="7"/>
      <c r="D22" s="7"/>
      <c r="E22" s="7"/>
      <c r="F22" s="7"/>
      <c r="G22" s="7"/>
      <c r="H22" s="7" t="s">
        <v>33</v>
      </c>
      <c r="I22" s="7"/>
      <c r="J22" s="7"/>
    </row>
    <row r="23" spans="1:13" customFormat="1" ht="15" x14ac:dyDescent="0.25">
      <c r="A23" s="7"/>
      <c r="B23" s="7"/>
      <c r="C23" s="7"/>
      <c r="D23" s="7"/>
      <c r="E23" s="7"/>
      <c r="F23" s="7"/>
      <c r="G23" s="7"/>
      <c r="H23" s="7" t="s">
        <v>91</v>
      </c>
      <c r="I23" s="7"/>
      <c r="J23" s="7"/>
    </row>
    <row r="24" spans="1:13" customFormat="1" ht="15" x14ac:dyDescent="0.25">
      <c r="A24" s="7"/>
      <c r="B24" s="7"/>
      <c r="C24" s="7"/>
      <c r="D24" s="7"/>
      <c r="E24" s="7"/>
      <c r="F24" s="7"/>
      <c r="G24" s="7"/>
    </row>
  </sheetData>
  <mergeCells count="13">
    <mergeCell ref="A12:A13"/>
    <mergeCell ref="A7:C7"/>
    <mergeCell ref="A9:A10"/>
    <mergeCell ref="B9:B10"/>
    <mergeCell ref="C9:C10"/>
    <mergeCell ref="B12:O12"/>
    <mergeCell ref="M9:O9"/>
    <mergeCell ref="E9:E10"/>
    <mergeCell ref="F9:F10"/>
    <mergeCell ref="G9:G10"/>
    <mergeCell ref="H9:H10"/>
    <mergeCell ref="I9:L9"/>
    <mergeCell ref="D9:D10"/>
  </mergeCells>
  <pageMargins left="0.7" right="0.7" top="0.75" bottom="0.75" header="0.3" footer="0.3"/>
  <pageSetup paperSize="9" scale="71" fitToHeight="0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13</vt:i4>
      </vt:variant>
    </vt:vector>
  </HeadingPairs>
  <TitlesOfParts>
    <vt:vector size="26" baseType="lpstr">
      <vt:lpstr>Časť 1</vt:lpstr>
      <vt:lpstr>Časť 2</vt:lpstr>
      <vt:lpstr>Časť 3</vt:lpstr>
      <vt:lpstr>Časť 4</vt:lpstr>
      <vt:lpstr>Časť 5</vt:lpstr>
      <vt:lpstr>Časť 6</vt:lpstr>
      <vt:lpstr>Časť 7</vt:lpstr>
      <vt:lpstr>Časť 8</vt:lpstr>
      <vt:lpstr>Časť 9</vt:lpstr>
      <vt:lpstr>Časť 10</vt:lpstr>
      <vt:lpstr>Časť 11</vt:lpstr>
      <vt:lpstr>Časť 12</vt:lpstr>
      <vt:lpstr>Časť 13</vt:lpstr>
      <vt:lpstr>'Časť 1'!Oblasť_tlače</vt:lpstr>
      <vt:lpstr>'Časť 10'!Oblasť_tlače</vt:lpstr>
      <vt:lpstr>'Časť 11'!Oblasť_tlače</vt:lpstr>
      <vt:lpstr>'Časť 12'!Oblasť_tlače</vt:lpstr>
      <vt:lpstr>'Časť 13'!Oblasť_tlače</vt:lpstr>
      <vt:lpstr>'Časť 2'!Oblasť_tlače</vt:lpstr>
      <vt:lpstr>'Časť 3'!Oblasť_tlače</vt:lpstr>
      <vt:lpstr>'Časť 4'!Oblasť_tlače</vt:lpstr>
      <vt:lpstr>'Časť 5'!Oblasť_tlače</vt:lpstr>
      <vt:lpstr>'Časť 6'!Oblasť_tlače</vt:lpstr>
      <vt:lpstr>'Časť 7'!Oblasť_tlače</vt:lpstr>
      <vt:lpstr>'Časť 8'!Oblasť_tlače</vt:lpstr>
      <vt:lpstr>'Časť 9'!Oblasť_tlače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Soláriková Otília, Ing.</dc:creator>
  <cp:lastModifiedBy>beneova.ivana</cp:lastModifiedBy>
  <cp:lastPrinted>2022-03-24T12:29:39Z</cp:lastPrinted>
  <dcterms:created xsi:type="dcterms:W3CDTF">2017-04-03T05:14:06Z</dcterms:created>
  <dcterms:modified xsi:type="dcterms:W3CDTF">2026-05-20T06:17:28Z</dcterms:modified>
</cp:coreProperties>
</file>