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Príl.č.1 Špecifikácia CaP" sheetId="1" r:id="rId1"/>
  </sheets>
  <definedNames>
    <definedName name="_xlnm.Print_Area" localSheetId="0">'Príl.č.1 Špecifikácia CaP'!$A$1:$M$75</definedName>
  </definedNames>
  <calcPr fullCalcOnLoad="1"/>
</workbook>
</file>

<file path=xl/sharedStrings.xml><?xml version="1.0" encoding="utf-8"?>
<sst xmlns="http://schemas.openxmlformats.org/spreadsheetml/2006/main" count="242" uniqueCount="70">
  <si>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</si>
  <si>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</si>
  <si>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</si>
  <si>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</si>
  <si>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</si>
  <si>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</si>
  <si>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</si>
  <si>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</si>
  <si>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</si>
  <si>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</si>
  <si>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</si>
  <si>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</si>
  <si>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</si>
  <si>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</si>
  <si>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</si>
  <si>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</si>
  <si>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</si>
  <si>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</si>
  <si>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</si>
  <si>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</si>
  <si>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</si>
  <si>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indexed="8"/>
        <rFont val="Calibri"/>
        <family val="2"/>
      </rPr>
      <t>BANSKOBYSTRICKÝ</t>
    </r>
    <r>
      <rPr>
        <b/>
        <i/>
        <sz val="11"/>
        <color indexed="8"/>
        <rFont val="Calibri"/>
        <family val="2"/>
      </rPr>
      <t xml:space="preserve"> </t>
    </r>
    <r>
      <rPr>
        <sz val="11"/>
        <color indexed="8"/>
        <rFont val="Calibri"/>
        <family val="2"/>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</si>
  <si>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</si>
  <si>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</si>
  <si>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</si>
  <si>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</si>
  <si>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</si>
  <si>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</si>
  <si>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</si>
  <si>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val="single"/>
        <sz val="9"/>
        <color indexed="8"/>
        <rFont val="Calibri"/>
        <family val="2"/>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</si>
  <si>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</si>
  <si>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</si>
  <si>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</si>
  <si>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</si>
  <si>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rPr>
      <t>celková cena za predmet zákazky v EUR</t>
    </r>
    <r>
      <rPr>
        <sz val="11"/>
        <rFont val="Calibri"/>
        <family val="2"/>
      </rPr>
      <t xml:space="preserve"> bez DPH a </t>
    </r>
    <r>
      <rPr>
        <b/>
        <sz val="11"/>
        <rFont val="Calibri"/>
        <family val="2"/>
      </rPr>
      <t>s DPH  (návrh na plnenie kritéria)</t>
    </r>
  </si>
  <si>
    <t>Školský interná Zvolen</t>
  </si>
  <si>
    <t>Ul. J. Švermu 1736/14,</t>
  </si>
  <si>
    <t>960 78 Zvolen</t>
  </si>
  <si>
    <t>Dodávka mäsa a mäsových výrobkov pre Školský internát Zvolen</t>
  </si>
  <si>
    <t>Kuracie prsia chladené bez kostí, kože a chrupaviek, nekrehčené,bez soli a rôznych chemických prísad.</t>
  </si>
  <si>
    <t>Čerstvé bravčové karé bez kosti, špeciálne upravené, zbavené povrchévého tuku až na svalovinu a strapcivitých zvyškov mäsa, pričom sa oddelia mäsové časti boku</t>
  </si>
  <si>
    <t>Čerstvé bravčové stehno bez kosti KU špeciálna, rozobraté na jednotlivé kusy - orech, šály</t>
  </si>
  <si>
    <t>Čerstvá bravčová pečeň, vnútorný orgán ošípanej  tmavočervenej až bordovej farby, vnútro tvorí homogénna hubovitá hmota bez tuku, na povrchu sa môžu nachádzať zvyšky cievneho napájania</t>
  </si>
  <si>
    <t>Čerstvé hovädzie pliecko bez kosti KU (býk)čerstvé hovädzie plece bez kosti špeciálne upravené, ktorým je plece vykostené bez loja, bez nižiny a svaloviny predlaktia, bez plátku z vnútornej strany lopatky, koncových šliach a strapcovitých zvyškov mäsa</t>
  </si>
  <si>
    <t>Čerstvé hovädzie zadné BK – stehno  (býk) bez mastných častí,  bledočervenej farby</t>
  </si>
  <si>
    <t>Lahôdkové karé bez kosti -  údené bravčové karé bez kosti špeciálne upravené, ktorým je vykostené karé zbavené povrchového tuku až na svalovinu a strapcovitých zvyškov mäsa, pričom sa oddelia mäsové časti boku.</t>
  </si>
  <si>
    <t xml:space="preserve">Šunková saláma, minimálne 70% podiel mäsa, zloženie bravčové mäso, hovädzie mäso, vzhľad a farba nákroja - farba mäsoružová, drobné vzduchové dutiny a dobné kolagénne častice v spojke prípustné, konzistencia pevná, súdržná, vôňa príjemná mäsová, chuť primerane slaná a korenená, </t>
  </si>
  <si>
    <t>Špekačky, 80-90% podiel mäsa, pitná voda, stabilizátor E451, antioxidant E316, koreniny sušená zelenina, extrakty korenín,jedlá soľ , konzervačná látka E250</t>
  </si>
  <si>
    <t>Údená slanina bez kože, hrúbka min. 2 cm, konzervačná látka E250, jedlá soľ, pitná voda</t>
  </si>
  <si>
    <t>Údená slanina s kožou hrúbka min. 4 cm, konzervačná látka E250, jedlá soľ, pitná voda</t>
  </si>
  <si>
    <t>Oravská slanina, bravčový bok min 88%, pitná voda, jedlá soľ</t>
  </si>
  <si>
    <t>Párky, min. 73 - 85% podiel mäsa, bravčový bok, bravčové kože,pitná voda, jedlá soľ, paprika mletá sladá, paprika mletá pálivá   bez lepku a laktózy (spišské párky)</t>
  </si>
  <si>
    <t>Bravčové oškvarky - zlatistá farba, príjemná aróma po pražení</t>
  </si>
  <si>
    <t>Pečeňový syr minimálny podiel mäsa a bravč. pečene je min. 54%, pitná voda, jedlá soľ, koreniny</t>
  </si>
  <si>
    <t xml:space="preserve">Bravčová masť 0-1kg bal. </t>
  </si>
  <si>
    <t>DPH 10%=1,1; 20%=1,2</t>
  </si>
  <si>
    <t>kg</t>
  </si>
  <si>
    <t>Čerstvé teľacie stehno bez kosti, špeciálna KU - čerstvé špeciálne upravené teľacie mäso zo stehna je teľacie mäso zo stehna bez povrchového tuku, mäkkých šliach a strapcovitých zvyškov mäsa rozdelené po blane na jednotlivé šály, orech a kvetovú špičku, pričom z vrchného šálu sa po blane oddelí krycí plátok a od spodného šálu sa oddelí korbáčik;</t>
  </si>
  <si>
    <t xml:space="preserve">Čerstvé bravčové plece bez kosti, kolienka  a kože, ktorým je časť jatočne opracovaného tela vykostená bez kože a kĺbových puzdier, tukové pokrytie najviac do hrúbky max.1 cm </t>
  </si>
  <si>
    <t>Čerstvá hovädzia roštenka bez kosti  (býk), kuchanská úprava, chudá max. do 3% tuku, bledočervenej farby</t>
  </si>
  <si>
    <t>Šunka dusená, min. 87% podiel bravčového mäsa, voda cukor dusitanová sol. zmes, zmes korenín, antioxidant E301</t>
  </si>
  <si>
    <t>Šunka dusená,  porcovaná, vákuovo balená v 100g balení, min.  87% podiel bravčového mäsa, voda cukor dusitanová sol. zmes, zmes korenín, antioxidant E301</t>
  </si>
  <si>
    <t>Klobása domáca údená, min. 85% podiel bravčového mäsa, červená mletá paprika, rozpučený cesnak, mletá rasca, čierne korenie</t>
  </si>
  <si>
    <t>Saláma suchá malokarpatská min. 98% podiel mäsa- zloženie: bravčové mäso,hovädzie mäso a) povrchový vzhľad a farba – farba červenohnedá, povrch mierne vrásčitý, b) vzhľad a farba nákroja – rez lesklý, hladký, farba na reze červenohnedá, zrnenie do 3 mm, ojedinelý výskyt drobných kolagénnych častíc a vzduchových dutiniek prípustný,  0% podiel separovaného mäsa , c) konzistencia – pružná až tuhá, d) vôňa – príjemná aromatická po koreninách a dyme, e) chuť – slanšia, na skuse výrobok vláčny až krehký.</t>
  </si>
  <si>
    <t>Suchá trvanlivá saláma, min. 98% podiel mäsa, porcovaná vákuovo bal. (Malokarpatská saláma,)Saláma suchá min. 99% podiel mäsa- zloženie: bravčové mäso,hovädzie mäso a) povrchový vzhľad a farba – farba červenohnedá, povrch mierne vrásčitý, b) vzhľad a farba nákroja – rez lesklý, hladký, farba na reze červenohnedá, zrnenie do 3 mm, ojedinelý výskyt drobných kolagénnych častíc a vzduchových dutiniek prípustný,  0% podiel separovaného mäsa , c) konzistencia – pružná až tuhá, d) vôňa – príjemná aromatická po koreninách a dyme, e) chuť – slanšia, na skuse výrobok vláčny až krehký, porcovaná vákuovo balená, 75 g bal.</t>
  </si>
  <si>
    <t>Údené rolované stehno min. 98%bravčové stehno, dus. soliaca zmes 2%</t>
  </si>
  <si>
    <t>lahôdkové údené karé bez kosti, bravčové karé min. 96%, jedlá soľ, konzervačná látka E250</t>
  </si>
  <si>
    <t>Párky, min. 73% podiel mäsa, z toho hovädzie mäso min 16%, jedlá soľ, zmes prírodných korenín, konzervačná látka E250, stabili  bez lepku (bratislavské párky)</t>
  </si>
  <si>
    <t>mäkká saláma (liptovská) min. 70% podiel mäsa, z toho min. 28% hovädzieho mäsa, min. 42% bravčového mäsa, bravčová slanina min. 23,4%, pitná voda, jedlá soľ,, konzervačná látka  E250</t>
  </si>
  <si>
    <t>Jaternice, min. podiel mäsa min. 52%, pitná voda jačmenné krúpy, cibuľa, cesnak, jedlá soľ, koreniny</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</si>
</sst>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1"/>
      <color indexed="8"/>
      <name val="Calibri"/>
      <family val="2"/>
    </font>
    <font>
      <b/>
      <sz val="11"/>
      <color indexed="8"/>
      <name val="Calibri"/>
      <family val="2"/>
    </font>
    <font>
      <sz val="11"/>
      <name val="Calibri"/>
      <family val="2"/>
    </font>
    <font>
      <b/>
      <sz val="11"/>
      <name val="Calibri"/>
      <family val="2"/>
    </font>
    <font>
      <sz val="11"/>
      <name val="Times New Roman"/>
      <family val="1"/>
    </font>
    <font>
      <sz val="11"/>
      <color indexed="8"/>
      <name val="Times New Roman"/>
      <family val="1"/>
    </font>
    <font>
      <b/>
      <sz val="9"/>
      <color indexed="8"/>
      <name val="Times New Roman"/>
      <family val="1"/>
    </font>
    <font>
      <b/>
      <sz val="8"/>
      <color indexed="8"/>
      <name val="Times New Roman"/>
      <family val="1"/>
    </font>
    <font>
      <sz val="8"/>
      <color indexed="8"/>
      <name val="Times New Roman"/>
      <family val="1"/>
    </font>
    <font>
      <b/>
      <i/>
      <sz val="12"/>
      <color indexed="8"/>
      <name val="Calibri"/>
      <family val="2"/>
    </font>
    <font>
      <b/>
      <sz val="14"/>
      <color indexed="8"/>
      <name val="Calibri"/>
      <family val="2"/>
    </font>
    <font>
      <sz val="14"/>
      <color indexed="8"/>
      <name val="Calibri"/>
      <family val="2"/>
    </font>
    <font>
      <b/>
      <i/>
      <sz val="11"/>
      <color indexed="8"/>
      <name val="Calibri"/>
      <family val="2"/>
    </font>
    <font>
      <b/>
      <sz val="16"/>
      <color indexed="8"/>
      <name val="Calibri"/>
      <family val="2"/>
    </font>
    <font>
      <i/>
      <sz val="11"/>
      <color indexed="10"/>
      <name val="Times New Roman"/>
      <family val="1"/>
    </font>
    <font>
      <i/>
      <sz val="11"/>
      <color indexed="10"/>
      <name val="Calibri"/>
      <family val="2"/>
    </font>
    <font>
      <i/>
      <sz val="9"/>
      <color indexed="8"/>
      <name val="Calibri"/>
      <family val="2"/>
    </font>
    <font>
      <i/>
      <u val="single"/>
      <sz val="9"/>
      <color indexed="8"/>
      <name val="Calibri"/>
      <family val="2"/>
    </font>
    <font>
      <sz val="10"/>
      <name val="Calibri"/>
      <family val="2"/>
    </font>
    <font>
      <sz val="10"/>
      <color indexed="8"/>
      <name val="Calibri"/>
      <family val="2"/>
    </font>
    <font>
      <sz val="10"/>
      <name val="Arial"/>
      <family val="2"/>
    </font>
    <font>
      <sz val="10"/>
      <name val="Times New Roman"/>
      <family val="1"/>
    </font>
    <font>
      <sz val="9"/>
      <name val="Times New Roman"/>
      <family val="1"/>
    </font>
    <font>
      <sz val="9"/>
      <color indexed="8"/>
      <name val="Times New Roman"/>
      <family val="1"/>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sz val="11"/>
      <color indexed="10"/>
      <name val="Calibri"/>
      <family val="2"/>
    </font>
    <font>
      <b/>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medium"/>
      <top style="medium"/>
      <bottom style="medium"/>
    </border>
    <border>
      <left/>
      <right/>
      <top/>
      <bottom style="medium"/>
    </border>
    <border>
      <left style="thin"/>
      <right style="thin"/>
      <top style="medium"/>
      <bottom style="medium"/>
    </border>
    <border>
      <left style="thin"/>
      <right/>
      <top style="thin"/>
      <bottom style="thin"/>
    </border>
    <border>
      <left style="medium"/>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0" fontId="4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2" borderId="0" applyNumberFormat="0" applyBorder="0" applyAlignment="0" applyProtection="0"/>
    <xf numFmtId="0" fontId="20" fillId="0" borderId="0">
      <alignment/>
      <protection/>
    </xf>
    <xf numFmtId="9" fontId="0" fillId="0" borderId="0" applyFont="0" applyFill="0" applyBorder="0" applyAlignment="0" applyProtection="0"/>
    <xf numFmtId="0" fontId="0" fillId="23" borderId="5" applyNumberFormat="0" applyFont="0" applyAlignment="0" applyProtection="0"/>
    <xf numFmtId="0" fontId="47"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85">
    <xf numFmtId="0" fontId="0" fillId="0" borderId="0" xfId="0" applyAlignment="1">
      <alignment/>
    </xf>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applyAlignment="1">
      <alignment/>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0" fillId="0" borderId="0" xfId="0" applyFill="1"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xf>
    <xf numFmtId="1" fontId="4" fillId="0" borderId="1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applyAlignment="1">
      <alignment/>
    </xf>
    <xf numFmtId="2" fontId="15" fillId="0" borderId="11" xfId="0" applyNumberFormat="1" applyFont="1" applyBorder="1" applyAlignment="1">
      <alignment horizontal="center" vertical="center"/>
    </xf>
    <xf numFmtId="2" fontId="14" fillId="0" borderId="11" xfId="0" applyNumberFormat="1" applyFont="1" applyFill="1" applyBorder="1" applyAlignment="1">
      <alignment horizontal="center" vertical="center" wrapText="1"/>
    </xf>
    <xf numFmtId="0" fontId="0" fillId="0" borderId="0" xfId="0" applyAlignment="1">
      <alignment/>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1" xfId="0" applyFont="1" applyFill="1" applyBorder="1" applyAlignment="1">
      <alignment horizontal="center" vertical="center" wrapText="1"/>
    </xf>
    <xf numFmtId="2" fontId="2" fillId="0" borderId="11" xfId="0" applyNumberFormat="1" applyFont="1" applyBorder="1" applyAlignment="1">
      <alignment horizontal="center" vertical="center"/>
    </xf>
    <xf numFmtId="2" fontId="0" fillId="0" borderId="11" xfId="0" applyNumberFormat="1" applyBorder="1" applyAlignment="1">
      <alignment horizontal="center" vertical="center"/>
    </xf>
    <xf numFmtId="0" fontId="2" fillId="0" borderId="0" xfId="0" applyFont="1" applyFill="1" applyBorder="1" applyAlignment="1">
      <alignment horizontal="left" vertical="center"/>
    </xf>
    <xf numFmtId="0" fontId="9" fillId="0" borderId="0" xfId="0" applyFont="1" applyFill="1" applyAlignment="1">
      <alignment wrapText="1"/>
    </xf>
    <xf numFmtId="0" fontId="0" fillId="0" borderId="0" xfId="0" applyBorder="1" applyAlignment="1">
      <alignment horizontal="left" vertical="top" wrapText="1"/>
    </xf>
    <xf numFmtId="0" fontId="0" fillId="0" borderId="11" xfId="0" applyBorder="1" applyAlignment="1">
      <alignment horizontal="center" vertical="center"/>
    </xf>
    <xf numFmtId="0" fontId="0" fillId="0" borderId="0" xfId="0" applyBorder="1" applyAlignment="1">
      <alignment/>
    </xf>
    <xf numFmtId="2" fontId="15" fillId="0" borderId="11" xfId="0" applyNumberFormat="1" applyFont="1" applyBorder="1" applyAlignment="1">
      <alignment horizontal="center" vertical="center" wrapText="1"/>
    </xf>
    <xf numFmtId="0" fontId="2" fillId="0" borderId="12" xfId="0" applyFont="1" applyFill="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2" fontId="2" fillId="0" borderId="14"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5" xfId="0" applyFont="1" applyBorder="1" applyAlignment="1">
      <alignment horizontal="left" vertical="center" wrapText="1"/>
    </xf>
    <xf numFmtId="0" fontId="23" fillId="0" borderId="15" xfId="44" applyFont="1" applyBorder="1" applyAlignment="1">
      <alignment horizontal="left" vertical="center" wrapText="1"/>
      <protection/>
    </xf>
    <xf numFmtId="0" fontId="22" fillId="0" borderId="11" xfId="0" applyFont="1" applyBorder="1" applyAlignment="1">
      <alignment horizontal="center" vertical="center"/>
    </xf>
    <xf numFmtId="0" fontId="0" fillId="0" borderId="0" xfId="0" applyFont="1" applyFill="1" applyAlignment="1">
      <alignment/>
    </xf>
    <xf numFmtId="0" fontId="16" fillId="0" borderId="0" xfId="0" applyFont="1" applyAlignment="1">
      <alignment/>
    </xf>
    <xf numFmtId="0" fontId="5" fillId="0" borderId="0" xfId="0" applyFont="1" applyFill="1" applyAlignment="1">
      <alignment/>
    </xf>
    <xf numFmtId="0" fontId="0" fillId="0" borderId="0" xfId="0" applyFill="1" applyAlignment="1">
      <alignment/>
    </xf>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0" fillId="0" borderId="0" xfId="0" applyBorder="1" applyAlignment="1">
      <alignment horizontal="left" vertical="top" wrapText="1"/>
    </xf>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16" xfId="0" applyFont="1" applyFill="1" applyBorder="1" applyAlignment="1">
      <alignment horizontal="right" vertical="top" wrapText="1"/>
    </xf>
    <xf numFmtId="0" fontId="2" fillId="0" borderId="14"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alignment/>
    </xf>
    <xf numFmtId="0" fontId="0" fillId="0" borderId="0" xfId="0" applyBorder="1" applyAlignment="1">
      <alignment wrapText="1"/>
    </xf>
    <xf numFmtId="0" fontId="12" fillId="0" borderId="13" xfId="0" applyFont="1" applyBorder="1" applyAlignment="1">
      <alignment horizontal="right" vertical="top" wrapText="1"/>
    </xf>
    <xf numFmtId="0" fontId="0" fillId="0" borderId="13" xfId="0" applyBorder="1" applyAlignment="1">
      <alignment wrapText="1"/>
    </xf>
    <xf numFmtId="0" fontId="0" fillId="0" borderId="1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xf>
    <xf numFmtId="0" fontId="12" fillId="0" borderId="0" xfId="0" applyFont="1" applyBorder="1" applyAlignment="1">
      <alignment horizontal="left" vertical="top"/>
    </xf>
    <xf numFmtId="0" fontId="0" fillId="0" borderId="0" xfId="0" applyBorder="1" applyAlignment="1">
      <alignment horizontal="left"/>
    </xf>
    <xf numFmtId="0" fontId="0" fillId="0" borderId="13" xfId="0" applyBorder="1" applyAlignment="1">
      <alignment horizontal="left"/>
    </xf>
    <xf numFmtId="0" fontId="5" fillId="0" borderId="15"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1" fillId="0" borderId="11" xfId="0" applyFont="1" applyFill="1" applyBorder="1" applyAlignment="1">
      <alignment horizontal="center" vertical="center" wrapText="1"/>
    </xf>
    <xf numFmtId="49" fontId="2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2" fillId="0" borderId="11" xfId="0" applyFont="1" applyFill="1" applyBorder="1" applyAlignment="1">
      <alignment horizontal="center" vertical="center"/>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e 2"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209550</xdr:colOff>
      <xdr:row>2</xdr:row>
      <xdr:rowOff>95250</xdr:rowOff>
    </xdr:to>
    <xdr:pic>
      <xdr:nvPicPr>
        <xdr:cNvPr id="1" name="Obrázok 1" descr="ERBVucBB"/>
        <xdr:cNvPicPr preferRelativeResize="1">
          <a:picLocks noChangeAspect="1"/>
        </xdr:cNvPicPr>
      </xdr:nvPicPr>
      <xdr:blipFill>
        <a:blip r:embed="rId1"/>
        <a:stretch>
          <a:fillRect/>
        </a:stretch>
      </xdr:blipFill>
      <xdr:spPr>
        <a:xfrm>
          <a:off x="76200" y="66675"/>
          <a:ext cx="4762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46">
      <selection activeCell="B52" sqref="B52"/>
    </sheetView>
  </sheetViews>
  <sheetFormatPr defaultColWidth="9.140625" defaultRowHeight="15"/>
  <cols>
    <col min="1" max="1" width="5.140625" style="0" bestFit="1" customWidth="1"/>
    <col min="2" max="2" width="34.57421875" style="0" customWidth="1"/>
    <col min="3" max="3" width="13.28125" style="0" customWidth="1"/>
    <col min="4" max="4" width="7.421875" style="0" customWidth="1"/>
    <col min="5" max="5" width="19.28125" style="0" customWidth="1"/>
    <col min="6" max="6" width="22.421875" style="0" customWidth="1"/>
    <col min="7" max="7" width="14.57421875" style="0" customWidth="1"/>
    <col min="8" max="8" width="19.00390625" style="0" customWidth="1"/>
    <col min="9" max="9" width="9.8515625" style="0" customWidth="1"/>
    <col min="10" max="10" width="12.28125" style="0" customWidth="1"/>
    <col min="11" max="11" width="15.28125" style="0" customWidth="1"/>
    <col min="12" max="12" width="13.421875" style="0" customWidth="1"/>
    <col min="13" max="13" width="12.8515625" style="0" customWidth="1"/>
  </cols>
  <sheetData>
    <row r="1" spans="1:13" ht="15" customHeight="1">
      <c r="A1" s="76" t="s">
        <v>21</v>
      </c>
      <c r="B1" s="77"/>
      <c r="C1" s="77"/>
      <c r="D1" s="77"/>
      <c r="E1" s="77"/>
      <c r="F1" s="35"/>
      <c r="G1" s="64" t="s">
        <v>35</v>
      </c>
      <c r="H1" s="65"/>
      <c r="I1" s="65"/>
      <c r="J1" s="65"/>
      <c r="K1" s="65"/>
      <c r="L1" s="65"/>
      <c r="M1" s="65"/>
    </row>
    <row r="2" spans="1:13" ht="22.5" customHeight="1">
      <c r="A2" s="77"/>
      <c r="B2" s="77"/>
      <c r="C2" s="77"/>
      <c r="D2" s="77"/>
      <c r="E2" s="77"/>
      <c r="F2" s="35"/>
      <c r="G2" s="64" t="s">
        <v>36</v>
      </c>
      <c r="H2" s="66"/>
      <c r="I2" s="66"/>
      <c r="J2" s="66"/>
      <c r="K2" s="66"/>
      <c r="L2" s="66"/>
      <c r="M2" s="66"/>
    </row>
    <row r="3" spans="1:13" ht="15.75" customHeight="1" thickBot="1">
      <c r="A3" s="78"/>
      <c r="B3" s="78"/>
      <c r="C3" s="78"/>
      <c r="D3" s="78"/>
      <c r="E3" s="78"/>
      <c r="F3" s="36"/>
      <c r="G3" s="67" t="s">
        <v>37</v>
      </c>
      <c r="H3" s="68"/>
      <c r="I3" s="68"/>
      <c r="J3" s="68"/>
      <c r="K3" s="68"/>
      <c r="L3" s="68"/>
      <c r="M3" s="68"/>
    </row>
    <row r="4" spans="1:9" ht="15.75" customHeight="1">
      <c r="A4" s="12"/>
      <c r="B4" s="12"/>
      <c r="C4" s="12"/>
      <c r="D4" s="12"/>
      <c r="E4" s="12"/>
      <c r="F4" s="12"/>
      <c r="G4" s="12"/>
      <c r="H4" s="11"/>
      <c r="I4" s="11"/>
    </row>
    <row r="5" spans="2:12" ht="15" customHeight="1">
      <c r="B5" s="70" t="s">
        <v>16</v>
      </c>
      <c r="C5" s="70"/>
      <c r="D5" s="70"/>
      <c r="E5" s="70"/>
      <c r="F5" s="70"/>
      <c r="G5" s="70"/>
      <c r="H5" s="70"/>
      <c r="I5" s="70"/>
      <c r="J5" s="71"/>
      <c r="K5" s="71"/>
      <c r="L5" s="71"/>
    </row>
    <row r="6" ht="8.25" customHeight="1"/>
    <row r="7" spans="1:12" ht="30" customHeight="1">
      <c r="A7" s="6"/>
      <c r="B7" s="6"/>
      <c r="C7" s="6"/>
      <c r="D7" s="6"/>
      <c r="E7" s="6"/>
      <c r="F7" s="6"/>
      <c r="G7" s="6"/>
      <c r="H7" s="6"/>
      <c r="I7" s="6"/>
      <c r="J7" s="22"/>
      <c r="K7" s="22"/>
      <c r="L7" s="22"/>
    </row>
    <row r="8" spans="1:9" ht="14.25" customHeight="1">
      <c r="A8" s="6"/>
      <c r="B8" s="6"/>
      <c r="C8" s="6"/>
      <c r="D8" s="6"/>
      <c r="E8" s="6"/>
      <c r="F8" s="6"/>
      <c r="G8" s="6"/>
      <c r="H8" s="6"/>
      <c r="I8" s="6"/>
    </row>
    <row r="9" spans="1:12" ht="18.75">
      <c r="A9" s="73" t="s">
        <v>15</v>
      </c>
      <c r="B9" s="74"/>
      <c r="C9" s="74"/>
      <c r="D9" s="74"/>
      <c r="E9" s="74"/>
      <c r="F9" s="74"/>
      <c r="G9" s="74"/>
      <c r="H9" s="74"/>
      <c r="I9" s="74"/>
      <c r="J9" s="75"/>
      <c r="K9" s="75"/>
      <c r="L9" s="75"/>
    </row>
    <row r="10" ht="11.25" customHeight="1"/>
    <row r="11" spans="1:9" ht="15.75">
      <c r="A11" s="72" t="s">
        <v>38</v>
      </c>
      <c r="B11" s="72"/>
      <c r="C11" s="72"/>
      <c r="D11" s="72"/>
      <c r="E11" s="72"/>
      <c r="F11" s="72"/>
      <c r="G11" s="72"/>
      <c r="H11" s="72"/>
      <c r="I11" s="29"/>
    </row>
    <row r="12" spans="1:9" ht="10.5" customHeight="1">
      <c r="A12" s="72"/>
      <c r="B12" s="72"/>
      <c r="C12" s="72"/>
      <c r="D12" s="72"/>
      <c r="E12" s="72"/>
      <c r="F12" s="72"/>
      <c r="G12" s="72"/>
      <c r="H12" s="72"/>
      <c r="I12" s="29"/>
    </row>
    <row r="13" spans="1:9" ht="15">
      <c r="A13" s="45"/>
      <c r="B13" s="46"/>
      <c r="C13" s="46"/>
      <c r="D13" s="46"/>
      <c r="E13" s="46"/>
      <c r="F13" s="46"/>
      <c r="G13" s="46"/>
      <c r="H13" s="46"/>
      <c r="I13" s="13"/>
    </row>
    <row r="14" spans="1:9" ht="15">
      <c r="A14" s="43" t="s">
        <v>2</v>
      </c>
      <c r="B14" s="43"/>
      <c r="C14" s="13"/>
      <c r="D14" s="13"/>
      <c r="E14" s="13"/>
      <c r="F14" s="13"/>
      <c r="G14" s="13"/>
      <c r="H14" s="13"/>
      <c r="I14" s="13"/>
    </row>
    <row r="15" spans="1:9" ht="15">
      <c r="A15" s="43" t="s">
        <v>3</v>
      </c>
      <c r="B15" s="43"/>
      <c r="C15" s="13"/>
      <c r="D15" s="13"/>
      <c r="E15" s="13"/>
      <c r="F15" s="13"/>
      <c r="G15" s="13"/>
      <c r="H15" s="13"/>
      <c r="I15" s="13"/>
    </row>
    <row r="16" spans="1:9" ht="15">
      <c r="A16" s="43" t="s">
        <v>4</v>
      </c>
      <c r="B16" s="43"/>
      <c r="C16" s="13"/>
      <c r="D16" s="13"/>
      <c r="E16" s="13"/>
      <c r="F16" s="13"/>
      <c r="G16" s="13"/>
      <c r="H16" s="13"/>
      <c r="I16" s="13"/>
    </row>
    <row r="17" spans="1:9" ht="15">
      <c r="A17" s="43" t="s">
        <v>5</v>
      </c>
      <c r="B17" s="43"/>
      <c r="C17" s="13"/>
      <c r="D17" s="13"/>
      <c r="E17" s="13"/>
      <c r="F17" s="13"/>
      <c r="G17" s="13"/>
      <c r="H17" s="13"/>
      <c r="I17" s="13"/>
    </row>
    <row r="18" spans="1:9" ht="15">
      <c r="A18" s="43" t="s">
        <v>6</v>
      </c>
      <c r="B18" s="43"/>
      <c r="C18" s="13"/>
      <c r="D18" s="13"/>
      <c r="E18" s="13"/>
      <c r="F18" s="13"/>
      <c r="G18" s="13"/>
      <c r="H18" s="13"/>
      <c r="I18" s="13"/>
    </row>
    <row r="19" spans="1:9" ht="15">
      <c r="A19" s="43" t="s">
        <v>7</v>
      </c>
      <c r="B19" s="43"/>
      <c r="C19" s="13"/>
      <c r="D19" s="13"/>
      <c r="E19" s="13"/>
      <c r="F19" s="13"/>
      <c r="G19" s="13"/>
      <c r="H19" s="13"/>
      <c r="I19" s="13"/>
    </row>
    <row r="20" spans="1:9" ht="15">
      <c r="A20" s="14"/>
      <c r="B20" s="14"/>
      <c r="C20" s="14"/>
      <c r="D20" s="14"/>
      <c r="E20" s="14"/>
      <c r="F20" s="14"/>
      <c r="G20" s="14"/>
      <c r="H20" s="14"/>
      <c r="I20" s="14"/>
    </row>
    <row r="21" spans="1:13" ht="15" customHeight="1">
      <c r="A21" s="63" t="s">
        <v>0</v>
      </c>
      <c r="B21" s="63" t="s">
        <v>12</v>
      </c>
      <c r="C21" s="53" t="s">
        <v>1</v>
      </c>
      <c r="D21" s="63" t="s">
        <v>11</v>
      </c>
      <c r="E21" s="53" t="s">
        <v>32</v>
      </c>
      <c r="F21" s="53" t="s">
        <v>31</v>
      </c>
      <c r="G21" s="53" t="s">
        <v>13</v>
      </c>
      <c r="H21" s="53" t="s">
        <v>14</v>
      </c>
      <c r="I21" s="53" t="s">
        <v>55</v>
      </c>
      <c r="J21" s="53" t="s">
        <v>20</v>
      </c>
      <c r="K21" s="53" t="s">
        <v>18</v>
      </c>
      <c r="L21" s="53" t="s">
        <v>19</v>
      </c>
      <c r="M21" s="53" t="s">
        <v>33</v>
      </c>
    </row>
    <row r="22" spans="1:13" ht="15">
      <c r="A22" s="63"/>
      <c r="B22" s="63"/>
      <c r="C22" s="53"/>
      <c r="D22" s="63"/>
      <c r="E22" s="54"/>
      <c r="F22" s="55"/>
      <c r="G22" s="55"/>
      <c r="H22" s="54"/>
      <c r="I22" s="69"/>
      <c r="J22" s="54"/>
      <c r="K22" s="54"/>
      <c r="L22" s="54"/>
      <c r="M22" s="54"/>
    </row>
    <row r="23" spans="1:13" ht="43.5" customHeight="1">
      <c r="A23" s="63"/>
      <c r="B23" s="63"/>
      <c r="C23" s="53"/>
      <c r="D23" s="63"/>
      <c r="E23" s="54"/>
      <c r="F23" s="55"/>
      <c r="G23" s="55"/>
      <c r="H23" s="54"/>
      <c r="I23" s="69"/>
      <c r="J23" s="54"/>
      <c r="K23" s="54"/>
      <c r="L23" s="54"/>
      <c r="M23" s="54"/>
    </row>
    <row r="24" spans="1:13" ht="36">
      <c r="A24" s="79">
        <v>1</v>
      </c>
      <c r="B24" s="80" t="s">
        <v>39</v>
      </c>
      <c r="C24" s="81">
        <v>530</v>
      </c>
      <c r="D24" s="82" t="s">
        <v>56</v>
      </c>
      <c r="E24" s="25" t="s">
        <v>17</v>
      </c>
      <c r="F24" s="25" t="s">
        <v>17</v>
      </c>
      <c r="G24" s="21" t="s">
        <v>17</v>
      </c>
      <c r="H24" s="17" t="e">
        <f>C24/H25G24</f>
        <v>#NAME?</v>
      </c>
      <c r="I24" s="33" t="s">
        <v>17</v>
      </c>
      <c r="J24" s="26" t="e">
        <f>L24/H24</f>
        <v>#VALUE!</v>
      </c>
      <c r="K24" s="20" t="s">
        <v>17</v>
      </c>
      <c r="L24" s="27" t="e">
        <f>K24*C24</f>
        <v>#VALUE!</v>
      </c>
      <c r="M24" s="31" t="e">
        <f>L24*I24</f>
        <v>#VALUE!</v>
      </c>
    </row>
    <row r="25" spans="1:13" ht="54" customHeight="1">
      <c r="A25" s="79">
        <f>1+A24</f>
        <v>2</v>
      </c>
      <c r="B25" s="80" t="s">
        <v>40</v>
      </c>
      <c r="C25" s="81">
        <v>1267</v>
      </c>
      <c r="D25" s="83" t="s">
        <v>56</v>
      </c>
      <c r="E25" s="25" t="s">
        <v>17</v>
      </c>
      <c r="F25" s="25" t="s">
        <v>17</v>
      </c>
      <c r="G25" s="21" t="s">
        <v>17</v>
      </c>
      <c r="H25" s="17" t="e">
        <f aca="true" t="shared" si="0" ref="H25:H52">C25/G25</f>
        <v>#VALUE!</v>
      </c>
      <c r="I25" s="33" t="s">
        <v>17</v>
      </c>
      <c r="J25" s="26" t="e">
        <f aca="true" t="shared" si="1" ref="J25:J52">L25/H25</f>
        <v>#VALUE!</v>
      </c>
      <c r="K25" s="20" t="s">
        <v>17</v>
      </c>
      <c r="L25" s="27" t="e">
        <f aca="true" t="shared" si="2" ref="L25:L52">K25*C25</f>
        <v>#VALUE!</v>
      </c>
      <c r="M25" s="31" t="e">
        <f aca="true" t="shared" si="3" ref="M25:M52">L25*I25</f>
        <v>#VALUE!</v>
      </c>
    </row>
    <row r="26" spans="1:13" ht="54.75" customHeight="1">
      <c r="A26" s="79">
        <f aca="true" t="shared" si="4" ref="A26:A52">1+A25</f>
        <v>3</v>
      </c>
      <c r="B26" s="80" t="s">
        <v>58</v>
      </c>
      <c r="C26" s="81">
        <v>634</v>
      </c>
      <c r="D26" s="84" t="s">
        <v>56</v>
      </c>
      <c r="E26" s="25" t="s">
        <v>17</v>
      </c>
      <c r="F26" s="25" t="s">
        <v>17</v>
      </c>
      <c r="G26" s="21" t="s">
        <v>17</v>
      </c>
      <c r="H26" s="17" t="e">
        <f t="shared" si="0"/>
        <v>#VALUE!</v>
      </c>
      <c r="I26" s="33" t="s">
        <v>17</v>
      </c>
      <c r="J26" s="26" t="e">
        <f t="shared" si="1"/>
        <v>#VALUE!</v>
      </c>
      <c r="K26" s="20" t="s">
        <v>17</v>
      </c>
      <c r="L26" s="27" t="e">
        <f t="shared" si="2"/>
        <v>#VALUE!</v>
      </c>
      <c r="M26" s="31" t="e">
        <f t="shared" si="3"/>
        <v>#VALUE!</v>
      </c>
    </row>
    <row r="27" spans="1:13" ht="36">
      <c r="A27" s="38">
        <f t="shared" si="4"/>
        <v>4</v>
      </c>
      <c r="B27" s="40" t="s">
        <v>41</v>
      </c>
      <c r="C27" s="39">
        <v>1267</v>
      </c>
      <c r="D27" s="42" t="s">
        <v>56</v>
      </c>
      <c r="E27" s="25" t="s">
        <v>17</v>
      </c>
      <c r="F27" s="25" t="s">
        <v>17</v>
      </c>
      <c r="G27" s="21" t="s">
        <v>17</v>
      </c>
      <c r="H27" s="17" t="e">
        <f t="shared" si="0"/>
        <v>#VALUE!</v>
      </c>
      <c r="I27" s="33" t="s">
        <v>17</v>
      </c>
      <c r="J27" s="26" t="e">
        <f t="shared" si="1"/>
        <v>#VALUE!</v>
      </c>
      <c r="K27" s="20" t="s">
        <v>17</v>
      </c>
      <c r="L27" s="27" t="e">
        <f t="shared" si="2"/>
        <v>#VALUE!</v>
      </c>
      <c r="M27" s="31" t="e">
        <f t="shared" si="3"/>
        <v>#VALUE!</v>
      </c>
    </row>
    <row r="28" spans="1:13" ht="60">
      <c r="A28" s="38">
        <f t="shared" si="4"/>
        <v>5</v>
      </c>
      <c r="B28" s="40" t="s">
        <v>42</v>
      </c>
      <c r="C28" s="39">
        <v>40</v>
      </c>
      <c r="D28" s="42" t="s">
        <v>56</v>
      </c>
      <c r="E28" s="25" t="s">
        <v>17</v>
      </c>
      <c r="F28" s="25" t="s">
        <v>17</v>
      </c>
      <c r="G28" s="21" t="s">
        <v>17</v>
      </c>
      <c r="H28" s="17" t="e">
        <f t="shared" si="0"/>
        <v>#VALUE!</v>
      </c>
      <c r="I28" s="33" t="s">
        <v>17</v>
      </c>
      <c r="J28" s="26" t="e">
        <f t="shared" si="1"/>
        <v>#VALUE!</v>
      </c>
      <c r="K28" s="20" t="s">
        <v>17</v>
      </c>
      <c r="L28" s="27" t="e">
        <f t="shared" si="2"/>
        <v>#VALUE!</v>
      </c>
      <c r="M28" s="31" t="e">
        <f t="shared" si="3"/>
        <v>#VALUE!</v>
      </c>
    </row>
    <row r="29" spans="1:13" ht="78.75" customHeight="1">
      <c r="A29" s="38">
        <f t="shared" si="4"/>
        <v>6</v>
      </c>
      <c r="B29" s="40" t="s">
        <v>43</v>
      </c>
      <c r="C29" s="39">
        <v>119</v>
      </c>
      <c r="D29" s="42" t="s">
        <v>56</v>
      </c>
      <c r="E29" s="25" t="s">
        <v>17</v>
      </c>
      <c r="F29" s="25" t="s">
        <v>17</v>
      </c>
      <c r="G29" s="21" t="s">
        <v>17</v>
      </c>
      <c r="H29" s="17" t="e">
        <f t="shared" si="0"/>
        <v>#VALUE!</v>
      </c>
      <c r="I29" s="33" t="s">
        <v>17</v>
      </c>
      <c r="J29" s="26" t="e">
        <f t="shared" si="1"/>
        <v>#VALUE!</v>
      </c>
      <c r="K29" s="20" t="s">
        <v>17</v>
      </c>
      <c r="L29" s="27" t="e">
        <f t="shared" si="2"/>
        <v>#VALUE!</v>
      </c>
      <c r="M29" s="31" t="e">
        <f t="shared" si="3"/>
        <v>#VALUE!</v>
      </c>
    </row>
    <row r="30" spans="1:13" ht="40.5" customHeight="1">
      <c r="A30" s="38">
        <f t="shared" si="4"/>
        <v>7</v>
      </c>
      <c r="B30" s="40" t="s">
        <v>44</v>
      </c>
      <c r="C30" s="39">
        <v>1426</v>
      </c>
      <c r="D30" s="42" t="s">
        <v>56</v>
      </c>
      <c r="E30" s="25" t="s">
        <v>17</v>
      </c>
      <c r="F30" s="25" t="s">
        <v>17</v>
      </c>
      <c r="G30" s="21" t="s">
        <v>17</v>
      </c>
      <c r="H30" s="17" t="e">
        <f t="shared" si="0"/>
        <v>#VALUE!</v>
      </c>
      <c r="I30" s="33" t="s">
        <v>17</v>
      </c>
      <c r="J30" s="26" t="e">
        <f t="shared" si="1"/>
        <v>#VALUE!</v>
      </c>
      <c r="K30" s="20" t="s">
        <v>17</v>
      </c>
      <c r="L30" s="27" t="e">
        <f t="shared" si="2"/>
        <v>#VALUE!</v>
      </c>
      <c r="M30" s="31" t="e">
        <f t="shared" si="3"/>
        <v>#VALUE!</v>
      </c>
    </row>
    <row r="31" spans="1:13" ht="45" customHeight="1">
      <c r="A31" s="38">
        <f t="shared" si="4"/>
        <v>8</v>
      </c>
      <c r="B31" s="40" t="s">
        <v>59</v>
      </c>
      <c r="C31" s="39">
        <v>79</v>
      </c>
      <c r="D31" s="42" t="s">
        <v>56</v>
      </c>
      <c r="E31" s="25" t="s">
        <v>17</v>
      </c>
      <c r="F31" s="25" t="s">
        <v>17</v>
      </c>
      <c r="G31" s="21" t="s">
        <v>17</v>
      </c>
      <c r="H31" s="17" t="e">
        <f t="shared" si="0"/>
        <v>#VALUE!</v>
      </c>
      <c r="I31" s="33" t="s">
        <v>17</v>
      </c>
      <c r="J31" s="26" t="e">
        <f t="shared" si="1"/>
        <v>#VALUE!</v>
      </c>
      <c r="K31" s="20" t="s">
        <v>17</v>
      </c>
      <c r="L31" s="27" t="e">
        <f t="shared" si="2"/>
        <v>#VALUE!</v>
      </c>
      <c r="M31" s="31" t="e">
        <f t="shared" si="3"/>
        <v>#VALUE!</v>
      </c>
    </row>
    <row r="32" spans="1:13" ht="108">
      <c r="A32" s="38">
        <f t="shared" si="4"/>
        <v>9</v>
      </c>
      <c r="B32" s="41" t="s">
        <v>57</v>
      </c>
      <c r="C32" s="39">
        <v>119</v>
      </c>
      <c r="D32" s="42" t="s">
        <v>56</v>
      </c>
      <c r="E32" s="25" t="s">
        <v>17</v>
      </c>
      <c r="F32" s="25" t="s">
        <v>17</v>
      </c>
      <c r="G32" s="21" t="s">
        <v>17</v>
      </c>
      <c r="H32" s="17" t="e">
        <f t="shared" si="0"/>
        <v>#VALUE!</v>
      </c>
      <c r="I32" s="33" t="s">
        <v>17</v>
      </c>
      <c r="J32" s="26" t="e">
        <f t="shared" si="1"/>
        <v>#VALUE!</v>
      </c>
      <c r="K32" s="20" t="s">
        <v>17</v>
      </c>
      <c r="L32" s="27" t="e">
        <f t="shared" si="2"/>
        <v>#VALUE!</v>
      </c>
      <c r="M32" s="31" t="e">
        <f t="shared" si="3"/>
        <v>#VALUE!</v>
      </c>
    </row>
    <row r="33" spans="1:13" ht="60">
      <c r="A33" s="38">
        <f t="shared" si="4"/>
        <v>10</v>
      </c>
      <c r="B33" s="41" t="s">
        <v>45</v>
      </c>
      <c r="C33" s="39">
        <v>32</v>
      </c>
      <c r="D33" s="42" t="s">
        <v>56</v>
      </c>
      <c r="E33" s="25" t="s">
        <v>17</v>
      </c>
      <c r="F33" s="25" t="s">
        <v>17</v>
      </c>
      <c r="G33" s="21" t="s">
        <v>17</v>
      </c>
      <c r="H33" s="17" t="e">
        <f t="shared" si="0"/>
        <v>#VALUE!</v>
      </c>
      <c r="I33" s="33" t="s">
        <v>17</v>
      </c>
      <c r="J33" s="26" t="e">
        <f t="shared" si="1"/>
        <v>#VALUE!</v>
      </c>
      <c r="K33" s="20" t="s">
        <v>17</v>
      </c>
      <c r="L33" s="27" t="e">
        <f t="shared" si="2"/>
        <v>#VALUE!</v>
      </c>
      <c r="M33" s="31" t="e">
        <f t="shared" si="3"/>
        <v>#VALUE!</v>
      </c>
    </row>
    <row r="34" spans="1:13" ht="36">
      <c r="A34" s="38">
        <f t="shared" si="4"/>
        <v>11</v>
      </c>
      <c r="B34" s="40" t="s">
        <v>60</v>
      </c>
      <c r="C34" s="39">
        <v>95</v>
      </c>
      <c r="D34" s="42" t="s">
        <v>56</v>
      </c>
      <c r="E34" s="25" t="s">
        <v>17</v>
      </c>
      <c r="F34" s="25" t="s">
        <v>17</v>
      </c>
      <c r="G34" s="21" t="s">
        <v>17</v>
      </c>
      <c r="H34" s="17" t="e">
        <f t="shared" si="0"/>
        <v>#VALUE!</v>
      </c>
      <c r="I34" s="33" t="s">
        <v>17</v>
      </c>
      <c r="J34" s="26" t="e">
        <f t="shared" si="1"/>
        <v>#VALUE!</v>
      </c>
      <c r="K34" s="20" t="s">
        <v>17</v>
      </c>
      <c r="L34" s="27" t="e">
        <f t="shared" si="2"/>
        <v>#VALUE!</v>
      </c>
      <c r="M34" s="31" t="e">
        <f t="shared" si="3"/>
        <v>#VALUE!</v>
      </c>
    </row>
    <row r="35" spans="1:13" ht="48">
      <c r="A35" s="38">
        <f t="shared" si="4"/>
        <v>12</v>
      </c>
      <c r="B35" s="40" t="s">
        <v>61</v>
      </c>
      <c r="C35" s="39">
        <v>16</v>
      </c>
      <c r="D35" s="42" t="s">
        <v>56</v>
      </c>
      <c r="E35" s="25" t="s">
        <v>17</v>
      </c>
      <c r="F35" s="25" t="s">
        <v>17</v>
      </c>
      <c r="G35" s="21" t="s">
        <v>17</v>
      </c>
      <c r="H35" s="17" t="e">
        <f t="shared" si="0"/>
        <v>#VALUE!</v>
      </c>
      <c r="I35" s="33" t="s">
        <v>17</v>
      </c>
      <c r="J35" s="26" t="e">
        <f t="shared" si="1"/>
        <v>#VALUE!</v>
      </c>
      <c r="K35" s="20" t="s">
        <v>17</v>
      </c>
      <c r="L35" s="27" t="e">
        <f t="shared" si="2"/>
        <v>#VALUE!</v>
      </c>
      <c r="M35" s="31" t="e">
        <f t="shared" si="3"/>
        <v>#VALUE!</v>
      </c>
    </row>
    <row r="36" spans="1:13" ht="90.75" customHeight="1">
      <c r="A36" s="38">
        <f t="shared" si="4"/>
        <v>13</v>
      </c>
      <c r="B36" s="40" t="s">
        <v>46</v>
      </c>
      <c r="C36" s="39">
        <v>127</v>
      </c>
      <c r="D36" s="42" t="s">
        <v>56</v>
      </c>
      <c r="E36" s="25" t="s">
        <v>17</v>
      </c>
      <c r="F36" s="25" t="s">
        <v>17</v>
      </c>
      <c r="G36" s="21" t="s">
        <v>17</v>
      </c>
      <c r="H36" s="17" t="e">
        <f t="shared" si="0"/>
        <v>#VALUE!</v>
      </c>
      <c r="I36" s="33" t="s">
        <v>17</v>
      </c>
      <c r="J36" s="26" t="e">
        <f t="shared" si="1"/>
        <v>#VALUE!</v>
      </c>
      <c r="K36" s="20" t="s">
        <v>17</v>
      </c>
      <c r="L36" s="27" t="e">
        <f t="shared" si="2"/>
        <v>#VALUE!</v>
      </c>
      <c r="M36" s="31" t="e">
        <f t="shared" si="3"/>
        <v>#VALUE!</v>
      </c>
    </row>
    <row r="37" spans="1:13" ht="48">
      <c r="A37" s="38">
        <f t="shared" si="4"/>
        <v>14</v>
      </c>
      <c r="B37" s="40" t="s">
        <v>47</v>
      </c>
      <c r="C37" s="39">
        <v>228</v>
      </c>
      <c r="D37" s="42" t="s">
        <v>56</v>
      </c>
      <c r="E37" s="25" t="s">
        <v>17</v>
      </c>
      <c r="F37" s="25" t="s">
        <v>17</v>
      </c>
      <c r="G37" s="21" t="s">
        <v>17</v>
      </c>
      <c r="H37" s="17" t="e">
        <f t="shared" si="0"/>
        <v>#VALUE!</v>
      </c>
      <c r="I37" s="33" t="s">
        <v>17</v>
      </c>
      <c r="J37" s="26" t="e">
        <f t="shared" si="1"/>
        <v>#VALUE!</v>
      </c>
      <c r="K37" s="20" t="s">
        <v>17</v>
      </c>
      <c r="L37" s="27" t="e">
        <f t="shared" si="2"/>
        <v>#VALUE!</v>
      </c>
      <c r="M37" s="31" t="e">
        <f t="shared" si="3"/>
        <v>#VALUE!</v>
      </c>
    </row>
    <row r="38" spans="1:13" ht="36">
      <c r="A38" s="38">
        <f t="shared" si="4"/>
        <v>15</v>
      </c>
      <c r="B38" s="40" t="s">
        <v>62</v>
      </c>
      <c r="C38" s="39">
        <v>40</v>
      </c>
      <c r="D38" s="42" t="s">
        <v>56</v>
      </c>
      <c r="E38" s="25" t="s">
        <v>17</v>
      </c>
      <c r="F38" s="25" t="s">
        <v>17</v>
      </c>
      <c r="G38" s="21" t="s">
        <v>17</v>
      </c>
      <c r="H38" s="17" t="e">
        <f t="shared" si="0"/>
        <v>#VALUE!</v>
      </c>
      <c r="I38" s="33" t="s">
        <v>17</v>
      </c>
      <c r="J38" s="26" t="e">
        <f t="shared" si="1"/>
        <v>#VALUE!</v>
      </c>
      <c r="K38" s="20" t="s">
        <v>17</v>
      </c>
      <c r="L38" s="27" t="e">
        <f t="shared" si="2"/>
        <v>#VALUE!</v>
      </c>
      <c r="M38" s="31" t="e">
        <f t="shared" si="3"/>
        <v>#VALUE!</v>
      </c>
    </row>
    <row r="39" spans="1:13" ht="30">
      <c r="A39" s="38">
        <f t="shared" si="4"/>
        <v>16</v>
      </c>
      <c r="B39" s="40" t="s">
        <v>48</v>
      </c>
      <c r="C39" s="39">
        <v>32</v>
      </c>
      <c r="D39" s="42" t="s">
        <v>56</v>
      </c>
      <c r="E39" s="25" t="s">
        <v>17</v>
      </c>
      <c r="F39" s="25" t="s">
        <v>17</v>
      </c>
      <c r="G39" s="21" t="s">
        <v>17</v>
      </c>
      <c r="H39" s="17" t="e">
        <f t="shared" si="0"/>
        <v>#VALUE!</v>
      </c>
      <c r="I39" s="33" t="s">
        <v>17</v>
      </c>
      <c r="J39" s="26" t="e">
        <f t="shared" si="1"/>
        <v>#VALUE!</v>
      </c>
      <c r="K39" s="20" t="s">
        <v>17</v>
      </c>
      <c r="L39" s="27" t="e">
        <f t="shared" si="2"/>
        <v>#VALUE!</v>
      </c>
      <c r="M39" s="31" t="e">
        <f t="shared" si="3"/>
        <v>#VALUE!</v>
      </c>
    </row>
    <row r="40" spans="1:13" ht="30">
      <c r="A40" s="38">
        <f t="shared" si="4"/>
        <v>17</v>
      </c>
      <c r="B40" s="40" t="s">
        <v>49</v>
      </c>
      <c r="C40" s="39">
        <v>48</v>
      </c>
      <c r="D40" s="42" t="s">
        <v>56</v>
      </c>
      <c r="E40" s="25" t="s">
        <v>17</v>
      </c>
      <c r="F40" s="25" t="s">
        <v>17</v>
      </c>
      <c r="G40" s="21" t="s">
        <v>17</v>
      </c>
      <c r="H40" s="17" t="e">
        <f t="shared" si="0"/>
        <v>#VALUE!</v>
      </c>
      <c r="I40" s="33" t="s">
        <v>17</v>
      </c>
      <c r="J40" s="26" t="e">
        <f t="shared" si="1"/>
        <v>#VALUE!</v>
      </c>
      <c r="K40" s="20" t="s">
        <v>17</v>
      </c>
      <c r="L40" s="27" t="e">
        <f t="shared" si="2"/>
        <v>#VALUE!</v>
      </c>
      <c r="M40" s="31" t="e">
        <f t="shared" si="3"/>
        <v>#VALUE!</v>
      </c>
    </row>
    <row r="41" spans="1:13" ht="30">
      <c r="A41" s="38">
        <f t="shared" si="4"/>
        <v>18</v>
      </c>
      <c r="B41" s="40" t="s">
        <v>50</v>
      </c>
      <c r="C41" s="39">
        <v>13</v>
      </c>
      <c r="D41" s="42" t="s">
        <v>56</v>
      </c>
      <c r="E41" s="25" t="s">
        <v>17</v>
      </c>
      <c r="F41" s="25" t="s">
        <v>17</v>
      </c>
      <c r="G41" s="21" t="s">
        <v>17</v>
      </c>
      <c r="H41" s="17" t="e">
        <f t="shared" si="0"/>
        <v>#VALUE!</v>
      </c>
      <c r="I41" s="33" t="s">
        <v>17</v>
      </c>
      <c r="J41" s="26" t="e">
        <f t="shared" si="1"/>
        <v>#VALUE!</v>
      </c>
      <c r="K41" s="20" t="s">
        <v>17</v>
      </c>
      <c r="L41" s="27" t="e">
        <f t="shared" si="2"/>
        <v>#VALUE!</v>
      </c>
      <c r="M41" s="31" t="e">
        <f t="shared" si="3"/>
        <v>#VALUE!</v>
      </c>
    </row>
    <row r="42" spans="1:13" ht="144">
      <c r="A42" s="38">
        <f t="shared" si="4"/>
        <v>19</v>
      </c>
      <c r="B42" s="41" t="s">
        <v>63</v>
      </c>
      <c r="C42" s="39">
        <v>32</v>
      </c>
      <c r="D42" s="42" t="s">
        <v>56</v>
      </c>
      <c r="E42" s="25" t="s">
        <v>17</v>
      </c>
      <c r="F42" s="25" t="s">
        <v>17</v>
      </c>
      <c r="G42" s="21" t="s">
        <v>17</v>
      </c>
      <c r="H42" s="17" t="e">
        <f t="shared" si="0"/>
        <v>#VALUE!</v>
      </c>
      <c r="I42" s="33" t="s">
        <v>17</v>
      </c>
      <c r="J42" s="26" t="e">
        <f t="shared" si="1"/>
        <v>#VALUE!</v>
      </c>
      <c r="K42" s="20" t="s">
        <v>17</v>
      </c>
      <c r="L42" s="27" t="e">
        <f t="shared" si="2"/>
        <v>#VALUE!</v>
      </c>
      <c r="M42" s="31" t="e">
        <f t="shared" si="3"/>
        <v>#VALUE!</v>
      </c>
    </row>
    <row r="43" spans="1:13" ht="180">
      <c r="A43" s="38">
        <f t="shared" si="4"/>
        <v>20</v>
      </c>
      <c r="B43" s="40" t="s">
        <v>64</v>
      </c>
      <c r="C43" s="39">
        <v>48</v>
      </c>
      <c r="D43" s="42" t="s">
        <v>56</v>
      </c>
      <c r="E43" s="25" t="s">
        <v>17</v>
      </c>
      <c r="F43" s="25" t="s">
        <v>17</v>
      </c>
      <c r="G43" s="21" t="s">
        <v>17</v>
      </c>
      <c r="H43" s="17" t="e">
        <f t="shared" si="0"/>
        <v>#VALUE!</v>
      </c>
      <c r="I43" s="33" t="s">
        <v>17</v>
      </c>
      <c r="J43" s="26" t="e">
        <f t="shared" si="1"/>
        <v>#VALUE!</v>
      </c>
      <c r="K43" s="20" t="s">
        <v>17</v>
      </c>
      <c r="L43" s="27" t="e">
        <f t="shared" si="2"/>
        <v>#VALUE!</v>
      </c>
      <c r="M43" s="31" t="e">
        <f t="shared" si="3"/>
        <v>#VALUE!</v>
      </c>
    </row>
    <row r="44" spans="1:13" ht="30">
      <c r="A44" s="38">
        <f t="shared" si="4"/>
        <v>21</v>
      </c>
      <c r="B44" s="40" t="s">
        <v>65</v>
      </c>
      <c r="C44" s="39">
        <v>67</v>
      </c>
      <c r="D44" s="42" t="s">
        <v>56</v>
      </c>
      <c r="E44" s="25" t="s">
        <v>17</v>
      </c>
      <c r="F44" s="25" t="s">
        <v>17</v>
      </c>
      <c r="G44" s="21" t="s">
        <v>17</v>
      </c>
      <c r="H44" s="17" t="e">
        <f t="shared" si="0"/>
        <v>#VALUE!</v>
      </c>
      <c r="I44" s="33" t="s">
        <v>17</v>
      </c>
      <c r="J44" s="26" t="e">
        <f t="shared" si="1"/>
        <v>#VALUE!</v>
      </c>
      <c r="K44" s="20" t="s">
        <v>17</v>
      </c>
      <c r="L44" s="27" t="e">
        <f t="shared" si="2"/>
        <v>#VALUE!</v>
      </c>
      <c r="M44" s="31" t="e">
        <f t="shared" si="3"/>
        <v>#VALUE!</v>
      </c>
    </row>
    <row r="45" spans="1:13" ht="30">
      <c r="A45" s="38">
        <f t="shared" si="4"/>
        <v>22</v>
      </c>
      <c r="B45" s="40" t="s">
        <v>66</v>
      </c>
      <c r="C45" s="39">
        <v>48</v>
      </c>
      <c r="D45" s="42" t="s">
        <v>56</v>
      </c>
      <c r="E45" s="25" t="s">
        <v>17</v>
      </c>
      <c r="F45" s="25" t="s">
        <v>17</v>
      </c>
      <c r="G45" s="21" t="s">
        <v>17</v>
      </c>
      <c r="H45" s="17" t="e">
        <f t="shared" si="0"/>
        <v>#VALUE!</v>
      </c>
      <c r="I45" s="33" t="s">
        <v>17</v>
      </c>
      <c r="J45" s="26" t="e">
        <f t="shared" si="1"/>
        <v>#VALUE!</v>
      </c>
      <c r="K45" s="20" t="s">
        <v>17</v>
      </c>
      <c r="L45" s="27" t="e">
        <f t="shared" si="2"/>
        <v>#VALUE!</v>
      </c>
      <c r="M45" s="31" t="e">
        <f t="shared" si="3"/>
        <v>#VALUE!</v>
      </c>
    </row>
    <row r="46" spans="1:13" ht="48">
      <c r="A46" s="38">
        <f t="shared" si="4"/>
        <v>23</v>
      </c>
      <c r="B46" s="40" t="s">
        <v>67</v>
      </c>
      <c r="C46" s="39">
        <v>887</v>
      </c>
      <c r="D46" s="42" t="s">
        <v>56</v>
      </c>
      <c r="E46" s="25" t="s">
        <v>17</v>
      </c>
      <c r="F46" s="25" t="s">
        <v>17</v>
      </c>
      <c r="G46" s="21" t="s">
        <v>17</v>
      </c>
      <c r="H46" s="17" t="e">
        <f t="shared" si="0"/>
        <v>#VALUE!</v>
      </c>
      <c r="I46" s="33" t="s">
        <v>17</v>
      </c>
      <c r="J46" s="26" t="e">
        <f t="shared" si="1"/>
        <v>#VALUE!</v>
      </c>
      <c r="K46" s="20" t="s">
        <v>17</v>
      </c>
      <c r="L46" s="27" t="e">
        <f t="shared" si="2"/>
        <v>#VALUE!</v>
      </c>
      <c r="M46" s="31" t="e">
        <f t="shared" si="3"/>
        <v>#VALUE!</v>
      </c>
    </row>
    <row r="47" spans="1:13" ht="48">
      <c r="A47" s="38">
        <f t="shared" si="4"/>
        <v>24</v>
      </c>
      <c r="B47" s="40" t="s">
        <v>51</v>
      </c>
      <c r="C47" s="39">
        <v>887</v>
      </c>
      <c r="D47" s="42" t="s">
        <v>56</v>
      </c>
      <c r="E47" s="25" t="s">
        <v>17</v>
      </c>
      <c r="F47" s="25" t="s">
        <v>17</v>
      </c>
      <c r="G47" s="21" t="s">
        <v>17</v>
      </c>
      <c r="H47" s="17" t="e">
        <f t="shared" si="0"/>
        <v>#VALUE!</v>
      </c>
      <c r="I47" s="33" t="s">
        <v>17</v>
      </c>
      <c r="J47" s="26" t="e">
        <f t="shared" si="1"/>
        <v>#VALUE!</v>
      </c>
      <c r="K47" s="20" t="s">
        <v>17</v>
      </c>
      <c r="L47" s="27" t="e">
        <f t="shared" si="2"/>
        <v>#VALUE!</v>
      </c>
      <c r="M47" s="31" t="e">
        <f t="shared" si="3"/>
        <v>#VALUE!</v>
      </c>
    </row>
    <row r="48" spans="1:13" ht="30">
      <c r="A48" s="38">
        <f t="shared" si="4"/>
        <v>25</v>
      </c>
      <c r="B48" s="40" t="s">
        <v>52</v>
      </c>
      <c r="C48" s="39">
        <v>16</v>
      </c>
      <c r="D48" s="42" t="s">
        <v>56</v>
      </c>
      <c r="E48" s="25" t="s">
        <v>17</v>
      </c>
      <c r="F48" s="25" t="s">
        <v>17</v>
      </c>
      <c r="G48" s="21" t="s">
        <v>17</v>
      </c>
      <c r="H48" s="17" t="e">
        <f t="shared" si="0"/>
        <v>#VALUE!</v>
      </c>
      <c r="I48" s="33" t="s">
        <v>17</v>
      </c>
      <c r="J48" s="26" t="e">
        <f t="shared" si="1"/>
        <v>#VALUE!</v>
      </c>
      <c r="K48" s="20" t="s">
        <v>17</v>
      </c>
      <c r="L48" s="27" t="e">
        <f t="shared" si="2"/>
        <v>#VALUE!</v>
      </c>
      <c r="M48" s="31" t="e">
        <f t="shared" si="3"/>
        <v>#VALUE!</v>
      </c>
    </row>
    <row r="49" spans="1:13" ht="60">
      <c r="A49" s="38">
        <f t="shared" si="4"/>
        <v>26</v>
      </c>
      <c r="B49" s="40" t="s">
        <v>68</v>
      </c>
      <c r="C49" s="39">
        <v>61</v>
      </c>
      <c r="D49" s="42" t="s">
        <v>56</v>
      </c>
      <c r="E49" s="25" t="s">
        <v>17</v>
      </c>
      <c r="F49" s="25" t="s">
        <v>17</v>
      </c>
      <c r="G49" s="21" t="s">
        <v>17</v>
      </c>
      <c r="H49" s="17" t="e">
        <f t="shared" si="0"/>
        <v>#VALUE!</v>
      </c>
      <c r="I49" s="33" t="s">
        <v>17</v>
      </c>
      <c r="J49" s="26" t="e">
        <f t="shared" si="1"/>
        <v>#VALUE!</v>
      </c>
      <c r="K49" s="20" t="s">
        <v>17</v>
      </c>
      <c r="L49" s="27" t="e">
        <f t="shared" si="2"/>
        <v>#VALUE!</v>
      </c>
      <c r="M49" s="31" t="e">
        <f t="shared" si="3"/>
        <v>#VALUE!</v>
      </c>
    </row>
    <row r="50" spans="1:13" ht="36">
      <c r="A50" s="38">
        <f t="shared" si="4"/>
        <v>27</v>
      </c>
      <c r="B50" s="40" t="s">
        <v>69</v>
      </c>
      <c r="C50" s="39">
        <v>60</v>
      </c>
      <c r="D50" s="42" t="s">
        <v>56</v>
      </c>
      <c r="E50" s="25" t="s">
        <v>17</v>
      </c>
      <c r="F50" s="25" t="s">
        <v>17</v>
      </c>
      <c r="G50" s="21" t="s">
        <v>17</v>
      </c>
      <c r="H50" s="17" t="e">
        <f t="shared" si="0"/>
        <v>#VALUE!</v>
      </c>
      <c r="I50" s="33" t="s">
        <v>17</v>
      </c>
      <c r="J50" s="26" t="e">
        <f t="shared" si="1"/>
        <v>#VALUE!</v>
      </c>
      <c r="K50" s="20" t="s">
        <v>17</v>
      </c>
      <c r="L50" s="27" t="e">
        <f t="shared" si="2"/>
        <v>#VALUE!</v>
      </c>
      <c r="M50" s="31" t="e">
        <f t="shared" si="3"/>
        <v>#VALUE!</v>
      </c>
    </row>
    <row r="51" spans="1:13" ht="36">
      <c r="A51" s="38">
        <f t="shared" si="4"/>
        <v>28</v>
      </c>
      <c r="B51" s="40" t="s">
        <v>53</v>
      </c>
      <c r="C51" s="39">
        <v>100</v>
      </c>
      <c r="D51" s="42" t="s">
        <v>56</v>
      </c>
      <c r="E51" s="25" t="s">
        <v>17</v>
      </c>
      <c r="F51" s="25" t="s">
        <v>17</v>
      </c>
      <c r="G51" s="21" t="s">
        <v>17</v>
      </c>
      <c r="H51" s="17" t="e">
        <f t="shared" si="0"/>
        <v>#VALUE!</v>
      </c>
      <c r="I51" s="33" t="s">
        <v>17</v>
      </c>
      <c r="J51" s="26" t="e">
        <f t="shared" si="1"/>
        <v>#VALUE!</v>
      </c>
      <c r="K51" s="20" t="s">
        <v>17</v>
      </c>
      <c r="L51" s="27" t="e">
        <f t="shared" si="2"/>
        <v>#VALUE!</v>
      </c>
      <c r="M51" s="31" t="e">
        <f t="shared" si="3"/>
        <v>#VALUE!</v>
      </c>
    </row>
    <row r="52" spans="1:13" ht="30.75" thickBot="1">
      <c r="A52" s="38">
        <f t="shared" si="4"/>
        <v>29</v>
      </c>
      <c r="B52" s="40" t="s">
        <v>54</v>
      </c>
      <c r="C52" s="39">
        <v>30</v>
      </c>
      <c r="D52" s="42" t="s">
        <v>56</v>
      </c>
      <c r="E52" s="25" t="s">
        <v>17</v>
      </c>
      <c r="F52" s="25" t="s">
        <v>17</v>
      </c>
      <c r="G52" s="21" t="s">
        <v>17</v>
      </c>
      <c r="H52" s="17" t="e">
        <f t="shared" si="0"/>
        <v>#VALUE!</v>
      </c>
      <c r="I52" s="33" t="s">
        <v>17</v>
      </c>
      <c r="J52" s="26" t="e">
        <f t="shared" si="1"/>
        <v>#VALUE!</v>
      </c>
      <c r="K52" s="20" t="s">
        <v>17</v>
      </c>
      <c r="L52" s="27" t="e">
        <f t="shared" si="2"/>
        <v>#VALUE!</v>
      </c>
      <c r="M52" s="31" t="e">
        <f t="shared" si="3"/>
        <v>#VALUE!</v>
      </c>
    </row>
    <row r="53" spans="1:13" s="5" customFormat="1" ht="57" customHeight="1" thickBot="1">
      <c r="A53" s="2"/>
      <c r="B53" s="3"/>
      <c r="C53" s="4"/>
      <c r="D53" s="4"/>
      <c r="E53" s="4"/>
      <c r="F53" s="4"/>
      <c r="G53" s="4"/>
      <c r="H53" s="4"/>
      <c r="I53" s="4"/>
      <c r="J53" s="61" t="s">
        <v>34</v>
      </c>
      <c r="K53" s="62"/>
      <c r="L53" s="37" t="e">
        <f>SUM(L24:L52)</f>
        <v>#VALUE!</v>
      </c>
      <c r="M53" s="34" t="e">
        <f>SUM(M24:M52)</f>
        <v>#VALUE!</v>
      </c>
    </row>
    <row r="54" spans="1:12" s="5" customFormat="1" ht="45.75" customHeight="1">
      <c r="A54" s="2"/>
      <c r="B54" s="3"/>
      <c r="C54" s="4"/>
      <c r="D54" s="4"/>
      <c r="E54" s="4"/>
      <c r="F54" s="4"/>
      <c r="G54" s="4"/>
      <c r="H54" s="4"/>
      <c r="I54" s="4"/>
      <c r="J54" s="18"/>
      <c r="K54" s="18"/>
      <c r="L54" s="19"/>
    </row>
    <row r="55" spans="1:12" s="5" customFormat="1" ht="53.25" customHeight="1">
      <c r="A55" s="59" t="s">
        <v>22</v>
      </c>
      <c r="B55" s="60"/>
      <c r="C55" s="60"/>
      <c r="D55" s="60"/>
      <c r="E55" s="60"/>
      <c r="F55" s="60"/>
      <c r="G55" s="60"/>
      <c r="H55" s="60"/>
      <c r="I55" s="60"/>
      <c r="J55" s="60"/>
      <c r="K55" s="60"/>
      <c r="L55" s="60"/>
    </row>
    <row r="56" spans="1:12" s="5" customFormat="1" ht="7.5" customHeight="1">
      <c r="A56" s="23"/>
      <c r="B56" s="24"/>
      <c r="C56" s="24"/>
      <c r="D56" s="24"/>
      <c r="E56" s="24"/>
      <c r="F56" s="24"/>
      <c r="G56" s="24"/>
      <c r="H56" s="24"/>
      <c r="I56" s="24"/>
      <c r="J56" s="24"/>
      <c r="K56" s="24"/>
      <c r="L56" s="24"/>
    </row>
    <row r="57" spans="1:12" s="5" customFormat="1" ht="50.25" customHeight="1">
      <c r="A57" s="47" t="s">
        <v>30</v>
      </c>
      <c r="B57" s="48"/>
      <c r="C57" s="48"/>
      <c r="D57" s="48"/>
      <c r="E57" s="48"/>
      <c r="F57" s="48"/>
      <c r="G57" s="48"/>
      <c r="H57" s="48"/>
      <c r="I57" s="48"/>
      <c r="J57" s="48"/>
      <c r="K57" s="48"/>
      <c r="L57" s="48"/>
    </row>
    <row r="58" spans="1:12" s="5" customFormat="1" ht="15">
      <c r="A58" s="47" t="s">
        <v>23</v>
      </c>
      <c r="B58" s="48"/>
      <c r="C58" s="48"/>
      <c r="D58" s="48"/>
      <c r="E58" s="48"/>
      <c r="F58" s="48"/>
      <c r="G58" s="48"/>
      <c r="H58" s="48"/>
      <c r="I58" s="48"/>
      <c r="J58" s="48"/>
      <c r="K58" s="48"/>
      <c r="L58" s="48"/>
    </row>
    <row r="59" spans="1:12" s="5" customFormat="1" ht="15">
      <c r="A59" s="49" t="s">
        <v>24</v>
      </c>
      <c r="B59" s="50"/>
      <c r="C59" s="50"/>
      <c r="D59" s="50"/>
      <c r="E59" s="50"/>
      <c r="F59" s="50"/>
      <c r="G59" s="50"/>
      <c r="H59" s="50"/>
      <c r="I59" s="50"/>
      <c r="J59" s="50"/>
      <c r="K59" s="50"/>
      <c r="L59" s="50"/>
    </row>
    <row r="60" spans="1:12" s="5" customFormat="1" ht="20.25" customHeight="1">
      <c r="A60" s="28"/>
      <c r="B60" s="24"/>
      <c r="C60" s="24"/>
      <c r="D60" s="24"/>
      <c r="E60" s="24"/>
      <c r="F60" s="24"/>
      <c r="G60" s="24"/>
      <c r="H60" s="24"/>
      <c r="I60" s="24"/>
      <c r="J60" s="24"/>
      <c r="K60" s="24"/>
      <c r="L60" s="24"/>
    </row>
    <row r="61" spans="1:12" s="5" customFormat="1" ht="20.25" customHeight="1">
      <c r="A61" s="51" t="s">
        <v>25</v>
      </c>
      <c r="B61" s="52"/>
      <c r="C61" s="52"/>
      <c r="D61" s="52"/>
      <c r="E61" s="52"/>
      <c r="F61" s="52"/>
      <c r="G61" s="52"/>
      <c r="H61" s="52"/>
      <c r="I61" s="52"/>
      <c r="J61" s="52"/>
      <c r="K61" s="52"/>
      <c r="L61" s="52"/>
    </row>
    <row r="62" spans="1:12" s="5" customFormat="1" ht="20.25" customHeight="1">
      <c r="A62" s="2"/>
      <c r="B62" s="3"/>
      <c r="C62" s="4"/>
      <c r="D62" s="4"/>
      <c r="E62" s="4"/>
      <c r="F62" s="4"/>
      <c r="G62" s="4"/>
      <c r="H62" s="4"/>
      <c r="I62" s="4"/>
      <c r="J62" s="18"/>
      <c r="K62" s="18"/>
      <c r="L62" s="19"/>
    </row>
    <row r="63" spans="1:12" s="5" customFormat="1" ht="20.25" customHeight="1">
      <c r="A63" s="2"/>
      <c r="B63" s="3"/>
      <c r="C63" s="4"/>
      <c r="D63" s="4"/>
      <c r="E63" s="4"/>
      <c r="F63" s="4"/>
      <c r="G63" s="4"/>
      <c r="H63" s="4"/>
      <c r="I63" s="4"/>
      <c r="J63" s="18"/>
      <c r="K63" s="18"/>
      <c r="L63" s="19"/>
    </row>
    <row r="64" spans="1:12" s="5" customFormat="1" ht="20.25" customHeight="1">
      <c r="A64" s="2"/>
      <c r="B64" s="3"/>
      <c r="C64" s="4"/>
      <c r="D64" s="4"/>
      <c r="E64" s="4"/>
      <c r="F64" s="4"/>
      <c r="G64" s="4"/>
      <c r="H64" s="4"/>
      <c r="I64" s="4"/>
      <c r="J64" s="18"/>
      <c r="K64" s="18"/>
      <c r="L64" s="19"/>
    </row>
    <row r="65" spans="1:12" s="5" customFormat="1" ht="20.25" customHeight="1">
      <c r="A65" s="2"/>
      <c r="B65" s="3"/>
      <c r="C65" s="4"/>
      <c r="D65" s="4"/>
      <c r="E65" s="4"/>
      <c r="F65" s="4"/>
      <c r="G65" s="4"/>
      <c r="H65" s="4"/>
      <c r="I65" s="4"/>
      <c r="J65" s="18"/>
      <c r="K65" s="18"/>
      <c r="L65" s="19"/>
    </row>
    <row r="66" spans="1:12" s="5" customFormat="1" ht="20.25" customHeight="1">
      <c r="A66" s="2"/>
      <c r="B66" s="3"/>
      <c r="C66" s="4"/>
      <c r="D66" s="4"/>
      <c r="E66" s="4"/>
      <c r="F66" s="4"/>
      <c r="G66" s="4"/>
      <c r="H66" s="4"/>
      <c r="I66" s="4"/>
      <c r="J66" s="18"/>
      <c r="K66" s="18"/>
      <c r="L66" s="19"/>
    </row>
    <row r="67" spans="1:12" s="5" customFormat="1" ht="20.25" customHeight="1">
      <c r="A67" s="2"/>
      <c r="B67" s="3"/>
      <c r="C67" s="4"/>
      <c r="D67" s="4"/>
      <c r="E67" s="4"/>
      <c r="F67" s="4"/>
      <c r="G67" s="4"/>
      <c r="H67" s="4"/>
      <c r="I67" s="4"/>
      <c r="J67" s="18"/>
      <c r="K67" s="18"/>
      <c r="L67" s="19"/>
    </row>
    <row r="68" ht="15">
      <c r="A68" s="1"/>
    </row>
    <row r="69" spans="1:9" ht="15" customHeight="1">
      <c r="A69" s="7"/>
      <c r="B69" s="9" t="s">
        <v>8</v>
      </c>
      <c r="C69" s="8"/>
      <c r="D69" s="8"/>
      <c r="G69" s="15"/>
      <c r="H69" s="16"/>
      <c r="I69" s="32"/>
    </row>
    <row r="70" spans="1:9" ht="48.75" customHeight="1">
      <c r="A70" s="7"/>
      <c r="B70" s="10" t="s">
        <v>9</v>
      </c>
      <c r="C70" s="8"/>
      <c r="D70" s="8"/>
      <c r="G70" s="58" t="s">
        <v>10</v>
      </c>
      <c r="H70" s="58"/>
      <c r="I70" s="30"/>
    </row>
    <row r="71" spans="1:2" ht="15">
      <c r="A71" s="56" t="s">
        <v>26</v>
      </c>
      <c r="B71" s="57"/>
    </row>
    <row r="72" spans="2:11" ht="15">
      <c r="B72" s="44" t="s">
        <v>27</v>
      </c>
      <c r="C72" s="44"/>
      <c r="D72" s="44"/>
      <c r="E72" s="44"/>
      <c r="F72" s="44"/>
      <c r="G72" s="44"/>
      <c r="H72" s="44"/>
      <c r="I72" s="44"/>
      <c r="J72" s="44"/>
      <c r="K72" s="44"/>
    </row>
    <row r="73" spans="2:11" ht="15">
      <c r="B73" s="44" t="s">
        <v>29</v>
      </c>
      <c r="C73" s="44"/>
      <c r="D73" s="44"/>
      <c r="E73" s="44"/>
      <c r="F73" s="44"/>
      <c r="G73" s="44"/>
      <c r="H73" s="44"/>
      <c r="I73" s="44"/>
      <c r="J73" s="44"/>
      <c r="K73" s="44"/>
    </row>
    <row r="74" spans="2:11" ht="15">
      <c r="B74" s="44" t="s">
        <v>28</v>
      </c>
      <c r="C74" s="44"/>
      <c r="D74" s="44"/>
      <c r="E74" s="44"/>
      <c r="F74" s="44"/>
      <c r="G74" s="44"/>
      <c r="H74" s="44"/>
      <c r="I74" s="44"/>
      <c r="J74" s="44"/>
      <c r="K74" s="44"/>
    </row>
  </sheetData>
  <sheetProtection/>
  <mergeCells count="38">
    <mergeCell ref="M21:M23"/>
    <mergeCell ref="G1:M1"/>
    <mergeCell ref="G2:M2"/>
    <mergeCell ref="G3:M3"/>
    <mergeCell ref="I21:I23"/>
    <mergeCell ref="B5:L5"/>
    <mergeCell ref="A11:H12"/>
    <mergeCell ref="A9:L9"/>
    <mergeCell ref="A1:E3"/>
    <mergeCell ref="A19:B19"/>
    <mergeCell ref="B72:K72"/>
    <mergeCell ref="G70:H70"/>
    <mergeCell ref="A15:B15"/>
    <mergeCell ref="A16:B16"/>
    <mergeCell ref="A55:L55"/>
    <mergeCell ref="J53:K53"/>
    <mergeCell ref="D21:D23"/>
    <mergeCell ref="E21:E23"/>
    <mergeCell ref="H21:H23"/>
    <mergeCell ref="G21:G23"/>
    <mergeCell ref="J21:J23"/>
    <mergeCell ref="K21:K23"/>
    <mergeCell ref="L21:L23"/>
    <mergeCell ref="C21:C23"/>
    <mergeCell ref="F21:F23"/>
    <mergeCell ref="A71:B71"/>
    <mergeCell ref="A21:A23"/>
    <mergeCell ref="B21:B23"/>
    <mergeCell ref="A14:B14"/>
    <mergeCell ref="A17:B17"/>
    <mergeCell ref="A18:B18"/>
    <mergeCell ref="B73:K73"/>
    <mergeCell ref="B74:K74"/>
    <mergeCell ref="A13:H13"/>
    <mergeCell ref="A57:L57"/>
    <mergeCell ref="A58:L58"/>
    <mergeCell ref="A59:L59"/>
    <mergeCell ref="A61:L61"/>
  </mergeCells>
  <printOptions/>
  <pageMargins left="0.25" right="0.25" top="0.75" bottom="0.75" header="0.3" footer="0.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Fulnečková Beáta</dc:creator>
  <cp:keywords/>
  <dc:description/>
  <cp:lastModifiedBy>Fulnečková Beáta</cp:lastModifiedBy>
  <cp:lastPrinted>2018-07-17T12:12:47Z</cp:lastPrinted>
  <dcterms:created xsi:type="dcterms:W3CDTF">2016-12-08T08:45:23Z</dcterms:created>
  <dcterms:modified xsi:type="dcterms:W3CDTF">2018-07-17T12:18:09Z</dcterms:modified>
  <cp:category/>
  <cp:version/>
  <cp:contentType/>
  <cp:contentStatus/>
</cp:coreProperties>
</file>