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vecka\Desktop\SMLOUVY O DÍLO - JÁ\1_RÁMCOVÉ SMLOUVY - do 2 000 000,-Kč\Dopravní stavby - 26_128_1120\SMLOUVA\"/>
    </mc:Choice>
  </mc:AlternateContent>
  <xr:revisionPtr revIDLastSave="0" documentId="8_{665AEC05-37DB-4CC0-BB94-E326EC0D2D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List1!$B$1:$H$33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H9" i="1" s="1"/>
  <c r="F16" i="1"/>
  <c r="F17" i="1"/>
  <c r="F15" i="1"/>
  <c r="H15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F8" i="1"/>
  <c r="H30" i="1" l="1"/>
  <c r="H8" i="1"/>
  <c r="H10" i="1" s="1"/>
  <c r="H16" i="1"/>
  <c r="H17" i="1"/>
  <c r="H18" i="1" l="1"/>
  <c r="H33" i="1" s="1"/>
</calcChain>
</file>

<file path=xl/sharedStrings.xml><?xml version="1.0" encoding="utf-8"?>
<sst xmlns="http://schemas.openxmlformats.org/spreadsheetml/2006/main" count="44" uniqueCount="31">
  <si>
    <t>Četnost</t>
  </si>
  <si>
    <t>Místo/okruh</t>
  </si>
  <si>
    <t>Hodinová sazba</t>
  </si>
  <si>
    <t>Počet hodin</t>
  </si>
  <si>
    <t>cena 1 návoz</t>
  </si>
  <si>
    <t>Cena celkem</t>
  </si>
  <si>
    <t>Tabulka 1 - Návoz vody</t>
  </si>
  <si>
    <t>Tabulka 2 -  Odvoz odpadních vod</t>
  </si>
  <si>
    <t>1x 14 dní</t>
  </si>
  <si>
    <t>Bystrc, Kohoutovice, Rakovec</t>
  </si>
  <si>
    <t>Místo/Areál</t>
  </si>
  <si>
    <t>Cena 1.splachu</t>
  </si>
  <si>
    <t>Slatina</t>
  </si>
  <si>
    <t>Medlánky</t>
  </si>
  <si>
    <t>Pisárky</t>
  </si>
  <si>
    <t>Husovice</t>
  </si>
  <si>
    <t>Komín</t>
  </si>
  <si>
    <t>1x TÝDNĚ</t>
  </si>
  <si>
    <t>Hod. sazba</t>
  </si>
  <si>
    <t>Měnírny 2x ROČNĚ</t>
  </si>
  <si>
    <t>Tabulka 3 - Splachy ploch (předpoklad 1x ročně)</t>
  </si>
  <si>
    <t>Seznam objektů a kalkulace nákladů</t>
  </si>
  <si>
    <t>Celkový počet návozů vody v  roce</t>
  </si>
  <si>
    <t>Červinkova, Dolní nádraží</t>
  </si>
  <si>
    <t>Celkem vývozů odpadní vody v roce</t>
  </si>
  <si>
    <t>Lodní doprava</t>
  </si>
  <si>
    <t xml:space="preserve">Chrlice  -Obalovna, Vranov, Kníničky, Prace, Dvorska, Novolíšeňská ED,  Gromešova, </t>
  </si>
  <si>
    <t>Obřany - Babická, Chrlice, Dvorska, Červinkova, Novolíšeňská ED, Dolní nádraží</t>
  </si>
  <si>
    <t>Prace, Jemelkova, Vranov, Chrlice - Obalovna, Obecká, Mariánské Údolí, Stránská Skála,, Kníničky, Gromešova, Lelekovice, Ústřední hřbitov, Rakovecká</t>
  </si>
  <si>
    <t>Celková cena (tabulka č. 1, 2, 3)</t>
  </si>
  <si>
    <t>Příloha č. 2
Smlouva č. 26/128/1120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</si>
</sst>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164" formatCode="_-* #,##0.00\ _K_č_-;\-* #,##0.00\ _K_č_-;_-* &quot;-&quot;??\ _K_č_-;_-@_-"/>
    <numFmt numFmtId="165" formatCode="_-* #,##0\ _K_č_-;\-* #,##0\ _K_č_-;_-* &quot;-&quot;??\ _K_č_-;_-@_-"/>
    <numFmt numFmtId="166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0" borderId="4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5" fontId="1" fillId="0" borderId="0" xfId="1" applyNumberFormat="1" applyFont="1"/>
    <xf numFmtId="165" fontId="1" fillId="0" borderId="11" xfId="1" applyNumberFormat="1" applyFont="1" applyBorder="1"/>
    <xf numFmtId="165" fontId="1" fillId="0" borderId="13" xfId="1" applyNumberFormat="1" applyFont="1" applyBorder="1"/>
    <xf numFmtId="165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165" fontId="1" fillId="0" borderId="10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5" fontId="1" fillId="0" borderId="12" xfId="1" applyNumberFormat="1" applyFont="1" applyBorder="1" applyAlignment="1">
      <alignment horizontal="center" vertical="center"/>
    </xf>
    <xf numFmtId="5" fontId="1" fillId="0" borderId="15" xfId="1" applyNumberFormat="1" applyFont="1" applyBorder="1" applyAlignment="1">
      <alignment horizontal="center" vertical="center"/>
    </xf>
    <xf numFmtId="5" fontId="1" fillId="0" borderId="14" xfId="1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165" fontId="2" fillId="4" borderId="8" xfId="1" applyNumberFormat="1" applyFont="1" applyFill="1" applyBorder="1" applyAlignment="1">
      <alignment horizontal="center" vertical="center" wrapText="1"/>
    </xf>
    <xf numFmtId="165" fontId="2" fillId="4" borderId="9" xfId="1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5" fontId="1" fillId="0" borderId="10" xfId="1" applyNumberFormat="1" applyFont="1" applyBorder="1" applyAlignment="1">
      <alignment horizontal="center" vertical="center"/>
    </xf>
    <xf numFmtId="165" fontId="2" fillId="4" borderId="18" xfId="1" applyNumberFormat="1" applyFont="1" applyFill="1" applyBorder="1" applyAlignment="1">
      <alignment horizontal="center" vertical="center" wrapText="1"/>
    </xf>
    <xf numFmtId="165" fontId="1" fillId="0" borderId="19" xfId="1" applyNumberFormat="1" applyFont="1" applyBorder="1" applyAlignment="1">
      <alignment horizontal="center" vertical="center"/>
    </xf>
    <xf numFmtId="165" fontId="1" fillId="0" borderId="20" xfId="1" applyNumberFormat="1" applyFont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165" fontId="1" fillId="0" borderId="21" xfId="1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6" fontId="0" fillId="0" borderId="5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5" fontId="2" fillId="4" borderId="7" xfId="1" applyNumberFormat="1" applyFont="1" applyFill="1" applyBorder="1" applyAlignment="1">
      <alignment horizontal="center" vertical="center" wrapText="1"/>
    </xf>
    <xf numFmtId="165" fontId="1" fillId="0" borderId="5" xfId="1" applyNumberFormat="1" applyFont="1" applyBorder="1"/>
    <xf numFmtId="165" fontId="1" fillId="0" borderId="6" xfId="1" applyNumberFormat="1" applyFont="1" applyBorder="1"/>
    <xf numFmtId="166" fontId="0" fillId="4" borderId="4" xfId="0" applyNumberFormat="1" applyFill="1" applyBorder="1" applyAlignment="1">
      <alignment horizontal="center"/>
    </xf>
    <xf numFmtId="165" fontId="1" fillId="0" borderId="10" xfId="1" applyNumberFormat="1" applyFont="1" applyBorder="1" applyAlignment="1">
      <alignment horizontal="left" indent="1"/>
    </xf>
    <xf numFmtId="5" fontId="2" fillId="4" borderId="2" xfId="1" applyNumberFormat="1" applyFont="1" applyFill="1" applyBorder="1" applyAlignment="1">
      <alignment horizontal="right" vertical="center" indent="1"/>
    </xf>
    <xf numFmtId="5" fontId="2" fillId="4" borderId="4" xfId="1" applyNumberFormat="1" applyFont="1" applyFill="1" applyBorder="1" applyAlignment="1">
      <alignment horizontal="right" vertical="center" indent="1"/>
    </xf>
    <xf numFmtId="5" fontId="2" fillId="5" borderId="1" xfId="1" applyNumberFormat="1" applyFont="1" applyFill="1" applyBorder="1" applyAlignment="1">
      <alignment horizontal="right" vertical="center" indent="1"/>
    </xf>
    <xf numFmtId="166" fontId="2" fillId="5" borderId="1" xfId="1" applyNumberFormat="1" applyFont="1" applyFill="1" applyBorder="1" applyAlignment="1">
      <alignment horizontal="right" vertical="center" indent="1"/>
    </xf>
    <xf numFmtId="5" fontId="2" fillId="5" borderId="23" xfId="1" applyNumberFormat="1" applyFont="1" applyFill="1" applyBorder="1" applyAlignment="1">
      <alignment horizontal="right" vertical="center" indent="1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4" borderId="16" xfId="0" applyFont="1" applyFill="1" applyBorder="1" applyAlignment="1">
      <alignment horizontal="right" vertical="center" indent="1"/>
    </xf>
    <xf numFmtId="0" fontId="2" fillId="4" borderId="17" xfId="0" applyFont="1" applyFill="1" applyBorder="1" applyAlignment="1">
      <alignment horizontal="right" vertical="center" indent="1"/>
    </xf>
    <xf numFmtId="166" fontId="2" fillId="4" borderId="16" xfId="0" applyNumberFormat="1" applyFont="1" applyFill="1" applyBorder="1" applyAlignment="1">
      <alignment horizontal="right" vertical="center" indent="1"/>
    </xf>
    <xf numFmtId="166" fontId="2" fillId="4" borderId="17" xfId="0" applyNumberFormat="1" applyFont="1" applyFill="1" applyBorder="1" applyAlignment="1">
      <alignment horizontal="right" vertical="center" indent="1"/>
    </xf>
    <xf numFmtId="0" fontId="2" fillId="0" borderId="0" xfId="0" applyFont="1" applyAlignment="1"/>
    <xf numFmtId="0" fontId="2" fillId="0" borderId="0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4"/>
  <sheetViews>
    <sheetView tabSelected="1" zoomScaleNormal="100" workbookViewId="0">
      <selection activeCell="B6" sqref="B6"/>
    </sheetView>
  </sheetViews>
  <sheetFormatPr defaultRowHeight="15" x14ac:dyDescent="0.25"/>
  <cols>
    <col min="1" max="1" width="2.5703125" customWidth="1"/>
    <col min="2" max="2" width="18.28515625" customWidth="1"/>
    <col min="3" max="3" width="27.5703125" customWidth="1"/>
    <col min="4" max="4" width="10" customWidth="1"/>
    <col min="5" max="5" width="9.5703125" customWidth="1"/>
    <col min="6" max="6" width="10.140625" customWidth="1"/>
    <col min="7" max="7" width="8.140625" customWidth="1"/>
    <col min="8" max="8" width="16" customWidth="1"/>
  </cols>
  <sheetData>
    <row r="1" spans="2:8" x14ac:dyDescent="0.25">
      <c r="B1" s="54"/>
      <c r="C1" s="54"/>
      <c r="D1" s="54"/>
      <c r="E1" s="55" t="s">
        <v>30</v>
      </c>
      <c r="F1" s="55"/>
      <c r="G1" s="55"/>
      <c r="H1" s="55"/>
    </row>
    <row r="2" spans="2:8" x14ac:dyDescent="0.25">
      <c r="B2" s="5"/>
      <c r="C2" s="5"/>
      <c r="D2" s="5"/>
      <c r="E2" s="56"/>
      <c r="F2" s="56"/>
      <c r="G2" s="56"/>
      <c r="H2" s="56"/>
    </row>
    <row r="4" spans="2:8" x14ac:dyDescent="0.25">
      <c r="B4" s="49" t="s">
        <v>21</v>
      </c>
      <c r="C4" s="49"/>
      <c r="D4" s="49"/>
      <c r="E4" s="49"/>
    </row>
    <row r="5" spans="2:8" x14ac:dyDescent="0.25">
      <c r="B5" s="1"/>
    </row>
    <row r="6" spans="2:8" ht="15.75" thickBot="1" x14ac:dyDescent="0.3">
      <c r="B6" s="1" t="s">
        <v>6</v>
      </c>
      <c r="C6" s="1"/>
    </row>
    <row r="7" spans="2:8" ht="75.75" thickBot="1" x14ac:dyDescent="0.3">
      <c r="B7" s="18" t="s">
        <v>0</v>
      </c>
      <c r="C7" s="19" t="s">
        <v>1</v>
      </c>
      <c r="D7" s="20" t="s">
        <v>2</v>
      </c>
      <c r="E7" s="20" t="s">
        <v>3</v>
      </c>
      <c r="F7" s="20" t="s">
        <v>4</v>
      </c>
      <c r="G7" s="31" t="s">
        <v>22</v>
      </c>
      <c r="H7" s="33" t="s">
        <v>5</v>
      </c>
    </row>
    <row r="8" spans="2:8" ht="72" customHeight="1" x14ac:dyDescent="0.25">
      <c r="B8" s="10" t="s">
        <v>17</v>
      </c>
      <c r="C8" s="11" t="s">
        <v>26</v>
      </c>
      <c r="D8" s="16"/>
      <c r="E8" s="16"/>
      <c r="F8" s="16">
        <f>D8*E8</f>
        <v>0</v>
      </c>
      <c r="G8" s="32">
        <v>52</v>
      </c>
      <c r="H8" s="41">
        <f>F8*G8</f>
        <v>0</v>
      </c>
    </row>
    <row r="9" spans="2:8" ht="15.75" thickBot="1" x14ac:dyDescent="0.3">
      <c r="B9" s="13" t="s">
        <v>17</v>
      </c>
      <c r="C9" s="14" t="s">
        <v>23</v>
      </c>
      <c r="D9" s="17"/>
      <c r="E9" s="17"/>
      <c r="F9" s="17">
        <f>D9*E9</f>
        <v>0</v>
      </c>
      <c r="G9" s="28">
        <v>52</v>
      </c>
      <c r="H9" s="42">
        <f>F9*G9</f>
        <v>0</v>
      </c>
    </row>
    <row r="10" spans="2:8" ht="30.75" customHeight="1" thickBot="1" x14ac:dyDescent="0.3">
      <c r="B10" s="50" t="s">
        <v>5</v>
      </c>
      <c r="C10" s="51"/>
      <c r="D10" s="51"/>
      <c r="E10" s="51"/>
      <c r="F10" s="51"/>
      <c r="G10" s="51"/>
      <c r="H10" s="43">
        <f>SUM(H8:H9)</f>
        <v>0</v>
      </c>
    </row>
    <row r="11" spans="2:8" x14ac:dyDescent="0.25">
      <c r="B11" s="1"/>
      <c r="C11" s="4"/>
      <c r="D11" s="6"/>
      <c r="E11" s="6"/>
      <c r="F11" s="6"/>
      <c r="G11" s="6"/>
      <c r="H11" s="6"/>
    </row>
    <row r="12" spans="2:8" x14ac:dyDescent="0.25">
      <c r="B12" s="1"/>
      <c r="C12" s="4"/>
      <c r="D12" s="6"/>
      <c r="E12" s="6"/>
      <c r="F12" s="6"/>
      <c r="G12" s="6"/>
      <c r="H12" s="6"/>
    </row>
    <row r="13" spans="2:8" ht="15.75" thickBot="1" x14ac:dyDescent="0.3">
      <c r="B13" s="1" t="s">
        <v>7</v>
      </c>
      <c r="C13" s="5"/>
      <c r="D13" s="6"/>
      <c r="E13" s="6"/>
      <c r="F13" s="6"/>
      <c r="G13" s="6"/>
      <c r="H13" s="6"/>
    </row>
    <row r="14" spans="2:8" ht="75.75" thickBot="1" x14ac:dyDescent="0.3">
      <c r="B14" s="18" t="s">
        <v>0</v>
      </c>
      <c r="C14" s="19" t="s">
        <v>1</v>
      </c>
      <c r="D14" s="21" t="s">
        <v>2</v>
      </c>
      <c r="E14" s="21" t="s">
        <v>3</v>
      </c>
      <c r="F14" s="21" t="s">
        <v>4</v>
      </c>
      <c r="G14" s="27" t="s">
        <v>24</v>
      </c>
      <c r="H14" s="30" t="s">
        <v>5</v>
      </c>
    </row>
    <row r="15" spans="2:8" ht="60" x14ac:dyDescent="0.25">
      <c r="B15" s="10" t="s">
        <v>17</v>
      </c>
      <c r="C15" s="23" t="s">
        <v>27</v>
      </c>
      <c r="D15" s="26"/>
      <c r="E15" s="12"/>
      <c r="F15" s="26">
        <f>D15*E15</f>
        <v>0</v>
      </c>
      <c r="G15" s="28">
        <v>52</v>
      </c>
      <c r="H15" s="42">
        <f>F15*G15</f>
        <v>0</v>
      </c>
    </row>
    <row r="16" spans="2:8" ht="91.5" customHeight="1" x14ac:dyDescent="0.25">
      <c r="B16" s="13" t="s">
        <v>8</v>
      </c>
      <c r="C16" s="24" t="s">
        <v>28</v>
      </c>
      <c r="D16" s="26"/>
      <c r="E16" s="15"/>
      <c r="F16" s="26">
        <f t="shared" ref="F16:F17" si="0">D16*E16</f>
        <v>0</v>
      </c>
      <c r="G16" s="29">
        <v>26</v>
      </c>
      <c r="H16" s="42">
        <f t="shared" ref="H16:H17" si="1">F16*G16</f>
        <v>0</v>
      </c>
    </row>
    <row r="17" spans="2:8" ht="15.75" thickBot="1" x14ac:dyDescent="0.3">
      <c r="B17" s="13" t="s">
        <v>19</v>
      </c>
      <c r="C17" s="25" t="s">
        <v>9</v>
      </c>
      <c r="D17" s="26"/>
      <c r="E17" s="15"/>
      <c r="F17" s="26">
        <f t="shared" si="0"/>
        <v>0</v>
      </c>
      <c r="G17" s="29">
        <v>2</v>
      </c>
      <c r="H17" s="42">
        <f t="shared" si="1"/>
        <v>0</v>
      </c>
    </row>
    <row r="18" spans="2:8" ht="31.5" customHeight="1" thickBot="1" x14ac:dyDescent="0.3">
      <c r="B18" s="50" t="s">
        <v>5</v>
      </c>
      <c r="C18" s="51"/>
      <c r="D18" s="51"/>
      <c r="E18" s="51"/>
      <c r="F18" s="51"/>
      <c r="G18" s="51"/>
      <c r="H18" s="43">
        <f>SUM(H15:H17)</f>
        <v>0</v>
      </c>
    </row>
    <row r="19" spans="2:8" x14ac:dyDescent="0.25">
      <c r="B19" s="1"/>
      <c r="C19" s="4"/>
      <c r="D19" s="6"/>
      <c r="E19" s="6"/>
      <c r="F19" s="6"/>
      <c r="G19" s="6"/>
      <c r="H19" s="6"/>
    </row>
    <row r="20" spans="2:8" x14ac:dyDescent="0.25">
      <c r="B20" s="1"/>
      <c r="C20" s="4"/>
      <c r="D20" s="6"/>
      <c r="E20" s="6"/>
      <c r="F20" s="6"/>
      <c r="G20" s="6"/>
      <c r="H20" s="6"/>
    </row>
    <row r="21" spans="2:8" x14ac:dyDescent="0.25">
      <c r="B21" s="1" t="s">
        <v>20</v>
      </c>
      <c r="C21" s="5"/>
      <c r="D21" s="6"/>
      <c r="E21" s="6"/>
      <c r="F21" s="6"/>
      <c r="G21" s="6"/>
      <c r="H21" s="6"/>
    </row>
    <row r="22" spans="2:8" ht="15.75" thickBot="1" x14ac:dyDescent="0.3">
      <c r="B22" s="1"/>
      <c r="C22" s="4"/>
      <c r="D22" s="6"/>
      <c r="E22" s="6"/>
      <c r="F22" s="6"/>
      <c r="G22" s="6"/>
      <c r="H22" s="6"/>
    </row>
    <row r="23" spans="2:8" ht="30.75" thickBot="1" x14ac:dyDescent="0.3">
      <c r="B23" s="18" t="s">
        <v>10</v>
      </c>
      <c r="C23" s="19" t="s">
        <v>18</v>
      </c>
      <c r="D23" s="21" t="s">
        <v>3</v>
      </c>
      <c r="E23" s="27" t="s">
        <v>11</v>
      </c>
      <c r="F23" s="30" t="s">
        <v>5</v>
      </c>
      <c r="G23" s="36"/>
      <c r="H23" s="22"/>
    </row>
    <row r="24" spans="2:8" x14ac:dyDescent="0.25">
      <c r="B24" s="3" t="s">
        <v>12</v>
      </c>
      <c r="C24" s="34"/>
      <c r="D24" s="40"/>
      <c r="E24" s="35">
        <f t="shared" ref="E24:E29" si="2">C24*D24</f>
        <v>0</v>
      </c>
      <c r="F24" s="39">
        <f t="shared" ref="F24:F29" si="3">E24</f>
        <v>0</v>
      </c>
      <c r="G24" s="37"/>
      <c r="H24" s="7"/>
    </row>
    <row r="25" spans="2:8" x14ac:dyDescent="0.25">
      <c r="B25" s="2" t="s">
        <v>25</v>
      </c>
      <c r="C25" s="34"/>
      <c r="D25" s="40"/>
      <c r="E25" s="35">
        <f t="shared" si="2"/>
        <v>0</v>
      </c>
      <c r="F25" s="39">
        <f t="shared" si="3"/>
        <v>0</v>
      </c>
      <c r="G25" s="38"/>
      <c r="H25" s="8"/>
    </row>
    <row r="26" spans="2:8" x14ac:dyDescent="0.25">
      <c r="B26" s="2" t="s">
        <v>13</v>
      </c>
      <c r="C26" s="34"/>
      <c r="D26" s="40"/>
      <c r="E26" s="35">
        <f t="shared" si="2"/>
        <v>0</v>
      </c>
      <c r="F26" s="39">
        <f t="shared" si="3"/>
        <v>0</v>
      </c>
      <c r="G26" s="38"/>
      <c r="H26" s="8"/>
    </row>
    <row r="27" spans="2:8" x14ac:dyDescent="0.25">
      <c r="B27" s="2" t="s">
        <v>14</v>
      </c>
      <c r="C27" s="34"/>
      <c r="D27" s="40"/>
      <c r="E27" s="35">
        <f t="shared" si="2"/>
        <v>0</v>
      </c>
      <c r="F27" s="39">
        <f t="shared" si="3"/>
        <v>0</v>
      </c>
      <c r="G27" s="38"/>
      <c r="H27" s="8"/>
    </row>
    <row r="28" spans="2:8" x14ac:dyDescent="0.25">
      <c r="B28" s="2" t="s">
        <v>15</v>
      </c>
      <c r="C28" s="34"/>
      <c r="D28" s="40"/>
      <c r="E28" s="35">
        <f t="shared" si="2"/>
        <v>0</v>
      </c>
      <c r="F28" s="39">
        <f t="shared" si="3"/>
        <v>0</v>
      </c>
      <c r="G28" s="38"/>
      <c r="H28" s="8"/>
    </row>
    <row r="29" spans="2:8" ht="15.75" thickBot="1" x14ac:dyDescent="0.3">
      <c r="B29" s="2" t="s">
        <v>16</v>
      </c>
      <c r="C29" s="34"/>
      <c r="D29" s="40"/>
      <c r="E29" s="35">
        <f t="shared" si="2"/>
        <v>0</v>
      </c>
      <c r="F29" s="39">
        <f t="shared" si="3"/>
        <v>0</v>
      </c>
      <c r="G29" s="38"/>
      <c r="H29" s="8"/>
    </row>
    <row r="30" spans="2:8" ht="30.75" customHeight="1" thickBot="1" x14ac:dyDescent="0.3">
      <c r="B30" s="52" t="s">
        <v>5</v>
      </c>
      <c r="C30" s="53"/>
      <c r="D30" s="53"/>
      <c r="E30" s="53"/>
      <c r="F30" s="53"/>
      <c r="G30" s="53"/>
      <c r="H30" s="44">
        <f>F24+F25+F26+F27+F28+F29</f>
        <v>0</v>
      </c>
    </row>
    <row r="31" spans="2:8" x14ac:dyDescent="0.25">
      <c r="D31" s="6"/>
      <c r="E31" s="6"/>
      <c r="F31" s="6"/>
      <c r="G31" s="6"/>
      <c r="H31" s="6"/>
    </row>
    <row r="32" spans="2:8" ht="15.75" thickBot="1" x14ac:dyDescent="0.3">
      <c r="D32" s="6"/>
      <c r="E32" s="6"/>
      <c r="F32" s="6"/>
      <c r="G32" s="6"/>
      <c r="H32" s="6"/>
    </row>
    <row r="33" spans="2:8" ht="31.5" customHeight="1" thickBot="1" x14ac:dyDescent="0.3">
      <c r="B33" s="46" t="s">
        <v>29</v>
      </c>
      <c r="C33" s="47"/>
      <c r="D33" s="47"/>
      <c r="E33" s="47"/>
      <c r="F33" s="47"/>
      <c r="G33" s="48"/>
      <c r="H33" s="45">
        <f>H30*H18*H10</f>
        <v>0</v>
      </c>
    </row>
    <row r="34" spans="2:8" x14ac:dyDescent="0.25">
      <c r="H34" s="9"/>
    </row>
  </sheetData>
  <mergeCells count="6">
    <mergeCell ref="B33:G33"/>
    <mergeCell ref="B4:E4"/>
    <mergeCell ref="B10:G10"/>
    <mergeCell ref="B18:G18"/>
    <mergeCell ref="B30:G30"/>
    <mergeCell ref="E1:H2"/>
  </mergeCells>
  <pageMargins left="0.70866141732283472" right="0.70866141732283472" top="0.78740157480314965" bottom="0.78740157480314965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Daněk</dc:creator>
  <cp:lastModifiedBy>Lovecká Dagmar</cp:lastModifiedBy>
  <cp:lastPrinted>2025-04-28T08:48:38Z</cp:lastPrinted>
  <dcterms:created xsi:type="dcterms:W3CDTF">2014-02-26T09:14:30Z</dcterms:created>
  <dcterms:modified xsi:type="dcterms:W3CDTF">2026-03-13T14:40:39Z</dcterms:modified>
</cp:coreProperties>
</file>