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stokosice-my.sharepoint.com/personal/zuzana_gajdosova_sss_kosice_sk/Documents/Pracovná plocha/Mesto Košice/"/>
    </mc:Choice>
  </mc:AlternateContent>
  <xr:revisionPtr revIDLastSave="1" documentId="8_{28B6BFA5-22C6-4C52-B6AD-0FD799EFA552}" xr6:coauthVersionLast="47" xr6:coauthVersionMax="47" xr10:uidLastSave="{C1D44A99-F3B9-4D35-90FF-E900009ECE29}"/>
  <bookViews>
    <workbookView xWindow="-120" yWindow="-120" windowWidth="29040" windowHeight="15720" xr2:uid="{00000000-000D-0000-FFFF-FFFF00000000}"/>
  </bookViews>
  <sheets>
    <sheet name="Základné potraviny" sheetId="2" r:id="rId1"/>
  </sheets>
  <definedNames>
    <definedName name="_xlnm._FilterDatabase" localSheetId="0" hidden="1">'Základné potraviny'!$A$4:$J$7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14" i="2" l="1"/>
  <c r="J214" i="2" s="1"/>
  <c r="I213" i="2"/>
  <c r="J213" i="2" s="1"/>
  <c r="I212" i="2"/>
  <c r="J212" i="2" s="1"/>
  <c r="I211" i="2"/>
  <c r="J211" i="2" s="1"/>
  <c r="I210" i="2"/>
  <c r="J210" i="2" s="1"/>
  <c r="I209" i="2"/>
  <c r="J209" i="2" s="1"/>
  <c r="I208" i="2"/>
  <c r="J208" i="2" s="1"/>
  <c r="I207" i="2"/>
  <c r="J207" i="2" s="1"/>
  <c r="I206" i="2"/>
  <c r="J206" i="2" s="1"/>
  <c r="I205" i="2"/>
  <c r="J205" i="2" s="1"/>
  <c r="I204" i="2"/>
  <c r="J204" i="2" s="1"/>
  <c r="I203" i="2"/>
  <c r="J203" i="2" s="1"/>
  <c r="I202" i="2"/>
  <c r="J202" i="2" s="1"/>
  <c r="I201" i="2"/>
  <c r="J201" i="2" s="1"/>
  <c r="I200" i="2"/>
  <c r="J200" i="2" s="1"/>
  <c r="I199" i="2"/>
  <c r="J199" i="2" s="1"/>
  <c r="I198" i="2"/>
  <c r="J198" i="2" s="1"/>
  <c r="I197" i="2"/>
  <c r="J197" i="2" s="1"/>
  <c r="I196" i="2"/>
  <c r="J196" i="2" s="1"/>
  <c r="I195" i="2"/>
  <c r="J195" i="2" s="1"/>
  <c r="I194" i="2"/>
  <c r="J194" i="2" s="1"/>
  <c r="I193" i="2"/>
  <c r="J193" i="2" s="1"/>
  <c r="I192" i="2"/>
  <c r="J192" i="2" s="1"/>
  <c r="I191" i="2"/>
  <c r="J191" i="2" s="1"/>
  <c r="I190" i="2"/>
  <c r="J190" i="2" s="1"/>
  <c r="I189" i="2"/>
  <c r="J189" i="2" s="1"/>
  <c r="I188" i="2"/>
  <c r="J188" i="2" s="1"/>
  <c r="I187" i="2"/>
  <c r="J187" i="2" s="1"/>
  <c r="I186" i="2"/>
  <c r="J186" i="2" s="1"/>
  <c r="I185" i="2"/>
  <c r="J185" i="2" s="1"/>
  <c r="I184" i="2"/>
  <c r="J184" i="2" s="1"/>
  <c r="I183" i="2"/>
  <c r="J183" i="2" s="1"/>
  <c r="I182" i="2"/>
  <c r="J182" i="2" s="1"/>
  <c r="I181" i="2"/>
  <c r="J181" i="2" s="1"/>
  <c r="I180" i="2"/>
  <c r="J180" i="2" s="1"/>
  <c r="I179" i="2"/>
  <c r="J179" i="2" s="1"/>
  <c r="I178" i="2"/>
  <c r="J178" i="2" s="1"/>
  <c r="I177" i="2"/>
  <c r="J177" i="2" s="1"/>
  <c r="I176" i="2"/>
  <c r="J176" i="2" s="1"/>
  <c r="I175" i="2"/>
  <c r="J175" i="2" s="1"/>
  <c r="I174" i="2"/>
  <c r="J174" i="2" s="1"/>
  <c r="I173" i="2"/>
  <c r="J173" i="2" s="1"/>
  <c r="I172" i="2"/>
  <c r="J172" i="2" s="1"/>
  <c r="I171" i="2"/>
  <c r="J171" i="2" s="1"/>
  <c r="I170" i="2"/>
  <c r="J170" i="2" s="1"/>
  <c r="I169" i="2"/>
  <c r="J169" i="2" s="1"/>
  <c r="I168" i="2"/>
  <c r="J168" i="2" s="1"/>
  <c r="I167" i="2"/>
  <c r="J167" i="2" s="1"/>
  <c r="I166" i="2"/>
  <c r="J166" i="2" s="1"/>
  <c r="I165" i="2"/>
  <c r="J165" i="2" s="1"/>
  <c r="I164" i="2"/>
  <c r="J164" i="2" s="1"/>
  <c r="I163" i="2"/>
  <c r="J163" i="2" s="1"/>
  <c r="I162" i="2"/>
  <c r="J162" i="2" s="1"/>
  <c r="I161" i="2"/>
  <c r="J161" i="2" s="1"/>
  <c r="I160" i="2"/>
  <c r="J160" i="2" s="1"/>
  <c r="I159" i="2"/>
  <c r="J159" i="2" s="1"/>
  <c r="I158" i="2"/>
  <c r="J158" i="2" s="1"/>
  <c r="I157" i="2"/>
  <c r="J157" i="2" s="1"/>
  <c r="I156" i="2"/>
  <c r="J156" i="2" s="1"/>
  <c r="I155" i="2"/>
  <c r="J155" i="2" s="1"/>
  <c r="I154" i="2"/>
  <c r="J154" i="2" s="1"/>
  <c r="I153" i="2"/>
  <c r="J153" i="2" s="1"/>
  <c r="I152" i="2"/>
  <c r="J152" i="2" s="1"/>
  <c r="I151" i="2"/>
  <c r="J151" i="2" s="1"/>
  <c r="I150" i="2"/>
  <c r="J150" i="2" s="1"/>
  <c r="I149" i="2"/>
  <c r="J149" i="2" s="1"/>
  <c r="I148" i="2"/>
  <c r="J148" i="2" s="1"/>
  <c r="I147" i="2"/>
  <c r="J147" i="2" s="1"/>
  <c r="I146" i="2"/>
  <c r="J146" i="2" s="1"/>
  <c r="I145" i="2"/>
  <c r="J145" i="2" s="1"/>
  <c r="I144" i="2"/>
  <c r="J144" i="2" s="1"/>
  <c r="I143" i="2"/>
  <c r="J143" i="2" s="1"/>
  <c r="I142" i="2"/>
  <c r="J142" i="2" s="1"/>
  <c r="I141" i="2"/>
  <c r="J141" i="2" s="1"/>
  <c r="I140" i="2"/>
  <c r="J140" i="2" s="1"/>
  <c r="I139" i="2"/>
  <c r="J139" i="2" s="1"/>
  <c r="I138" i="2"/>
  <c r="J138" i="2" s="1"/>
  <c r="I137" i="2"/>
  <c r="J137" i="2" s="1"/>
  <c r="I136" i="2"/>
  <c r="J136" i="2" s="1"/>
  <c r="I135" i="2"/>
  <c r="J135" i="2" s="1"/>
  <c r="I134" i="2"/>
  <c r="J134" i="2" s="1"/>
  <c r="I133" i="2"/>
  <c r="J133" i="2" s="1"/>
  <c r="I132" i="2"/>
  <c r="J132" i="2" s="1"/>
  <c r="I131" i="2"/>
  <c r="J131" i="2" s="1"/>
  <c r="I130" i="2"/>
  <c r="J130" i="2" s="1"/>
  <c r="I129" i="2"/>
  <c r="J129" i="2" s="1"/>
  <c r="I128" i="2"/>
  <c r="J128" i="2" s="1"/>
  <c r="I127" i="2"/>
  <c r="J127" i="2" s="1"/>
  <c r="I126" i="2"/>
  <c r="J126" i="2" s="1"/>
  <c r="I125" i="2"/>
  <c r="J125" i="2" s="1"/>
  <c r="I124" i="2"/>
  <c r="J124" i="2" s="1"/>
  <c r="I123" i="2"/>
  <c r="J123" i="2" s="1"/>
  <c r="I122" i="2"/>
  <c r="J122" i="2" s="1"/>
  <c r="I121" i="2"/>
  <c r="J121" i="2" s="1"/>
  <c r="I120" i="2"/>
  <c r="J120" i="2" s="1"/>
  <c r="I119" i="2"/>
  <c r="J119" i="2" s="1"/>
  <c r="I118" i="2"/>
  <c r="J118" i="2" s="1"/>
  <c r="I117" i="2"/>
  <c r="J117" i="2" s="1"/>
  <c r="I116" i="2"/>
  <c r="J116" i="2" s="1"/>
  <c r="I115" i="2"/>
  <c r="J115" i="2" s="1"/>
  <c r="I114" i="2"/>
  <c r="J114" i="2" s="1"/>
  <c r="I113" i="2"/>
  <c r="J113" i="2" s="1"/>
  <c r="I112" i="2"/>
  <c r="J112" i="2" s="1"/>
  <c r="I111" i="2"/>
  <c r="J111" i="2" s="1"/>
  <c r="I110" i="2"/>
  <c r="J110" i="2" s="1"/>
  <c r="I109" i="2"/>
  <c r="J109" i="2" s="1"/>
  <c r="J108" i="2"/>
  <c r="I108" i="2"/>
  <c r="I107" i="2"/>
  <c r="J107" i="2" s="1"/>
  <c r="I106" i="2"/>
  <c r="J106" i="2" s="1"/>
  <c r="I105" i="2"/>
  <c r="J105" i="2" s="1"/>
  <c r="I104" i="2"/>
  <c r="J104" i="2" s="1"/>
  <c r="I103" i="2"/>
  <c r="J103" i="2" s="1"/>
  <c r="I102" i="2"/>
  <c r="J102" i="2" s="1"/>
  <c r="I101" i="2"/>
  <c r="J101" i="2" s="1"/>
  <c r="I100" i="2"/>
  <c r="J100" i="2" s="1"/>
  <c r="I99" i="2"/>
  <c r="J99" i="2" s="1"/>
  <c r="I98" i="2"/>
  <c r="J98" i="2" s="1"/>
  <c r="I97" i="2"/>
  <c r="J97" i="2" s="1"/>
  <c r="I96" i="2"/>
  <c r="J96" i="2" s="1"/>
  <c r="I95" i="2"/>
  <c r="J95" i="2" s="1"/>
  <c r="I94" i="2"/>
  <c r="J94" i="2" s="1"/>
  <c r="I93" i="2"/>
  <c r="J93" i="2" s="1"/>
  <c r="I92" i="2"/>
  <c r="J92" i="2" s="1"/>
  <c r="I91" i="2"/>
  <c r="J91" i="2" s="1"/>
  <c r="I90" i="2"/>
  <c r="J90" i="2" s="1"/>
  <c r="I89" i="2"/>
  <c r="J89" i="2" s="1"/>
  <c r="I7" i="2"/>
  <c r="J7" i="2" s="1"/>
  <c r="I8" i="2"/>
  <c r="J8" i="2" s="1"/>
  <c r="I9" i="2"/>
  <c r="J9" i="2" s="1"/>
  <c r="I10" i="2"/>
  <c r="J10" i="2" s="1"/>
  <c r="I11" i="2"/>
  <c r="J11" i="2" s="1"/>
  <c r="I12" i="2"/>
  <c r="J12" i="2" s="1"/>
  <c r="I13" i="2"/>
  <c r="J13" i="2" s="1"/>
  <c r="I14" i="2"/>
  <c r="J14" i="2" s="1"/>
  <c r="I15" i="2"/>
  <c r="J15" i="2" s="1"/>
  <c r="I16" i="2"/>
  <c r="J16" i="2" s="1"/>
  <c r="I17" i="2"/>
  <c r="J17" i="2" s="1"/>
  <c r="I18" i="2"/>
  <c r="J18" i="2" s="1"/>
  <c r="I19" i="2"/>
  <c r="J19" i="2" s="1"/>
  <c r="I20" i="2"/>
  <c r="J20" i="2" s="1"/>
  <c r="I21" i="2"/>
  <c r="J21" i="2" s="1"/>
  <c r="I22" i="2"/>
  <c r="J22" i="2" s="1"/>
  <c r="I23" i="2"/>
  <c r="J23" i="2" s="1"/>
  <c r="I24" i="2"/>
  <c r="J24" i="2" s="1"/>
  <c r="I25" i="2"/>
  <c r="J25" i="2" s="1"/>
  <c r="I26" i="2"/>
  <c r="J26" i="2" s="1"/>
  <c r="I27" i="2"/>
  <c r="J27" i="2" s="1"/>
  <c r="I28" i="2"/>
  <c r="J28" i="2" s="1"/>
  <c r="I29" i="2"/>
  <c r="J29" i="2" s="1"/>
  <c r="I30" i="2"/>
  <c r="J30" i="2" s="1"/>
  <c r="I31" i="2"/>
  <c r="J31" i="2" s="1"/>
  <c r="I32" i="2"/>
  <c r="J32" i="2" s="1"/>
  <c r="I33" i="2"/>
  <c r="J33" i="2" s="1"/>
  <c r="I34" i="2"/>
  <c r="J34" i="2" s="1"/>
  <c r="I35" i="2"/>
  <c r="J35" i="2" s="1"/>
  <c r="I36" i="2"/>
  <c r="J36" i="2" s="1"/>
  <c r="I37" i="2"/>
  <c r="J37" i="2" s="1"/>
  <c r="I38" i="2"/>
  <c r="J38" i="2" s="1"/>
  <c r="I39" i="2"/>
  <c r="J39" i="2" s="1"/>
  <c r="I40" i="2"/>
  <c r="J40" i="2" s="1"/>
  <c r="I41" i="2"/>
  <c r="J41" i="2" s="1"/>
  <c r="I42" i="2"/>
  <c r="J42" i="2" s="1"/>
  <c r="I43" i="2"/>
  <c r="J43" i="2" s="1"/>
  <c r="I44" i="2"/>
  <c r="J44" i="2" s="1"/>
  <c r="I45" i="2"/>
  <c r="J45" i="2" s="1"/>
  <c r="I46" i="2"/>
  <c r="J46" i="2" s="1"/>
  <c r="I47" i="2"/>
  <c r="J47" i="2" s="1"/>
  <c r="I48" i="2"/>
  <c r="J48" i="2" s="1"/>
  <c r="I49" i="2"/>
  <c r="J49" i="2" s="1"/>
  <c r="I50" i="2"/>
  <c r="J50" i="2" s="1"/>
  <c r="I51" i="2"/>
  <c r="J51" i="2" s="1"/>
  <c r="I52" i="2"/>
  <c r="J52" i="2" s="1"/>
  <c r="I53" i="2"/>
  <c r="J53" i="2" s="1"/>
  <c r="I54" i="2"/>
  <c r="J54" i="2" s="1"/>
  <c r="I55" i="2"/>
  <c r="J55" i="2" s="1"/>
  <c r="I56" i="2"/>
  <c r="J56" i="2" s="1"/>
  <c r="I57" i="2"/>
  <c r="J57" i="2" s="1"/>
  <c r="I58" i="2"/>
  <c r="J58" i="2" s="1"/>
  <c r="I59" i="2"/>
  <c r="J59" i="2" s="1"/>
  <c r="I60" i="2"/>
  <c r="J60" i="2" s="1"/>
  <c r="I61" i="2"/>
  <c r="J61" i="2" s="1"/>
  <c r="I62" i="2"/>
  <c r="J62" i="2" s="1"/>
  <c r="I63" i="2"/>
  <c r="J63" i="2" s="1"/>
  <c r="I64" i="2"/>
  <c r="J64" i="2" s="1"/>
  <c r="I65" i="2"/>
  <c r="J65" i="2" s="1"/>
  <c r="I66" i="2"/>
  <c r="J66" i="2" s="1"/>
  <c r="I67" i="2"/>
  <c r="J67" i="2" s="1"/>
  <c r="I68" i="2"/>
  <c r="J68" i="2" s="1"/>
  <c r="I69" i="2"/>
  <c r="J69" i="2" s="1"/>
  <c r="I70" i="2"/>
  <c r="J70" i="2" s="1"/>
  <c r="I71" i="2"/>
  <c r="J71" i="2" s="1"/>
  <c r="I72" i="2"/>
  <c r="J72" i="2" s="1"/>
  <c r="I73" i="2"/>
  <c r="J73" i="2" s="1"/>
  <c r="I75" i="2"/>
  <c r="J75" i="2" s="1"/>
  <c r="I77" i="2"/>
  <c r="J77" i="2" s="1"/>
  <c r="I78" i="2"/>
  <c r="J78" i="2" s="1"/>
  <c r="I79" i="2"/>
  <c r="J79" i="2" s="1"/>
  <c r="I80" i="2"/>
  <c r="J80" i="2" s="1"/>
  <c r="I81" i="2"/>
  <c r="J81" i="2" s="1"/>
  <c r="I82" i="2"/>
  <c r="J82" i="2" s="1"/>
  <c r="I83" i="2"/>
  <c r="J83" i="2" s="1"/>
  <c r="I84" i="2"/>
  <c r="J84" i="2" s="1"/>
  <c r="I85" i="2"/>
  <c r="J85" i="2" s="1"/>
  <c r="I86" i="2"/>
  <c r="J86" i="2" s="1"/>
  <c r="I87" i="2"/>
  <c r="J87" i="2" s="1"/>
  <c r="I88" i="2"/>
  <c r="J88" i="2" s="1"/>
  <c r="I6" i="2"/>
  <c r="J6" i="2" l="1"/>
  <c r="I74" i="2"/>
  <c r="J74" i="2" s="1"/>
  <c r="I76" i="2"/>
  <c r="J76" i="2" s="1"/>
  <c r="J215" i="2" l="1"/>
  <c r="I215" i="2"/>
  <c r="I216" i="2" l="1"/>
</calcChain>
</file>

<file path=xl/sharedStrings.xml><?xml version="1.0" encoding="utf-8"?>
<sst xmlns="http://schemas.openxmlformats.org/spreadsheetml/2006/main" count="851" uniqueCount="386">
  <si>
    <t>Názov suroviny</t>
  </si>
  <si>
    <t>Balenie</t>
  </si>
  <si>
    <t>Požadované zloženie</t>
  </si>
  <si>
    <t>Jednotka množstva</t>
  </si>
  <si>
    <t>kg</t>
  </si>
  <si>
    <t>ks</t>
  </si>
  <si>
    <t>Spolu za množstvo v EUR bez DPH</t>
  </si>
  <si>
    <t>Predpokladané množstvo za 12 mesiacov</t>
  </si>
  <si>
    <t>Spolu</t>
  </si>
  <si>
    <t xml:space="preserve">Sadzba DPH </t>
  </si>
  <si>
    <t>Jednotková cena  v EUR bez DPH</t>
  </si>
  <si>
    <t>Spolu DPH za množstvo pri danej sadzbe</t>
  </si>
  <si>
    <t>Špecifikácia predmetu zákazky</t>
  </si>
  <si>
    <t>Vajcia</t>
  </si>
  <si>
    <t>Cícer</t>
  </si>
  <si>
    <t>Fazuľa</t>
  </si>
  <si>
    <t>Hrach</t>
  </si>
  <si>
    <t>Hŕstka</t>
  </si>
  <si>
    <t>Sójové bôby</t>
  </si>
  <si>
    <t>Cirok lúpaný</t>
  </si>
  <si>
    <t>Šošovica zelená</t>
  </si>
  <si>
    <t>Šošovica červená</t>
  </si>
  <si>
    <t>Šošovica</t>
  </si>
  <si>
    <t>Sardinky v rastlinnom oleji</t>
  </si>
  <si>
    <t>Treščia pečeň</t>
  </si>
  <si>
    <t>Tuniak drvený v rastlinnom oleji</t>
  </si>
  <si>
    <t>Med včelí kvetový</t>
  </si>
  <si>
    <t xml:space="preserve">Kompót ananásový kúsky </t>
  </si>
  <si>
    <t>Kompót broskyňový</t>
  </si>
  <si>
    <t>Kompót čerešňový bez kôstky</t>
  </si>
  <si>
    <t>Kompót hruškový</t>
  </si>
  <si>
    <t>Kompót jablkový</t>
  </si>
  <si>
    <t>Kompót jahodový</t>
  </si>
  <si>
    <t>Kompót mandarínkový</t>
  </si>
  <si>
    <t>Kompót marhuľový</t>
  </si>
  <si>
    <t>Kompót miešaný</t>
  </si>
  <si>
    <t>Kompót slivkový bez kôstky</t>
  </si>
  <si>
    <t>Kompót višňový bez kôstok</t>
  </si>
  <si>
    <t>Hrozienka</t>
  </si>
  <si>
    <t>Lekvár slivkový</t>
  </si>
  <si>
    <t>Červená paprika - kápia</t>
  </si>
  <si>
    <t>Červená repa</t>
  </si>
  <si>
    <t>Detská výživa</t>
  </si>
  <si>
    <t>Džem ovocný / čučoriedka, jahoda, malina, marhuľa/</t>
  </si>
  <si>
    <t xml:space="preserve">Fazuľové struky  žlté </t>
  </si>
  <si>
    <t>Chrén sterilizovaný</t>
  </si>
  <si>
    <t>Kukurica lahôdková</t>
  </si>
  <si>
    <t>Kapusta kvasená</t>
  </si>
  <si>
    <t>Lečo zeleninové</t>
  </si>
  <si>
    <t>Paradajkový pretlak</t>
  </si>
  <si>
    <t>Paradajky lúpané</t>
  </si>
  <si>
    <t>Peperonáta</t>
  </si>
  <si>
    <t xml:space="preserve">Šampiňóny krájané  </t>
  </si>
  <si>
    <t>Uhorky</t>
  </si>
  <si>
    <t>Zelený hrášok</t>
  </si>
  <si>
    <t>Fazuľa červená</t>
  </si>
  <si>
    <t>Huby sušené</t>
  </si>
  <si>
    <t>Aivar</t>
  </si>
  <si>
    <t>Orechy vlašské</t>
  </si>
  <si>
    <t>Hrozienka sušené</t>
  </si>
  <si>
    <t>Sušené slivky</t>
  </si>
  <si>
    <t>Olej olivový</t>
  </si>
  <si>
    <t>Olej slnečnicový</t>
  </si>
  <si>
    <t>Olej repkový</t>
  </si>
  <si>
    <t>Sezamové maslo TAHINI</t>
  </si>
  <si>
    <t>Zemiakový škrob - solamyl</t>
  </si>
  <si>
    <t>Pohánka</t>
  </si>
  <si>
    <t>Detské piškóty</t>
  </si>
  <si>
    <t>Detské piškóty - dlhé</t>
  </si>
  <si>
    <t>Detská krupica</t>
  </si>
  <si>
    <t>Krúpy</t>
  </si>
  <si>
    <t>Ryža lúpaná guľatozrnná</t>
  </si>
  <si>
    <t>Múka cícerová</t>
  </si>
  <si>
    <t>Múka hladká extra špeciál</t>
  </si>
  <si>
    <t>Múka hrubá</t>
  </si>
  <si>
    <t>Múka polohrubá</t>
  </si>
  <si>
    <t>Múka špaldová</t>
  </si>
  <si>
    <t>Strúhanka</t>
  </si>
  <si>
    <t>Ovsené vločky</t>
  </si>
  <si>
    <t>Obilninové cereálie do mlieka</t>
  </si>
  <si>
    <t>Múka</t>
  </si>
  <si>
    <t>Cukor</t>
  </si>
  <si>
    <t>Cukor vanilkový</t>
  </si>
  <si>
    <t>Cukor škoricový</t>
  </si>
  <si>
    <t>Cukor trstinový</t>
  </si>
  <si>
    <t>Čaj ovocný</t>
  </si>
  <si>
    <t>Čaj ovocný - gastro</t>
  </si>
  <si>
    <t>Čaj čierny</t>
  </si>
  <si>
    <t>Čaj čierny - gastro</t>
  </si>
  <si>
    <t>Čokoláda várová</t>
  </si>
  <si>
    <t>Čokoladovo-orieškový krém</t>
  </si>
  <si>
    <t xml:space="preserve">Droždie </t>
  </si>
  <si>
    <t>Kakao</t>
  </si>
  <si>
    <t>Káva melta</t>
  </si>
  <si>
    <t>Prášok do pečiva</t>
  </si>
  <si>
    <t>Prášok do perníka</t>
  </si>
  <si>
    <t>ABCD cestovina</t>
  </si>
  <si>
    <t>ABCD cestovina semolina</t>
  </si>
  <si>
    <t>Bulgur</t>
  </si>
  <si>
    <t xml:space="preserve">Fliačky </t>
  </si>
  <si>
    <t>Fliačky semolinové</t>
  </si>
  <si>
    <t>Kolienka</t>
  </si>
  <si>
    <t>Kolienka semolinové</t>
  </si>
  <si>
    <t>Kukskus</t>
  </si>
  <si>
    <t>Lasagne</t>
  </si>
  <si>
    <t>Mušle</t>
  </si>
  <si>
    <t>Mušle semolinové</t>
  </si>
  <si>
    <t>Penne semolinové</t>
  </si>
  <si>
    <t>Rezance niťovky</t>
  </si>
  <si>
    <t>Rezance široké semolinové</t>
  </si>
  <si>
    <t>Slovenská ryža</t>
  </si>
  <si>
    <t>Slovenská ryža semolinová</t>
  </si>
  <si>
    <t>Špagety</t>
  </si>
  <si>
    <t>Špagety semolinové</t>
  </si>
  <si>
    <t>Makaróny</t>
  </si>
  <si>
    <t>Špecle vajcčné</t>
  </si>
  <si>
    <t>Tarhoňa</t>
  </si>
  <si>
    <t>Tarhoňa semolinová</t>
  </si>
  <si>
    <t>Mak</t>
  </si>
  <si>
    <t>Sezamové semienka</t>
  </si>
  <si>
    <t>Bazalka drvená</t>
  </si>
  <si>
    <t>Bobkový list  celý</t>
  </si>
  <si>
    <t>Horčica</t>
  </si>
  <si>
    <t>Kečup detský</t>
  </si>
  <si>
    <t>Korenie čierne celé</t>
  </si>
  <si>
    <t>Korenie čierne mleté</t>
  </si>
  <si>
    <t>Zelené korenie</t>
  </si>
  <si>
    <t>Korenie biele mleté</t>
  </si>
  <si>
    <t>Koreninová zmes</t>
  </si>
  <si>
    <t>Koreninová zmes na ryby</t>
  </si>
  <si>
    <t>Korenie nové celé</t>
  </si>
  <si>
    <t>Kôpor sušený</t>
  </si>
  <si>
    <t>Majorán sušený</t>
  </si>
  <si>
    <t>Ocot</t>
  </si>
  <si>
    <t>Oregáno sušené</t>
  </si>
  <si>
    <t>Paprika červená mletá sladká</t>
  </si>
  <si>
    <t>Pažítka sušená</t>
  </si>
  <si>
    <t>Petržlenová vňať sušená</t>
  </si>
  <si>
    <t>Provensálska zmes</t>
  </si>
  <si>
    <t>Rasca  celá</t>
  </si>
  <si>
    <t>Soľ</t>
  </si>
  <si>
    <t>Soľ morská</t>
  </si>
  <si>
    <t>Škorica mletá</t>
  </si>
  <si>
    <t>Polievkové korenie</t>
  </si>
  <si>
    <t>Granko</t>
  </si>
  <si>
    <t>Káva CARO</t>
  </si>
  <si>
    <t>Muškatový orech mletý</t>
  </si>
  <si>
    <t xml:space="preserve">Kurkuma </t>
  </si>
  <si>
    <t>Rozmarín drvený</t>
  </si>
  <si>
    <t>Tymián</t>
  </si>
  <si>
    <t>Korenie na pizzu</t>
  </si>
  <si>
    <t>Korenie na kurča</t>
  </si>
  <si>
    <t>Zázvor mletý</t>
  </si>
  <si>
    <t>Piškóty bezlepkové</t>
  </si>
  <si>
    <t>Múka bezlepková, hladká</t>
  </si>
  <si>
    <t>Detská krupica bezlepková</t>
  </si>
  <si>
    <t>Cestoviny bezlepkové, špagety</t>
  </si>
  <si>
    <t>Cestoviny bezlepkové, fliačky</t>
  </si>
  <si>
    <t>Cestoviny bezlepkové, kolienka</t>
  </si>
  <si>
    <t>Kečup jemný, bezlepkový</t>
  </si>
  <si>
    <t>Puding vanilkový,  bezlepkový</t>
  </si>
  <si>
    <t>Puding čokoládový, bezlepkový</t>
  </si>
  <si>
    <t>Krémový prášok /zlatý klas/</t>
  </si>
  <si>
    <t>Kukuričný škrob / maizena/</t>
  </si>
  <si>
    <t>voľné</t>
  </si>
  <si>
    <t>125 g</t>
  </si>
  <si>
    <t>115 g</t>
  </si>
  <si>
    <t>185 g</t>
  </si>
  <si>
    <t>820 g</t>
  </si>
  <si>
    <t>100 g</t>
  </si>
  <si>
    <t>440 g</t>
  </si>
  <si>
    <t>660 g</t>
  </si>
  <si>
    <t>425 g</t>
  </si>
  <si>
    <t>330 g</t>
  </si>
  <si>
    <t>70 g</t>
  </si>
  <si>
    <t>210 g</t>
  </si>
  <si>
    <t>680 g</t>
  </si>
  <si>
    <t>3 500 g</t>
  </si>
  <si>
    <t>690 g</t>
  </si>
  <si>
    <t>400 g.</t>
  </si>
  <si>
    <t>1 liter</t>
  </si>
  <si>
    <t>5 litrov</t>
  </si>
  <si>
    <t>180 g</t>
  </si>
  <si>
    <t>250 g</t>
  </si>
  <si>
    <t>40 g</t>
  </si>
  <si>
    <t>45 g</t>
  </si>
  <si>
    <t>1 000 g</t>
  </si>
  <si>
    <t>500 g</t>
  </si>
  <si>
    <t>120 g</t>
  </si>
  <si>
    <t>240 g</t>
  </si>
  <si>
    <t>1 kg</t>
  </si>
  <si>
    <t>20 g</t>
  </si>
  <si>
    <t>50 g</t>
  </si>
  <si>
    <t>12 g</t>
  </si>
  <si>
    <t>12 gr</t>
  </si>
  <si>
    <t>5 000 g</t>
  </si>
  <si>
    <t>9 g</t>
  </si>
  <si>
    <t>15 g</t>
  </si>
  <si>
    <t>320 g</t>
  </si>
  <si>
    <t>450 g</t>
  </si>
  <si>
    <t>250 ml</t>
  </si>
  <si>
    <t>580 g</t>
  </si>
  <si>
    <t>850 g</t>
  </si>
  <si>
    <t>2 650 g</t>
  </si>
  <si>
    <t>720 g</t>
  </si>
  <si>
    <t>3500 g</t>
  </si>
  <si>
    <t>3200 g</t>
  </si>
  <si>
    <t>3 000 g</t>
  </si>
  <si>
    <t>314 g</t>
  </si>
  <si>
    <t>2650 g</t>
  </si>
  <si>
    <t>700 g</t>
  </si>
  <si>
    <t>3 600 g</t>
  </si>
  <si>
    <t xml:space="preserve"> 3500 g</t>
  </si>
  <si>
    <t>340 g</t>
  </si>
  <si>
    <t>190 g</t>
  </si>
  <si>
    <t>160 g</t>
  </si>
  <si>
    <t>640 g</t>
  </si>
  <si>
    <t>670 g</t>
  </si>
  <si>
    <t>400 g</t>
  </si>
  <si>
    <t>800 g</t>
  </si>
  <si>
    <t>2500 g</t>
  </si>
  <si>
    <t>310 g</t>
  </si>
  <si>
    <t>37 g</t>
  </si>
  <si>
    <t>30 g</t>
  </si>
  <si>
    <t>42 g</t>
  </si>
  <si>
    <t>200 g</t>
  </si>
  <si>
    <t>10 g</t>
  </si>
  <si>
    <t>350 g</t>
  </si>
  <si>
    <t>300 g</t>
  </si>
  <si>
    <t>5 g</t>
  </si>
  <si>
    <t>7 g</t>
  </si>
  <si>
    <t>1. trieda kvality, farebná, suchá, nemodifikovaná</t>
  </si>
  <si>
    <t>1. trieda kvality, biela, suchá, nemodifikovaná</t>
  </si>
  <si>
    <t>bez genetickej modifikácie, 1. trieda kvality</t>
  </si>
  <si>
    <t>1. trieda kvality, šošovica zelená francúzska 100 %</t>
  </si>
  <si>
    <t>1. trieda kvality, bez konzervantov</t>
  </si>
  <si>
    <t>suchá, nemodifikovaná</t>
  </si>
  <si>
    <t>sardinky pitvané, slaný nálev, pitná voda, jedlá soľ, sójový olej 5%</t>
  </si>
  <si>
    <t>Pečeň z tresky obyčajnej, jedlá soľ</t>
  </si>
  <si>
    <t>pravý včelí med kvetový</t>
  </si>
  <si>
    <t>ananás, pitná voda, regulátor kyslosti</t>
  </si>
  <si>
    <t>lúpané hrušky - štvrtky, pitná voda, cukor, regulátor kyslosti, kyselina citrónová</t>
  </si>
  <si>
    <t>lúpané jablká - štvrtky, pitná voda, cukor, rergulátor kyslosti, kyselina citrónová</t>
  </si>
  <si>
    <t>mandarínky lúpané, pitná voda, cukor, regulátor kyslosti, kyselina citrónová</t>
  </si>
  <si>
    <t>marhule polené, lúpané, pitná voda, cukor, regulátor kyslosti, kyselina citrónová</t>
  </si>
  <si>
    <t>slivky polené, pitná voda, cukor, regulátor kyslosti, kyselina citrónová, stabilizátor, bez kôstky</t>
  </si>
  <si>
    <t>višne, pitná voda, cukor, glukózovo-fruktózový sirup, bez kôstky</t>
  </si>
  <si>
    <t>spracované ovocie  jednodruhové</t>
  </si>
  <si>
    <t>slivky polené, pitná voda,cukor, regulátor kyslosti, kyselina citrónová, stabilizátor / kalcium chlorid/, kukuričný škrobový sirup, na 100 gr. bolo použitých 170 gr. sliviek, želírovacia látka, na 100 gr. obsah prírodných sladidiel 60 gr.</t>
  </si>
  <si>
    <t>paprikové rezy červené, pitná voda, ocot kvasný, cukor, jodidovaná jedla soľ, horčičné semeno</t>
  </si>
  <si>
    <t>červená repa, ocot, cukor, soľ</t>
  </si>
  <si>
    <t>jablkovo-ovocný pretlak 74 % hm., pitná voda, modifikovaný kukuričný škrob, regulátor kyslosti =kyselina citrónová, kyselina askorbová, cukor, vitamín C / 10 mg./100 gr./</t>
  </si>
  <si>
    <t>jablkovo-ovocný pretlak 94 % hm., cukor,  regulátor kyslosti =kyselina citrónová, kyselina askorbová, vitamín C / 10 mg./100 gr./</t>
  </si>
  <si>
    <t>55 gr. ovocia na 100 gr. a cukor min. 60 g na 100 g., rôzne príchute, bez konzervantov, umelých sladidiel, syntetických farbív a syntetických aromatických látok</t>
  </si>
  <si>
    <t>fazuľové struky žlté, cukor, jedlá soľ, bez konzervačných látok</t>
  </si>
  <si>
    <t xml:space="preserve">75 % hm. Chrenu, ocot kvasný, pitná voda, rastlinný olej, jodidovaná jedlá soľ, kukuričný škrob, koreniny, sladidlo sacharín, cukor, regulátor kyslosti - kyselina citrónová, konzervačna látka - dusičnan draselný </t>
  </si>
  <si>
    <t>lahôdková kukurica v zrnách, pitná voda, jedlá soľ, neobsahuje konzervačné látky</t>
  </si>
  <si>
    <t>kvasená kapusta, voda, ocot, cukor, soľ, koreniny</t>
  </si>
  <si>
    <t>paprika, padajky, voda, soľ, cukor, neobsahuje konzervačné látky, cibuľa, koreniny</t>
  </si>
  <si>
    <t>spracovaná sterilizovaná zelenina, pretlak jednodruhový, s obsahom 100 % paradajkového pyré bez pridania umelých sladidiel, farbív, konzervačných látok a zahusťovadiel</t>
  </si>
  <si>
    <t>s obsahom 100 % lúpaných paradajok vo vlastnej šťave, bez pridaných umelých sladidiel,farbív, konzervačných látok a zahusťovadiel</t>
  </si>
  <si>
    <t>šampiňón dvojvýtrusový, pitná voda, jedlá soľ, regulátor kyslosti, antioxidant</t>
  </si>
  <si>
    <t>uhorka, voda, ocot, cukor, soľ, korenie</t>
  </si>
  <si>
    <t>zelený hrášok - zrno, pitná voda, cukor, jodidovaná jedlá soľ</t>
  </si>
  <si>
    <t>sušená zelenina</t>
  </si>
  <si>
    <t>spracovaná paprika</t>
  </si>
  <si>
    <t>vlašské jadrá, 1. trieda kvality</t>
  </si>
  <si>
    <t>sušené hrozienka, antioxidant E220, 1. trieda kvality</t>
  </si>
  <si>
    <t>sušené ovocie jednodruhé</t>
  </si>
  <si>
    <t>olivový olej, lisovaný za studena</t>
  </si>
  <si>
    <t>100 % slnečnicový olej, rafinovaný. 1. trieda kvality</t>
  </si>
  <si>
    <t>100% repkový olej, rafinovaný, 1. trieda kvality</t>
  </si>
  <si>
    <t>100 % lúpané mierne pražené sezamové semienka, bez prídavných látok a konzervantov</t>
  </si>
  <si>
    <t>puding kakaový v prášku, zloženie: keksová múčka, pšeničná múka, kukuričný škrob, cukor, rastlinný tuk a olej, sušené žĺtka, sušené plnotučné mlieko, kypriace látky - hydrogénuhličitan sodný a amonny, vínan draselný, jedlá soľ, kukuričný škrob, kakaový prášok so zníženým množstvom tuku 11,5 %, 1. trieda kvality</t>
  </si>
  <si>
    <t>jemný kukuričný škrob, 1. trieda kvality</t>
  </si>
  <si>
    <t>jemný zemiakový škrob, 1. trieda kvality</t>
  </si>
  <si>
    <t>1. triedy kvalita, svetlá, mechanicky lúpaná, bezlepková</t>
  </si>
  <si>
    <t>pšeničná múka 50 %, vajcia 39 %, cukor, cereálie, vitamín B12, 1. trieda kvality</t>
  </si>
  <si>
    <t>100% jemná pšeničná krupica bez aditívnych látok, 1. trieda kvality</t>
  </si>
  <si>
    <t>100 % jačmenné kúpy stredné, 1. trieda kvality</t>
  </si>
  <si>
    <t>ryža siata guľatozrnná, 1. trieda kvality</t>
  </si>
  <si>
    <t>cícer 90 %, kukurica 10 %, 1. trieda kvality</t>
  </si>
  <si>
    <t>100 % potravinárska pšenica bez aditívnych látok, 1. trieda kvality</t>
  </si>
  <si>
    <t>pšeničná múka, soľ, droždie</t>
  </si>
  <si>
    <t>100 % výberové ovsené vločky bez aditívnych látok, neochutené, 1. trieda kvality</t>
  </si>
  <si>
    <t xml:space="preserve"> polotučná potravinárska strukovinová</t>
  </si>
  <si>
    <t>cukor biely, škorica mletá 11 %, 1. trieda kvality</t>
  </si>
  <si>
    <t>trstinový cukor 100 %, trstinová melasa</t>
  </si>
  <si>
    <t>čaj ovocný porcovaný, zmes ovocia s príchuťami lesná zmes a záhradná zmes, aróma, kyselina citrónová, zo sušených plodov ovocia alebo zmesi sušených listov a plodov ovocia, ktoré tvoria najmenej 50% ovocnej zložky</t>
  </si>
  <si>
    <t>pekárenske droždie čerstvé</t>
  </si>
  <si>
    <t>kakao holandkého typu, zloženie: kakaový prášok, tuk 10 - 12 %, 1. trieda kvality</t>
  </si>
  <si>
    <t>mletá pražená kávovinová zmes, zloženie: raž, koreň cukrovej repy, jačmeň, čakankový koreň, výrobok je vyrobený z obilnín obsahujúci lepok</t>
  </si>
  <si>
    <t>kypriace látky, / difosforečnan disodný, hydrogénuhličitan sodný,/, perníkové korenie, jedlá soľ</t>
  </si>
  <si>
    <t>sušené bezvaječné cestoviny z múky z tvrdej pšenice, 1. trieda kvality</t>
  </si>
  <si>
    <t>burgur pšeničný, 1. trieda kvality</t>
  </si>
  <si>
    <t>sušené bezvaječné fliačky z múky z tvrdej pšenice, 1. trieda kvality</t>
  </si>
  <si>
    <t>sušené bezvaječné celozrnné pšeničné cestoviny v 1. trieda kvality</t>
  </si>
  <si>
    <t>4-vaječné - čerstvé vajcia, voda, 1. trieda kvality</t>
  </si>
  <si>
    <t>100% krupica z tvrdej pšenice</t>
  </si>
  <si>
    <t>pšeničná múka, pitná voda, vaječná melanž (20 %), jedlá soľ, muškátový oriešok, kurkuma.</t>
  </si>
  <si>
    <t>semeno maku modrého mletého, bez cukru, 1. trieda kvality</t>
  </si>
  <si>
    <t>sezem lúpaný, môže obsahovať stopové prvky arašidových orechov, sóje, lepku</t>
  </si>
  <si>
    <t>bazalka sušená</t>
  </si>
  <si>
    <t>sušený bobkový list, môže obsahovať stopové množstvá zeleru, horčice, sezam, semienka a glutén</t>
  </si>
  <si>
    <t>horčica - zloženie: voda, horčičné semeno, ocot kvasný liehový, cukor, jedlá soľ a korenie, bez chemickej konzervácie</t>
  </si>
  <si>
    <t>bez zahusťovadiel, umelých sladidiel a prípravných látok s podielom min. 60% rajčiakového pyré, so zníženým obsahom soli a cukru</t>
  </si>
  <si>
    <t>korenie čierne celé</t>
  </si>
  <si>
    <t>zelené korenie celé</t>
  </si>
  <si>
    <t>korenie biele mleté</t>
  </si>
  <si>
    <t>koreninový prípravok, zloženie: oregáno, bazalka, rasca, korenie čierne, rozmarín, cibuľa, cesnak, bez pradaného glutamanu a soli</t>
  </si>
  <si>
    <t>čistá zmes korenia alebo korenia  a byliniek, bez pridaného glutamanu a obsahu soli</t>
  </si>
  <si>
    <t>korenie nové celé</t>
  </si>
  <si>
    <t>kôpor sušený</t>
  </si>
  <si>
    <t>sušené listy majoránu drvené</t>
  </si>
  <si>
    <t>kvasný liehový 8%</t>
  </si>
  <si>
    <t>oregáno sušené drvené, môže obsahovať stopy lepku, vajec, sóje, zeleru, sezamu, mlieka a horčice</t>
  </si>
  <si>
    <t>kvalitná lahôdková paprika červená mletá sladká, môže obsahovať stopové množstvá zeleru, horčice, sezamové semienka a glutén</t>
  </si>
  <si>
    <t>pažítka sušená</t>
  </si>
  <si>
    <t>vňať petržlenová sušená</t>
  </si>
  <si>
    <t>Tymian, Saturejka, Bazalka, Rozmarín, Šalvia, Oregano, Fenikel, Aníz, Koriander, Majorán, bez soli</t>
  </si>
  <si>
    <t>rasca celá</t>
  </si>
  <si>
    <t>varená jedlá soľ, jodičnan draselný v prepočte na KL 15 - 35 mg./kg, protihrudkujúca látka E535</t>
  </si>
  <si>
    <t>Jedlá morská soľ jódovaná (morská soľ, jodičnan draselný)</t>
  </si>
  <si>
    <t>škorica mletá</t>
  </si>
  <si>
    <t>cukor, kakao.prášok so zníž.obsahom tuku 20%</t>
  </si>
  <si>
    <t>kukuričná múka, vajcia, cukor</t>
  </si>
  <si>
    <t>100 % múka z najemno pomletých celých kukuričných zŕn</t>
  </si>
  <si>
    <t>kukuričný škrob, sušený vaječný bielok, prírodné farbivo kurkuma</t>
  </si>
  <si>
    <t>kukuričná múka, kukuričný škrob, sušený vaječný bielok, prírodné farbivo kurkuma</t>
  </si>
  <si>
    <t>kukuričný škrob, mletá vanilka, vanilkový extrakt</t>
  </si>
  <si>
    <t>kukuričný škrob, odtučnený kakaový prášok 20 %</t>
  </si>
  <si>
    <t>prírodné ovocné 100 % šťavy vyrobené lisovaním ovocia so 100 % podielom ovocia, pasterizované, bez konzervačných látok, pridaného cukru a iných sladidiel</t>
  </si>
  <si>
    <t>sekané mäso z tuniaka pruhovaného, sójový olej, jedlá soľ</t>
  </si>
  <si>
    <t>krájaná farebná paprika v paradajkovom náleve, bez konzervantov, bez umelých farbív a bez leplku. paprika žltá 35%, paprika červená 35%, cibuľa 16%), paradajkové pyré 6,6%</t>
  </si>
  <si>
    <t>hrach žltý polený, hrach zelený polený, šošovica stredná, šošovica červená, fazuľa biela perličková, fazuľa farebná stredná, fazuľa adzuki, fazuľa mungo, 1. trieda kvality</t>
  </si>
  <si>
    <t>Múka pšeničná 40 % Cukor Vajcia 26 % Škrob kukuričný Glukózovo-fruktózový sirup Kypriace látky,  Aróma </t>
  </si>
  <si>
    <t>l</t>
  </si>
  <si>
    <t>liter</t>
  </si>
  <si>
    <t>Džús ovocný 100% /rôzne príchute/</t>
  </si>
  <si>
    <t>Prírodné ovocno-zeleninové  100% šťavy</t>
  </si>
  <si>
    <t>Sirup ovocný /rôzne príchute/</t>
  </si>
  <si>
    <t>žltý, lúpaný, polený, 1. trieda kvality</t>
  </si>
  <si>
    <t>sirup s minimálne  50 % podielom ovocia, pitná voda, regulátor kyslosti, kyselina citrónová, bez konzervantov, umelých farbív a náhradných sladisiel, rôzne príchute</t>
  </si>
  <si>
    <t>broskyne lúpané polené, pitná voda, cukor, glukózovo-fruktózový sirup, regulátor kyslosti</t>
  </si>
  <si>
    <t>čerešne, pitná voda, glukózovo-fruktózový sirup, bez kôstky</t>
  </si>
  <si>
    <t>pitná voda, jahody, cukor, regulátor kyslosti, kyselina citrónová, antioxidant, kyselina askorbová, farbivo</t>
  </si>
  <si>
    <t>v premenlivých hmotnostných podieloch kúsky ovocia, pitná voda, cukor, regulátor kyslosti, kyselina citrónová</t>
  </si>
  <si>
    <t>pitná voda, paradajkový pretlak, izoglukózový sirup, kvasný ocot, jedlá soľ, neprifarbený, nekonzervovaný</t>
  </si>
  <si>
    <t>Dodanie potravín do ŠJ MŠ Košice 2026/2027 – Základné potraviny</t>
  </si>
  <si>
    <t>P.č.</t>
  </si>
  <si>
    <t>1. trieda kvality, suchý, nemodifikovaný</t>
  </si>
  <si>
    <t>čersvé slepačie vajcia v triede kvality A - červená potlač, podľa chovu 1 alebo 2,  v hmotnostnej skupine M (od 53g  až  62g)</t>
  </si>
  <si>
    <t>vyrobené lisovaním ovocia a zeleniny so 100 % podielom ovocia a zeleniny, rôzne príchute,  pasterizované, bez konzervačných látok, pridaného cukru a iných sladidiel</t>
  </si>
  <si>
    <t>Prírodné ovocno-zeleninové 100 % šťavy</t>
  </si>
  <si>
    <t>fazuľa červená, voda, morská soľ, produkt kontrolovaného ekologick. hospodárstva</t>
  </si>
  <si>
    <t>BB puding</t>
  </si>
  <si>
    <t>Puding /rôzne príchute/</t>
  </si>
  <si>
    <t>kukuričný škrob, vanilková alebo kakaová príchuť, kakaový prášok so zníženým množstvom tuku, 1. trieda kvality</t>
  </si>
  <si>
    <t>zloženie: kukuričný škrob, aróma, farbivá /betakarotén, riboflavín/, 1 trieda kvality</t>
  </si>
  <si>
    <t>trstinový cukor, bourbon vanilka 1,5%</t>
  </si>
  <si>
    <t>kypriace činidlá / difosforečnan disodný, hydrogénuhličitan sodný, kukuričný škrob/</t>
  </si>
  <si>
    <t>cukor, rastlinné oleje, sušené odstredené mlieko, sušená srvátka 12 %, kakaový prášok 8%, pasta z lieskových orieškov 5%, emulgátor sójový lecitín, aroma
vanilín - môže obsahovať stopy arašidov, 
lieskových orieškov a lepok, 1. trieda kvality</t>
  </si>
  <si>
    <t>oregano, bazalka, cesnak, korenie a cibuľa</t>
  </si>
  <si>
    <t>zmes korenín zo sušených koreninových polievkových bylín a koreňovej zeleniny, 
bez obsahu glutamanu, soli a pridaného cukru</t>
  </si>
  <si>
    <t> morská soľ  max. 20%, cesnak, tymian, paprika, rozmarín, kurkuma, oregano, biele korenie, rímska rasca, koriander</t>
  </si>
  <si>
    <t>ks, kg, l</t>
  </si>
  <si>
    <t>Celková cena v EUR s DPH</t>
  </si>
  <si>
    <t>obylniny 64 % /kukuričná krupica, pšeničná múka celozrná/ cukor, čokoláda 4,90 %/ cukor, kakao, kakaové maslo/, glukózový sirup, kakao, rastlinný olej, sladový výťažok z jačmeňa, jedlá soľ, emulgátor, sójový lecitín, škorica, aróma: vanilín</t>
  </si>
  <si>
    <t>bez kofeínu, tzv. čajovníkové čaje bez kofeínu alebo zmesi čajovníkových čajov, kt. obsahujú listy čajovníka bez pridaných syntetických aromatických látok a farbív</t>
  </si>
  <si>
    <t>cukor, kakaová hmota, rastlinný tuk, kakaový prášok so zniženým obsahom tuku, kakaové maslo, mliečny tuk, emulgátory, kakaová sušina min. 35%, 1. trieda kvality</t>
  </si>
  <si>
    <t>1. triedy kvalita, 100 % biely cirok lúpaný</t>
  </si>
  <si>
    <t>Korenie zo sušeného Tymiánu</t>
  </si>
  <si>
    <t>Korenie zo sušeného rozmarínu</t>
  </si>
  <si>
    <t>Korenie zo sušeného mletého koreňa Kurlumy</t>
  </si>
  <si>
    <t>Korenie z muškátového orecha</t>
  </si>
  <si>
    <t>100 % múka zo špaldy, bez aditívnych látok, 1. trieda kvality</t>
  </si>
  <si>
    <t>Korenie zo sušeného koreňa Zázvoru</t>
  </si>
  <si>
    <t>korenie čierne mleté</t>
  </si>
  <si>
    <t>kukuričný škrob, zemiakový škrob, ryžová múka, sójová múka, rastlinný olej, droždie soľ</t>
  </si>
  <si>
    <t>Bagetky bezlepkové svetlé</t>
  </si>
  <si>
    <t>cukor kryštálový biely, 1. trieda kvality</t>
  </si>
  <si>
    <t>cukor práškový biely min. 97 % protihrudkujúca látka kukuričný škrob, 1. trieda kvality</t>
  </si>
  <si>
    <t>rasca drvená</t>
  </si>
  <si>
    <t>Rasca  drvená</t>
  </si>
  <si>
    <t>rozpustná zmes kávovín, obsahuje slad z jačmeňa, čakanka, raž</t>
  </si>
  <si>
    <t>Chlieb bezlepkový  svetlý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</si>
</sst>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\ &quot;€&quot;"/>
    <numFmt numFmtId="165" formatCode="#,##0.00_ ;\-#,##0.00\ "/>
    <numFmt numFmtId="166" formatCode="_-* #,##0.000_-;\-* #,##0.000_-;_-* &quot;-&quot;??_-;_-@_-"/>
    <numFmt numFmtId="167" formatCode="_-* #,##0.00_-;\-* #,##0.00_-;_-* \-??_-;_-@_-"/>
  </numFmts>
  <fonts count="8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i/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4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167" fontId="3" fillId="0" borderId="0" applyBorder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" fontId="1" fillId="0" borderId="0" xfId="0" applyNumberFormat="1" applyFont="1"/>
    <xf numFmtId="0" fontId="1" fillId="0" borderId="0" xfId="0" applyFont="1" applyAlignment="1">
      <alignment horizontal="left"/>
    </xf>
    <xf numFmtId="0" fontId="4" fillId="0" borderId="0" xfId="0" applyFont="1"/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/>
    </xf>
    <xf numFmtId="165" fontId="6" fillId="0" borderId="2" xfId="1" applyNumberFormat="1" applyFont="1" applyFill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/>
    </xf>
    <xf numFmtId="0" fontId="6" fillId="0" borderId="2" xfId="0" applyFont="1" applyBorder="1" applyAlignment="1">
      <alignment vertical="center"/>
    </xf>
    <xf numFmtId="166" fontId="6" fillId="2" borderId="2" xfId="1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6" fillId="4" borderId="12" xfId="0" applyFont="1" applyFill="1" applyBorder="1"/>
    <xf numFmtId="0" fontId="5" fillId="4" borderId="13" xfId="0" applyFont="1" applyFill="1" applyBorder="1" applyAlignment="1">
      <alignment horizontal="left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4" xfId="0" applyFont="1" applyFill="1" applyBorder="1"/>
    <xf numFmtId="4" fontId="6" fillId="4" borderId="14" xfId="0" applyNumberFormat="1" applyFont="1" applyFill="1" applyBorder="1"/>
    <xf numFmtId="164" fontId="5" fillId="4" borderId="13" xfId="0" applyNumberFormat="1" applyFont="1" applyFill="1" applyBorder="1"/>
    <xf numFmtId="0" fontId="6" fillId="4" borderId="15" xfId="0" applyFont="1" applyFill="1" applyBorder="1"/>
    <xf numFmtId="0" fontId="6" fillId="3" borderId="16" xfId="0" applyFont="1" applyFill="1" applyBorder="1"/>
    <xf numFmtId="0" fontId="5" fillId="3" borderId="13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3" xfId="0" applyFont="1" applyFill="1" applyBorder="1"/>
    <xf numFmtId="4" fontId="6" fillId="3" borderId="13" xfId="0" applyNumberFormat="1" applyFont="1" applyFill="1" applyBorder="1"/>
    <xf numFmtId="165" fontId="6" fillId="3" borderId="13" xfId="0" applyNumberFormat="1" applyFont="1" applyFill="1" applyBorder="1"/>
    <xf numFmtId="164" fontId="6" fillId="3" borderId="17" xfId="0" applyNumberFormat="1" applyFont="1" applyFill="1" applyBorder="1"/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166" fontId="6" fillId="2" borderId="1" xfId="1" applyNumberFormat="1" applyFont="1" applyFill="1" applyBorder="1" applyAlignment="1">
      <alignment vertical="center"/>
    </xf>
    <xf numFmtId="165" fontId="6" fillId="0" borderId="1" xfId="1" applyNumberFormat="1" applyFont="1" applyFill="1" applyBorder="1" applyAlignment="1">
      <alignment vertical="center"/>
    </xf>
    <xf numFmtId="164" fontId="6" fillId="0" borderId="18" xfId="0" applyNumberFormat="1" applyFont="1" applyBorder="1" applyAlignment="1">
      <alignment horizontal="right" vertical="center"/>
    </xf>
    <xf numFmtId="164" fontId="6" fillId="0" borderId="19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4" fontId="6" fillId="0" borderId="9" xfId="0" applyNumberFormat="1" applyFont="1" applyBorder="1" applyAlignment="1">
      <alignment vertical="center"/>
    </xf>
    <xf numFmtId="164" fontId="6" fillId="0" borderId="20" xfId="0" applyNumberFormat="1" applyFont="1" applyBorder="1" applyAlignment="1">
      <alignment horizontal="right" vertical="center"/>
    </xf>
    <xf numFmtId="0" fontId="6" fillId="5" borderId="2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5" fillId="3" borderId="3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4" fontId="5" fillId="3" borderId="5" xfId="0" applyNumberFormat="1" applyFont="1" applyFill="1" applyBorder="1" applyAlignment="1">
      <alignment horizontal="center" vertical="center" wrapText="1"/>
    </xf>
    <xf numFmtId="4" fontId="5" fillId="3" borderId="10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</cellXfs>
  <cellStyles count="24">
    <cellStyle name="Čiarka" xfId="1" builtinId="3"/>
    <cellStyle name="Čiarka 10" xfId="10" xr:uid="{0D6632C5-F751-4294-8326-F3E3C29656FD}"/>
    <cellStyle name="Čiarka 11" xfId="11" xr:uid="{B7BEB1CB-DBD4-4B4E-A3A7-14F596323761}"/>
    <cellStyle name="Čiarka 12" xfId="12" xr:uid="{2FD1B79F-E8A2-4B5C-A782-FB284D1AE059}"/>
    <cellStyle name="Čiarka 13" xfId="13" xr:uid="{C1B7622A-4289-45E9-B2A2-C694ACDA4EC3}"/>
    <cellStyle name="Čiarka 14" xfId="14" xr:uid="{0680970C-CFDE-4B52-BCD0-2B0309162ED9}"/>
    <cellStyle name="Čiarka 15" xfId="15" xr:uid="{3598CB2C-F45B-4F14-821F-E65D5F75BF88}"/>
    <cellStyle name="Čiarka 16" xfId="16" xr:uid="{DB86D3E1-BB01-45BE-9A99-55A32C98EA25}"/>
    <cellStyle name="Čiarka 17" xfId="17" xr:uid="{800CD364-3D45-452B-9F87-31E72D946156}"/>
    <cellStyle name="Čiarka 18" xfId="18" xr:uid="{770E1C65-CFDC-4B9F-BF8E-893D2D559780}"/>
    <cellStyle name="Čiarka 19" xfId="20" xr:uid="{2B707EBC-21D9-42CD-BD17-D4EEBF052A7E}"/>
    <cellStyle name="Čiarka 2" xfId="2" xr:uid="{EBE461AA-780F-49A3-AEFA-771DE0ADEFEA}"/>
    <cellStyle name="Čiarka 20" xfId="21" xr:uid="{3D24532C-16C3-464D-94F8-1AA232A62D85}"/>
    <cellStyle name="Čiarka 21" xfId="22" xr:uid="{D3D574C9-2A0A-4F17-8435-19F7AB52CDDA}"/>
    <cellStyle name="Čiarka 22" xfId="23" xr:uid="{75DCBF0A-E84B-48D6-8F9A-AA8A1CD1EC89}"/>
    <cellStyle name="Čiarka 3" xfId="3" xr:uid="{6CDD22DB-BEC7-46DF-B601-0584FD30E795}"/>
    <cellStyle name="Čiarka 4" xfId="4" xr:uid="{65B893BA-AE56-463E-868E-4F5F2A81EE6A}"/>
    <cellStyle name="Čiarka 5" xfId="5" xr:uid="{C8D9B1FB-5F19-4F1D-AAED-DAA0E549DCC8}"/>
    <cellStyle name="Čiarka 6" xfId="6" xr:uid="{91265381-A1B3-4357-96B7-D0869CE61C6B}"/>
    <cellStyle name="Čiarka 7" xfId="7" xr:uid="{B498E428-9B7F-4A2C-9436-D3C2EAB3DF3E}"/>
    <cellStyle name="Čiarka 8" xfId="8" xr:uid="{6BA99D00-E42B-494F-B6FC-1E3AA8E57331}"/>
    <cellStyle name="Čiarka 9" xfId="9" xr:uid="{3B1E1A3D-6DBF-4D01-9032-2305394878D8}"/>
    <cellStyle name="Normálna" xfId="0" builtinId="0"/>
    <cellStyle name="Normálna 2" xfId="19" xr:uid="{7A885060-5A40-402D-BE69-6C1AF6304D2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J216"/>
  <sheetViews>
    <sheetView tabSelected="1" workbookViewId="0">
      <pane xSplit="5" topLeftCell="F1" activePane="topRight" state="frozen"/>
      <selection pane="topRight" activeCell="A4" sqref="A4:A5"/>
    </sheetView>
  </sheetViews>
  <sheetFormatPr defaultRowHeight="15.75" x14ac:dyDescent="0.25"/>
  <cols>
    <col min="1" max="1" width="4.28515625" style="1" customWidth="1"/>
    <col min="2" max="2" width="20.7109375" style="3" customWidth="1"/>
    <col min="3" max="3" width="8" style="2" customWidth="1"/>
    <col min="4" max="4" width="37.5703125" style="1" customWidth="1"/>
    <col min="5" max="5" width="10.42578125" style="2" customWidth="1"/>
    <col min="6" max="6" width="7.42578125" style="2" customWidth="1"/>
    <col min="7" max="7" width="14.7109375" style="4" customWidth="1"/>
    <col min="8" max="8" width="13.140625" style="1" customWidth="1"/>
    <col min="9" max="9" width="14.85546875" style="1" customWidth="1"/>
    <col min="10" max="10" width="14.140625" style="1" customWidth="1"/>
    <col min="11" max="16384" width="9.140625" style="1"/>
  </cols>
  <sheetData>
    <row r="1" spans="1:10" x14ac:dyDescent="0.25">
      <c r="A1" s="6" t="s">
        <v>348</v>
      </c>
    </row>
    <row r="2" spans="1:10" x14ac:dyDescent="0.25">
      <c r="A2" s="65"/>
      <c r="B2" s="65"/>
      <c r="C2" s="65"/>
      <c r="D2" s="65"/>
      <c r="E2" s="65"/>
      <c r="F2" s="5"/>
    </row>
    <row r="3" spans="1:10" ht="16.5" thickBot="1" x14ac:dyDescent="0.3">
      <c r="A3" s="76" t="s">
        <v>12</v>
      </c>
      <c r="B3" s="76"/>
      <c r="C3" s="76"/>
      <c r="D3" s="76"/>
      <c r="E3" s="76"/>
      <c r="F3" s="76"/>
      <c r="G3" s="76"/>
      <c r="H3" s="76"/>
      <c r="I3" s="76"/>
      <c r="J3" s="76"/>
    </row>
    <row r="4" spans="1:10" ht="28.5" x14ac:dyDescent="0.25">
      <c r="A4" s="66" t="s">
        <v>349</v>
      </c>
      <c r="B4" s="68" t="s">
        <v>0</v>
      </c>
      <c r="C4" s="63" t="s">
        <v>1</v>
      </c>
      <c r="D4" s="70" t="s">
        <v>2</v>
      </c>
      <c r="E4" s="23" t="s">
        <v>3</v>
      </c>
      <c r="F4" s="72" t="s">
        <v>9</v>
      </c>
      <c r="G4" s="74" t="s">
        <v>7</v>
      </c>
      <c r="H4" s="63" t="s">
        <v>10</v>
      </c>
      <c r="I4" s="63" t="s">
        <v>6</v>
      </c>
      <c r="J4" s="61" t="s">
        <v>11</v>
      </c>
    </row>
    <row r="5" spans="1:10" ht="16.5" thickBot="1" x14ac:dyDescent="0.3">
      <c r="A5" s="67"/>
      <c r="B5" s="69"/>
      <c r="C5" s="64"/>
      <c r="D5" s="71"/>
      <c r="E5" s="24" t="s">
        <v>365</v>
      </c>
      <c r="F5" s="73"/>
      <c r="G5" s="75"/>
      <c r="H5" s="64"/>
      <c r="I5" s="64"/>
      <c r="J5" s="62"/>
    </row>
    <row r="6" spans="1:10" ht="45" x14ac:dyDescent="0.25">
      <c r="A6" s="39">
        <v>1</v>
      </c>
      <c r="B6" s="40" t="s">
        <v>13</v>
      </c>
      <c r="C6" s="41" t="s">
        <v>164</v>
      </c>
      <c r="D6" s="42" t="s">
        <v>351</v>
      </c>
      <c r="E6" s="41" t="s">
        <v>5</v>
      </c>
      <c r="F6" s="43">
        <v>19</v>
      </c>
      <c r="G6" s="44">
        <v>127655</v>
      </c>
      <c r="H6" s="45"/>
      <c r="I6" s="46">
        <f>G6*H6</f>
        <v>0</v>
      </c>
      <c r="J6" s="47">
        <f>F6*I6/100</f>
        <v>0</v>
      </c>
    </row>
    <row r="7" spans="1:10" x14ac:dyDescent="0.25">
      <c r="A7" s="13">
        <v>2</v>
      </c>
      <c r="B7" s="7" t="s">
        <v>14</v>
      </c>
      <c r="C7" s="8" t="s">
        <v>199</v>
      </c>
      <c r="D7" s="9" t="s">
        <v>350</v>
      </c>
      <c r="E7" s="8" t="s">
        <v>4</v>
      </c>
      <c r="F7" s="10">
        <v>19</v>
      </c>
      <c r="G7" s="11">
        <v>270</v>
      </c>
      <c r="H7" s="22"/>
      <c r="I7" s="12">
        <f t="shared" ref="I7:I70" si="0">G7*H7</f>
        <v>0</v>
      </c>
      <c r="J7" s="48">
        <f t="shared" ref="J7:J70" si="1">F7*I7/100</f>
        <v>0</v>
      </c>
    </row>
    <row r="8" spans="1:10" ht="30" x14ac:dyDescent="0.25">
      <c r="A8" s="13">
        <v>3</v>
      </c>
      <c r="B8" s="7" t="s">
        <v>15</v>
      </c>
      <c r="C8" s="8" t="s">
        <v>187</v>
      </c>
      <c r="D8" s="9" t="s">
        <v>231</v>
      </c>
      <c r="E8" s="8" t="s">
        <v>4</v>
      </c>
      <c r="F8" s="10">
        <v>19</v>
      </c>
      <c r="G8" s="11">
        <v>869</v>
      </c>
      <c r="H8" s="22"/>
      <c r="I8" s="12">
        <f t="shared" si="0"/>
        <v>0</v>
      </c>
      <c r="J8" s="48">
        <f t="shared" si="1"/>
        <v>0</v>
      </c>
    </row>
    <row r="9" spans="1:10" ht="30" x14ac:dyDescent="0.25">
      <c r="A9" s="13">
        <v>4</v>
      </c>
      <c r="B9" s="7" t="s">
        <v>15</v>
      </c>
      <c r="C9" s="8" t="s">
        <v>187</v>
      </c>
      <c r="D9" s="9" t="s">
        <v>232</v>
      </c>
      <c r="E9" s="8" t="s">
        <v>4</v>
      </c>
      <c r="F9" s="10">
        <v>19</v>
      </c>
      <c r="G9" s="11">
        <v>414</v>
      </c>
      <c r="H9" s="22"/>
      <c r="I9" s="12">
        <f t="shared" si="0"/>
        <v>0</v>
      </c>
      <c r="J9" s="48">
        <f t="shared" si="1"/>
        <v>0</v>
      </c>
    </row>
    <row r="10" spans="1:10" x14ac:dyDescent="0.25">
      <c r="A10" s="13">
        <v>5</v>
      </c>
      <c r="B10" s="7" t="s">
        <v>16</v>
      </c>
      <c r="C10" s="8" t="s">
        <v>187</v>
      </c>
      <c r="D10" s="9" t="s">
        <v>341</v>
      </c>
      <c r="E10" s="8" t="s">
        <v>4</v>
      </c>
      <c r="F10" s="10">
        <v>19</v>
      </c>
      <c r="G10" s="11">
        <v>693</v>
      </c>
      <c r="H10" s="22"/>
      <c r="I10" s="12">
        <f t="shared" si="0"/>
        <v>0</v>
      </c>
      <c r="J10" s="48">
        <f t="shared" si="1"/>
        <v>0</v>
      </c>
    </row>
    <row r="11" spans="1:10" ht="75" x14ac:dyDescent="0.25">
      <c r="A11" s="13">
        <v>6</v>
      </c>
      <c r="B11" s="7" t="s">
        <v>17</v>
      </c>
      <c r="C11" s="8" t="s">
        <v>187</v>
      </c>
      <c r="D11" s="9" t="s">
        <v>334</v>
      </c>
      <c r="E11" s="8" t="s">
        <v>4</v>
      </c>
      <c r="F11" s="10">
        <v>19</v>
      </c>
      <c r="G11" s="11">
        <v>85</v>
      </c>
      <c r="H11" s="22"/>
      <c r="I11" s="12">
        <f t="shared" si="0"/>
        <v>0</v>
      </c>
      <c r="J11" s="48">
        <f t="shared" si="1"/>
        <v>0</v>
      </c>
    </row>
    <row r="12" spans="1:10" ht="30" x14ac:dyDescent="0.25">
      <c r="A12" s="13">
        <v>7</v>
      </c>
      <c r="B12" s="7" t="s">
        <v>18</v>
      </c>
      <c r="C12" s="8" t="s">
        <v>199</v>
      </c>
      <c r="D12" s="9" t="s">
        <v>233</v>
      </c>
      <c r="E12" s="8" t="s">
        <v>4</v>
      </c>
      <c r="F12" s="10">
        <v>19</v>
      </c>
      <c r="G12" s="11">
        <v>38</v>
      </c>
      <c r="H12" s="22"/>
      <c r="I12" s="12">
        <f t="shared" si="0"/>
        <v>0</v>
      </c>
      <c r="J12" s="48">
        <f t="shared" si="1"/>
        <v>0</v>
      </c>
    </row>
    <row r="13" spans="1:10" x14ac:dyDescent="0.25">
      <c r="A13" s="13">
        <v>8</v>
      </c>
      <c r="B13" s="7" t="s">
        <v>19</v>
      </c>
      <c r="C13" s="8" t="s">
        <v>187</v>
      </c>
      <c r="D13" s="9" t="s">
        <v>370</v>
      </c>
      <c r="E13" s="8" t="s">
        <v>4</v>
      </c>
      <c r="F13" s="10">
        <v>19</v>
      </c>
      <c r="G13" s="11">
        <v>27</v>
      </c>
      <c r="H13" s="22"/>
      <c r="I13" s="12">
        <f t="shared" si="0"/>
        <v>0</v>
      </c>
      <c r="J13" s="48">
        <f t="shared" si="1"/>
        <v>0</v>
      </c>
    </row>
    <row r="14" spans="1:10" ht="30" x14ac:dyDescent="0.25">
      <c r="A14" s="13">
        <v>9</v>
      </c>
      <c r="B14" s="7" t="s">
        <v>20</v>
      </c>
      <c r="C14" s="8" t="s">
        <v>187</v>
      </c>
      <c r="D14" s="9" t="s">
        <v>234</v>
      </c>
      <c r="E14" s="8" t="s">
        <v>4</v>
      </c>
      <c r="F14" s="10">
        <v>19</v>
      </c>
      <c r="G14" s="11">
        <v>27</v>
      </c>
      <c r="H14" s="22"/>
      <c r="I14" s="12">
        <f t="shared" si="0"/>
        <v>0</v>
      </c>
      <c r="J14" s="48">
        <f t="shared" si="1"/>
        <v>0</v>
      </c>
    </row>
    <row r="15" spans="1:10" x14ac:dyDescent="0.25">
      <c r="A15" s="13">
        <v>10</v>
      </c>
      <c r="B15" s="7" t="s">
        <v>21</v>
      </c>
      <c r="C15" s="8" t="s">
        <v>187</v>
      </c>
      <c r="D15" s="9" t="s">
        <v>235</v>
      </c>
      <c r="E15" s="8" t="s">
        <v>4</v>
      </c>
      <c r="F15" s="10">
        <v>19</v>
      </c>
      <c r="G15" s="11">
        <v>229</v>
      </c>
      <c r="H15" s="22"/>
      <c r="I15" s="12">
        <f t="shared" si="0"/>
        <v>0</v>
      </c>
      <c r="J15" s="48">
        <f t="shared" si="1"/>
        <v>0</v>
      </c>
    </row>
    <row r="16" spans="1:10" x14ac:dyDescent="0.25">
      <c r="A16" s="13">
        <v>11</v>
      </c>
      <c r="B16" s="7" t="s">
        <v>22</v>
      </c>
      <c r="C16" s="8" t="s">
        <v>187</v>
      </c>
      <c r="D16" s="9" t="s">
        <v>236</v>
      </c>
      <c r="E16" s="8" t="s">
        <v>4</v>
      </c>
      <c r="F16" s="10">
        <v>19</v>
      </c>
      <c r="G16" s="11">
        <v>1043</v>
      </c>
      <c r="H16" s="22"/>
      <c r="I16" s="12">
        <f t="shared" si="0"/>
        <v>0</v>
      </c>
      <c r="J16" s="48">
        <f t="shared" si="1"/>
        <v>0</v>
      </c>
    </row>
    <row r="17" spans="1:10" ht="30" x14ac:dyDescent="0.25">
      <c r="A17" s="13">
        <v>12</v>
      </c>
      <c r="B17" s="7" t="s">
        <v>23</v>
      </c>
      <c r="C17" s="8" t="s">
        <v>165</v>
      </c>
      <c r="D17" s="9" t="s">
        <v>237</v>
      </c>
      <c r="E17" s="8" t="s">
        <v>5</v>
      </c>
      <c r="F17" s="10">
        <v>19</v>
      </c>
      <c r="G17" s="11">
        <v>1733</v>
      </c>
      <c r="H17" s="22"/>
      <c r="I17" s="12">
        <f t="shared" si="0"/>
        <v>0</v>
      </c>
      <c r="J17" s="48">
        <f t="shared" si="1"/>
        <v>0</v>
      </c>
    </row>
    <row r="18" spans="1:10" x14ac:dyDescent="0.25">
      <c r="A18" s="13">
        <v>13</v>
      </c>
      <c r="B18" s="7" t="s">
        <v>24</v>
      </c>
      <c r="C18" s="8" t="s">
        <v>166</v>
      </c>
      <c r="D18" s="9" t="s">
        <v>238</v>
      </c>
      <c r="E18" s="8" t="s">
        <v>5</v>
      </c>
      <c r="F18" s="10">
        <v>19</v>
      </c>
      <c r="G18" s="11">
        <v>1004</v>
      </c>
      <c r="H18" s="22"/>
      <c r="I18" s="12">
        <f t="shared" si="0"/>
        <v>0</v>
      </c>
      <c r="J18" s="48">
        <f t="shared" si="1"/>
        <v>0</v>
      </c>
    </row>
    <row r="19" spans="1:10" ht="30" x14ac:dyDescent="0.25">
      <c r="A19" s="13">
        <v>14</v>
      </c>
      <c r="B19" s="7" t="s">
        <v>25</v>
      </c>
      <c r="C19" s="8" t="s">
        <v>167</v>
      </c>
      <c r="D19" s="9" t="s">
        <v>332</v>
      </c>
      <c r="E19" s="8" t="s">
        <v>5</v>
      </c>
      <c r="F19" s="10">
        <v>19</v>
      </c>
      <c r="G19" s="11">
        <v>1530</v>
      </c>
      <c r="H19" s="22"/>
      <c r="I19" s="12">
        <f t="shared" si="0"/>
        <v>0</v>
      </c>
      <c r="J19" s="48">
        <f t="shared" si="1"/>
        <v>0</v>
      </c>
    </row>
    <row r="20" spans="1:10" ht="60" x14ac:dyDescent="0.25">
      <c r="A20" s="13">
        <v>15</v>
      </c>
      <c r="B20" s="7" t="s">
        <v>338</v>
      </c>
      <c r="C20" s="8" t="s">
        <v>200</v>
      </c>
      <c r="D20" s="9" t="s">
        <v>331</v>
      </c>
      <c r="E20" s="8" t="s">
        <v>336</v>
      </c>
      <c r="F20" s="10">
        <v>5</v>
      </c>
      <c r="G20" s="11">
        <v>53880</v>
      </c>
      <c r="H20" s="22"/>
      <c r="I20" s="12">
        <f t="shared" si="0"/>
        <v>0</v>
      </c>
      <c r="J20" s="48">
        <f t="shared" si="1"/>
        <v>0</v>
      </c>
    </row>
    <row r="21" spans="1:10" ht="75" x14ac:dyDescent="0.25">
      <c r="A21" s="13">
        <v>16</v>
      </c>
      <c r="B21" s="7" t="s">
        <v>339</v>
      </c>
      <c r="C21" s="8" t="s">
        <v>180</v>
      </c>
      <c r="D21" s="9" t="s">
        <v>352</v>
      </c>
      <c r="E21" s="8" t="s">
        <v>336</v>
      </c>
      <c r="F21" s="10">
        <v>5</v>
      </c>
      <c r="G21" s="11">
        <v>2379</v>
      </c>
      <c r="H21" s="22"/>
      <c r="I21" s="12">
        <f t="shared" si="0"/>
        <v>0</v>
      </c>
      <c r="J21" s="48">
        <f t="shared" si="1"/>
        <v>0</v>
      </c>
    </row>
    <row r="22" spans="1:10" ht="60" x14ac:dyDescent="0.25">
      <c r="A22" s="13">
        <v>17</v>
      </c>
      <c r="B22" s="7" t="s">
        <v>338</v>
      </c>
      <c r="C22" s="8" t="s">
        <v>180</v>
      </c>
      <c r="D22" s="9" t="s">
        <v>331</v>
      </c>
      <c r="E22" s="8" t="s">
        <v>336</v>
      </c>
      <c r="F22" s="10">
        <v>5</v>
      </c>
      <c r="G22" s="11">
        <v>1913</v>
      </c>
      <c r="H22" s="22"/>
      <c r="I22" s="12">
        <f t="shared" si="0"/>
        <v>0</v>
      </c>
      <c r="J22" s="48">
        <f t="shared" si="1"/>
        <v>0</v>
      </c>
    </row>
    <row r="23" spans="1:10" ht="75" x14ac:dyDescent="0.25">
      <c r="A23" s="13">
        <v>18</v>
      </c>
      <c r="B23" s="7" t="s">
        <v>353</v>
      </c>
      <c r="C23" s="8" t="s">
        <v>200</v>
      </c>
      <c r="D23" s="9" t="s">
        <v>352</v>
      </c>
      <c r="E23" s="8" t="s">
        <v>336</v>
      </c>
      <c r="F23" s="10">
        <v>5</v>
      </c>
      <c r="G23" s="11">
        <v>4580</v>
      </c>
      <c r="H23" s="22"/>
      <c r="I23" s="12">
        <f t="shared" si="0"/>
        <v>0</v>
      </c>
      <c r="J23" s="48">
        <f t="shared" si="1"/>
        <v>0</v>
      </c>
    </row>
    <row r="24" spans="1:10" x14ac:dyDescent="0.25">
      <c r="A24" s="13">
        <v>19</v>
      </c>
      <c r="B24" s="7" t="s">
        <v>26</v>
      </c>
      <c r="C24" s="8" t="s">
        <v>183</v>
      </c>
      <c r="D24" s="9" t="s">
        <v>239</v>
      </c>
      <c r="E24" s="8" t="s">
        <v>5</v>
      </c>
      <c r="F24" s="10">
        <v>5</v>
      </c>
      <c r="G24" s="11">
        <v>3126</v>
      </c>
      <c r="H24" s="22"/>
      <c r="I24" s="12">
        <f t="shared" si="0"/>
        <v>0</v>
      </c>
      <c r="J24" s="48">
        <f t="shared" si="1"/>
        <v>0</v>
      </c>
    </row>
    <row r="25" spans="1:10" x14ac:dyDescent="0.25">
      <c r="A25" s="13">
        <v>20</v>
      </c>
      <c r="B25" s="7" t="s">
        <v>26</v>
      </c>
      <c r="C25" s="8" t="s">
        <v>187</v>
      </c>
      <c r="D25" s="9" t="s">
        <v>239</v>
      </c>
      <c r="E25" s="8" t="s">
        <v>5</v>
      </c>
      <c r="F25" s="10">
        <v>5</v>
      </c>
      <c r="G25" s="11">
        <v>1476</v>
      </c>
      <c r="H25" s="22"/>
      <c r="I25" s="12">
        <f t="shared" si="0"/>
        <v>0</v>
      </c>
      <c r="J25" s="48">
        <f t="shared" si="1"/>
        <v>0</v>
      </c>
    </row>
    <row r="26" spans="1:10" ht="75" x14ac:dyDescent="0.25">
      <c r="A26" s="13">
        <v>21</v>
      </c>
      <c r="B26" s="7" t="s">
        <v>340</v>
      </c>
      <c r="C26" s="8" t="s">
        <v>180</v>
      </c>
      <c r="D26" s="9" t="s">
        <v>342</v>
      </c>
      <c r="E26" s="8" t="s">
        <v>5</v>
      </c>
      <c r="F26" s="10">
        <v>23</v>
      </c>
      <c r="G26" s="11">
        <v>527</v>
      </c>
      <c r="H26" s="22"/>
      <c r="I26" s="12">
        <f t="shared" si="0"/>
        <v>0</v>
      </c>
      <c r="J26" s="48">
        <f t="shared" si="1"/>
        <v>0</v>
      </c>
    </row>
    <row r="27" spans="1:10" ht="30" x14ac:dyDescent="0.25">
      <c r="A27" s="13">
        <v>22</v>
      </c>
      <c r="B27" s="7" t="s">
        <v>27</v>
      </c>
      <c r="C27" s="8" t="s">
        <v>201</v>
      </c>
      <c r="D27" s="9" t="s">
        <v>240</v>
      </c>
      <c r="E27" s="8" t="s">
        <v>5</v>
      </c>
      <c r="F27" s="10">
        <v>23</v>
      </c>
      <c r="G27" s="11">
        <v>579</v>
      </c>
      <c r="H27" s="22"/>
      <c r="I27" s="12">
        <f t="shared" si="0"/>
        <v>0</v>
      </c>
      <c r="J27" s="48">
        <f t="shared" si="1"/>
        <v>0</v>
      </c>
    </row>
    <row r="28" spans="1:10" ht="30" x14ac:dyDescent="0.25">
      <c r="A28" s="13">
        <v>23</v>
      </c>
      <c r="B28" s="7" t="s">
        <v>27</v>
      </c>
      <c r="C28" s="8" t="s">
        <v>202</v>
      </c>
      <c r="D28" s="9" t="s">
        <v>240</v>
      </c>
      <c r="E28" s="8" t="s">
        <v>5</v>
      </c>
      <c r="F28" s="10">
        <v>23</v>
      </c>
      <c r="G28" s="11">
        <v>480</v>
      </c>
      <c r="H28" s="22"/>
      <c r="I28" s="12">
        <f t="shared" si="0"/>
        <v>0</v>
      </c>
      <c r="J28" s="48">
        <f t="shared" si="1"/>
        <v>0</v>
      </c>
    </row>
    <row r="29" spans="1:10" ht="45" x14ac:dyDescent="0.25">
      <c r="A29" s="13">
        <v>24</v>
      </c>
      <c r="B29" s="7" t="s">
        <v>28</v>
      </c>
      <c r="C29" s="8" t="s">
        <v>168</v>
      </c>
      <c r="D29" s="9" t="s">
        <v>343</v>
      </c>
      <c r="E29" s="8" t="s">
        <v>5</v>
      </c>
      <c r="F29" s="10">
        <v>23</v>
      </c>
      <c r="G29" s="11">
        <v>2012</v>
      </c>
      <c r="H29" s="22"/>
      <c r="I29" s="12">
        <f t="shared" si="0"/>
        <v>0</v>
      </c>
      <c r="J29" s="48">
        <f t="shared" si="1"/>
        <v>0</v>
      </c>
    </row>
    <row r="30" spans="1:10" ht="45" x14ac:dyDescent="0.25">
      <c r="A30" s="13">
        <v>25</v>
      </c>
      <c r="B30" s="7" t="s">
        <v>28</v>
      </c>
      <c r="C30" s="8" t="s">
        <v>203</v>
      </c>
      <c r="D30" s="9" t="s">
        <v>343</v>
      </c>
      <c r="E30" s="8" t="s">
        <v>5</v>
      </c>
      <c r="F30" s="10">
        <v>23</v>
      </c>
      <c r="G30" s="11">
        <v>14</v>
      </c>
      <c r="H30" s="22"/>
      <c r="I30" s="12">
        <f t="shared" si="0"/>
        <v>0</v>
      </c>
      <c r="J30" s="48">
        <f t="shared" si="1"/>
        <v>0</v>
      </c>
    </row>
    <row r="31" spans="1:10" ht="30" x14ac:dyDescent="0.25">
      <c r="A31" s="13">
        <v>26</v>
      </c>
      <c r="B31" s="7" t="s">
        <v>29</v>
      </c>
      <c r="C31" s="8" t="s">
        <v>204</v>
      </c>
      <c r="D31" s="9" t="s">
        <v>344</v>
      </c>
      <c r="E31" s="8" t="s">
        <v>5</v>
      </c>
      <c r="F31" s="10">
        <v>23</v>
      </c>
      <c r="G31" s="11">
        <v>693</v>
      </c>
      <c r="H31" s="22"/>
      <c r="I31" s="12">
        <f t="shared" si="0"/>
        <v>0</v>
      </c>
      <c r="J31" s="48">
        <f t="shared" si="1"/>
        <v>0</v>
      </c>
    </row>
    <row r="32" spans="1:10" ht="30" x14ac:dyDescent="0.25">
      <c r="A32" s="13">
        <v>27</v>
      </c>
      <c r="B32" s="7" t="s">
        <v>29</v>
      </c>
      <c r="C32" s="8" t="s">
        <v>205</v>
      </c>
      <c r="D32" s="9" t="s">
        <v>344</v>
      </c>
      <c r="E32" s="8" t="s">
        <v>5</v>
      </c>
      <c r="F32" s="10">
        <v>23</v>
      </c>
      <c r="G32" s="11">
        <v>9</v>
      </c>
      <c r="H32" s="22"/>
      <c r="I32" s="12">
        <f t="shared" si="0"/>
        <v>0</v>
      </c>
      <c r="J32" s="48">
        <f t="shared" si="1"/>
        <v>0</v>
      </c>
    </row>
    <row r="33" spans="1:10" ht="30" x14ac:dyDescent="0.25">
      <c r="A33" s="13">
        <v>28</v>
      </c>
      <c r="B33" s="7" t="s">
        <v>30</v>
      </c>
      <c r="C33" s="8" t="s">
        <v>168</v>
      </c>
      <c r="D33" s="9" t="s">
        <v>241</v>
      </c>
      <c r="E33" s="8" t="s">
        <v>5</v>
      </c>
      <c r="F33" s="10">
        <v>23</v>
      </c>
      <c r="G33" s="11">
        <v>320</v>
      </c>
      <c r="H33" s="22"/>
      <c r="I33" s="12">
        <f t="shared" si="0"/>
        <v>0</v>
      </c>
      <c r="J33" s="48">
        <f t="shared" si="1"/>
        <v>0</v>
      </c>
    </row>
    <row r="34" spans="1:10" ht="30" x14ac:dyDescent="0.25">
      <c r="A34" s="13">
        <v>29</v>
      </c>
      <c r="B34" s="7" t="s">
        <v>31</v>
      </c>
      <c r="C34" s="8" t="s">
        <v>204</v>
      </c>
      <c r="D34" s="9" t="s">
        <v>242</v>
      </c>
      <c r="E34" s="8" t="s">
        <v>5</v>
      </c>
      <c r="F34" s="10">
        <v>23</v>
      </c>
      <c r="G34" s="11">
        <v>324</v>
      </c>
      <c r="H34" s="22"/>
      <c r="I34" s="12">
        <f t="shared" si="0"/>
        <v>0</v>
      </c>
      <c r="J34" s="48">
        <f t="shared" si="1"/>
        <v>0</v>
      </c>
    </row>
    <row r="35" spans="1:10" ht="30" x14ac:dyDescent="0.25">
      <c r="A35" s="13">
        <v>30</v>
      </c>
      <c r="B35" s="7" t="s">
        <v>31</v>
      </c>
      <c r="C35" s="8" t="s">
        <v>206</v>
      </c>
      <c r="D35" s="9" t="s">
        <v>242</v>
      </c>
      <c r="E35" s="8" t="s">
        <v>5</v>
      </c>
      <c r="F35" s="10">
        <v>23</v>
      </c>
      <c r="G35" s="11">
        <v>60</v>
      </c>
      <c r="H35" s="22"/>
      <c r="I35" s="12">
        <f t="shared" si="0"/>
        <v>0</v>
      </c>
      <c r="J35" s="48">
        <f t="shared" si="1"/>
        <v>0</v>
      </c>
    </row>
    <row r="36" spans="1:10" ht="45" x14ac:dyDescent="0.25">
      <c r="A36" s="13">
        <v>31</v>
      </c>
      <c r="B36" s="7" t="s">
        <v>32</v>
      </c>
      <c r="C36" s="8" t="s">
        <v>172</v>
      </c>
      <c r="D36" s="9" t="s">
        <v>345</v>
      </c>
      <c r="E36" s="8" t="s">
        <v>5</v>
      </c>
      <c r="F36" s="10">
        <v>23</v>
      </c>
      <c r="G36" s="11">
        <v>1125</v>
      </c>
      <c r="H36" s="22"/>
      <c r="I36" s="12">
        <f t="shared" si="0"/>
        <v>0</v>
      </c>
      <c r="J36" s="48">
        <f t="shared" si="1"/>
        <v>0</v>
      </c>
    </row>
    <row r="37" spans="1:10" ht="45" x14ac:dyDescent="0.25">
      <c r="A37" s="13">
        <v>32</v>
      </c>
      <c r="B37" s="7" t="s">
        <v>32</v>
      </c>
      <c r="C37" s="8" t="s">
        <v>202</v>
      </c>
      <c r="D37" s="9" t="s">
        <v>345</v>
      </c>
      <c r="E37" s="8" t="s">
        <v>5</v>
      </c>
      <c r="F37" s="10">
        <v>23</v>
      </c>
      <c r="G37" s="11">
        <v>546</v>
      </c>
      <c r="H37" s="22"/>
      <c r="I37" s="12">
        <f t="shared" si="0"/>
        <v>0</v>
      </c>
      <c r="J37" s="48">
        <f t="shared" si="1"/>
        <v>0</v>
      </c>
    </row>
    <row r="38" spans="1:10" ht="45" x14ac:dyDescent="0.25">
      <c r="A38" s="13">
        <v>33</v>
      </c>
      <c r="B38" s="7" t="s">
        <v>32</v>
      </c>
      <c r="C38" s="8" t="s">
        <v>207</v>
      </c>
      <c r="D38" s="9" t="s">
        <v>345</v>
      </c>
      <c r="E38" s="8" t="s">
        <v>5</v>
      </c>
      <c r="F38" s="10">
        <v>23</v>
      </c>
      <c r="G38" s="11">
        <v>9</v>
      </c>
      <c r="H38" s="22"/>
      <c r="I38" s="12">
        <f t="shared" si="0"/>
        <v>0</v>
      </c>
      <c r="J38" s="48">
        <f t="shared" si="1"/>
        <v>0</v>
      </c>
    </row>
    <row r="39" spans="1:10" ht="30" x14ac:dyDescent="0.25">
      <c r="A39" s="13">
        <v>34</v>
      </c>
      <c r="B39" s="7" t="s">
        <v>33</v>
      </c>
      <c r="C39" s="8" t="s">
        <v>208</v>
      </c>
      <c r="D39" s="9" t="s">
        <v>243</v>
      </c>
      <c r="E39" s="8" t="s">
        <v>5</v>
      </c>
      <c r="F39" s="10">
        <v>23</v>
      </c>
      <c r="G39" s="11">
        <v>452</v>
      </c>
      <c r="H39" s="22"/>
      <c r="I39" s="12">
        <f t="shared" si="0"/>
        <v>0</v>
      </c>
      <c r="J39" s="48">
        <f t="shared" si="1"/>
        <v>0</v>
      </c>
    </row>
    <row r="40" spans="1:10" ht="30" x14ac:dyDescent="0.25">
      <c r="A40" s="13">
        <v>35</v>
      </c>
      <c r="B40" s="7" t="s">
        <v>33</v>
      </c>
      <c r="C40" s="8" t="s">
        <v>202</v>
      </c>
      <c r="D40" s="9" t="s">
        <v>243</v>
      </c>
      <c r="E40" s="8" t="s">
        <v>5</v>
      </c>
      <c r="F40" s="10">
        <v>23</v>
      </c>
      <c r="G40" s="11">
        <v>86</v>
      </c>
      <c r="H40" s="22"/>
      <c r="I40" s="12">
        <f t="shared" si="0"/>
        <v>0</v>
      </c>
      <c r="J40" s="48">
        <f t="shared" si="1"/>
        <v>0</v>
      </c>
    </row>
    <row r="41" spans="1:10" ht="30" x14ac:dyDescent="0.25">
      <c r="A41" s="13">
        <v>36</v>
      </c>
      <c r="B41" s="7" t="s">
        <v>34</v>
      </c>
      <c r="C41" s="8" t="s">
        <v>202</v>
      </c>
      <c r="D41" s="9" t="s">
        <v>244</v>
      </c>
      <c r="E41" s="8" t="s">
        <v>5</v>
      </c>
      <c r="F41" s="10">
        <v>23</v>
      </c>
      <c r="G41" s="11">
        <v>690</v>
      </c>
      <c r="H41" s="22"/>
      <c r="I41" s="12">
        <f t="shared" si="0"/>
        <v>0</v>
      </c>
      <c r="J41" s="48">
        <f t="shared" si="1"/>
        <v>0</v>
      </c>
    </row>
    <row r="42" spans="1:10" ht="30" x14ac:dyDescent="0.25">
      <c r="A42" s="13">
        <v>37</v>
      </c>
      <c r="B42" s="7" t="s">
        <v>34</v>
      </c>
      <c r="C42" s="8" t="s">
        <v>209</v>
      </c>
      <c r="D42" s="9" t="s">
        <v>244</v>
      </c>
      <c r="E42" s="8" t="s">
        <v>5</v>
      </c>
      <c r="F42" s="10">
        <v>23</v>
      </c>
      <c r="G42" s="11">
        <v>12</v>
      </c>
      <c r="H42" s="22"/>
      <c r="I42" s="12">
        <f t="shared" si="0"/>
        <v>0</v>
      </c>
      <c r="J42" s="48">
        <f t="shared" si="1"/>
        <v>0</v>
      </c>
    </row>
    <row r="43" spans="1:10" ht="45" x14ac:dyDescent="0.25">
      <c r="A43" s="13">
        <v>38</v>
      </c>
      <c r="B43" s="7" t="s">
        <v>35</v>
      </c>
      <c r="C43" s="8" t="s">
        <v>202</v>
      </c>
      <c r="D43" s="9" t="s">
        <v>346</v>
      </c>
      <c r="E43" s="8" t="s">
        <v>5</v>
      </c>
      <c r="F43" s="10">
        <v>23</v>
      </c>
      <c r="G43" s="11">
        <v>1133</v>
      </c>
      <c r="H43" s="22"/>
      <c r="I43" s="12">
        <f t="shared" si="0"/>
        <v>0</v>
      </c>
      <c r="J43" s="48">
        <f t="shared" si="1"/>
        <v>0</v>
      </c>
    </row>
    <row r="44" spans="1:10" ht="45" x14ac:dyDescent="0.25">
      <c r="A44" s="13">
        <v>39</v>
      </c>
      <c r="B44" s="7" t="s">
        <v>36</v>
      </c>
      <c r="C44" s="8" t="s">
        <v>210</v>
      </c>
      <c r="D44" s="9" t="s">
        <v>245</v>
      </c>
      <c r="E44" s="8" t="s">
        <v>5</v>
      </c>
      <c r="F44" s="10">
        <v>23</v>
      </c>
      <c r="G44" s="11">
        <v>341</v>
      </c>
      <c r="H44" s="22"/>
      <c r="I44" s="12">
        <f t="shared" si="0"/>
        <v>0</v>
      </c>
      <c r="J44" s="48">
        <f t="shared" si="1"/>
        <v>0</v>
      </c>
    </row>
    <row r="45" spans="1:10" ht="45" x14ac:dyDescent="0.25">
      <c r="A45" s="13">
        <v>40</v>
      </c>
      <c r="B45" s="7" t="s">
        <v>36</v>
      </c>
      <c r="C45" s="8" t="s">
        <v>211</v>
      </c>
      <c r="D45" s="9" t="s">
        <v>245</v>
      </c>
      <c r="E45" s="8" t="s">
        <v>5</v>
      </c>
      <c r="F45" s="10">
        <v>23</v>
      </c>
      <c r="G45" s="11">
        <v>63</v>
      </c>
      <c r="H45" s="22"/>
      <c r="I45" s="12">
        <f t="shared" si="0"/>
        <v>0</v>
      </c>
      <c r="J45" s="48">
        <f t="shared" si="1"/>
        <v>0</v>
      </c>
    </row>
    <row r="46" spans="1:10" ht="30" x14ac:dyDescent="0.25">
      <c r="A46" s="13">
        <v>41</v>
      </c>
      <c r="B46" s="7" t="s">
        <v>37</v>
      </c>
      <c r="C46" s="8" t="s">
        <v>210</v>
      </c>
      <c r="D46" s="9" t="s">
        <v>246</v>
      </c>
      <c r="E46" s="8" t="s">
        <v>5</v>
      </c>
      <c r="F46" s="10">
        <v>23</v>
      </c>
      <c r="G46" s="11">
        <v>659</v>
      </c>
      <c r="H46" s="22"/>
      <c r="I46" s="12">
        <f t="shared" si="0"/>
        <v>0</v>
      </c>
      <c r="J46" s="48">
        <f t="shared" si="1"/>
        <v>0</v>
      </c>
    </row>
    <row r="47" spans="1:10" ht="30" x14ac:dyDescent="0.25">
      <c r="A47" s="13">
        <v>42</v>
      </c>
      <c r="B47" s="7" t="s">
        <v>37</v>
      </c>
      <c r="C47" s="8" t="s">
        <v>212</v>
      </c>
      <c r="D47" s="9" t="s">
        <v>246</v>
      </c>
      <c r="E47" s="8" t="s">
        <v>5</v>
      </c>
      <c r="F47" s="10">
        <v>23</v>
      </c>
      <c r="G47" s="11">
        <v>3</v>
      </c>
      <c r="H47" s="22"/>
      <c r="I47" s="12">
        <f t="shared" si="0"/>
        <v>0</v>
      </c>
      <c r="J47" s="48">
        <f t="shared" si="1"/>
        <v>0</v>
      </c>
    </row>
    <row r="48" spans="1:10" x14ac:dyDescent="0.25">
      <c r="A48" s="13">
        <v>43</v>
      </c>
      <c r="B48" s="7" t="s">
        <v>38</v>
      </c>
      <c r="C48" s="8" t="s">
        <v>169</v>
      </c>
      <c r="D48" s="9" t="s">
        <v>247</v>
      </c>
      <c r="E48" s="8" t="s">
        <v>5</v>
      </c>
      <c r="F48" s="10">
        <v>19</v>
      </c>
      <c r="G48" s="11">
        <v>477</v>
      </c>
      <c r="H48" s="22"/>
      <c r="I48" s="12">
        <f t="shared" si="0"/>
        <v>0</v>
      </c>
      <c r="J48" s="48">
        <f t="shared" si="1"/>
        <v>0</v>
      </c>
    </row>
    <row r="49" spans="1:10" ht="90" x14ac:dyDescent="0.25">
      <c r="A49" s="13">
        <v>44</v>
      </c>
      <c r="B49" s="7" t="s">
        <v>39</v>
      </c>
      <c r="C49" s="8" t="s">
        <v>170</v>
      </c>
      <c r="D49" s="9" t="s">
        <v>248</v>
      </c>
      <c r="E49" s="8" t="s">
        <v>5</v>
      </c>
      <c r="F49" s="10">
        <v>23</v>
      </c>
      <c r="G49" s="11">
        <v>1701</v>
      </c>
      <c r="H49" s="22"/>
      <c r="I49" s="12">
        <f t="shared" si="0"/>
        <v>0</v>
      </c>
      <c r="J49" s="48">
        <f t="shared" si="1"/>
        <v>0</v>
      </c>
    </row>
    <row r="50" spans="1:10" ht="45" x14ac:dyDescent="0.25">
      <c r="A50" s="13">
        <v>45</v>
      </c>
      <c r="B50" s="7" t="s">
        <v>40</v>
      </c>
      <c r="C50" s="8" t="s">
        <v>213</v>
      </c>
      <c r="D50" s="9" t="s">
        <v>249</v>
      </c>
      <c r="E50" s="8" t="s">
        <v>5</v>
      </c>
      <c r="F50" s="10">
        <v>19</v>
      </c>
      <c r="G50" s="11">
        <v>593</v>
      </c>
      <c r="H50" s="22"/>
      <c r="I50" s="12">
        <f t="shared" si="0"/>
        <v>0</v>
      </c>
      <c r="J50" s="48">
        <f t="shared" si="1"/>
        <v>0</v>
      </c>
    </row>
    <row r="51" spans="1:10" x14ac:dyDescent="0.25">
      <c r="A51" s="13">
        <v>46</v>
      </c>
      <c r="B51" s="7" t="s">
        <v>41</v>
      </c>
      <c r="C51" s="8" t="s">
        <v>171</v>
      </c>
      <c r="D51" s="9" t="s">
        <v>250</v>
      </c>
      <c r="E51" s="8" t="s">
        <v>5</v>
      </c>
      <c r="F51" s="10">
        <v>19</v>
      </c>
      <c r="G51" s="11">
        <v>783</v>
      </c>
      <c r="H51" s="22"/>
      <c r="I51" s="12">
        <f t="shared" si="0"/>
        <v>0</v>
      </c>
      <c r="J51" s="48">
        <f t="shared" si="1"/>
        <v>0</v>
      </c>
    </row>
    <row r="52" spans="1:10" x14ac:dyDescent="0.25">
      <c r="A52" s="13">
        <v>47</v>
      </c>
      <c r="B52" s="7" t="s">
        <v>41</v>
      </c>
      <c r="C52" s="8" t="s">
        <v>177</v>
      </c>
      <c r="D52" s="9" t="s">
        <v>250</v>
      </c>
      <c r="E52" s="8" t="s">
        <v>5</v>
      </c>
      <c r="F52" s="10">
        <v>19</v>
      </c>
      <c r="G52" s="11">
        <v>87</v>
      </c>
      <c r="H52" s="22"/>
      <c r="I52" s="12">
        <f t="shared" si="0"/>
        <v>0</v>
      </c>
      <c r="J52" s="48">
        <f t="shared" si="1"/>
        <v>0</v>
      </c>
    </row>
    <row r="53" spans="1:10" ht="75" x14ac:dyDescent="0.25">
      <c r="A53" s="13">
        <v>48</v>
      </c>
      <c r="B53" s="7" t="s">
        <v>42</v>
      </c>
      <c r="C53" s="8" t="s">
        <v>214</v>
      </c>
      <c r="D53" s="9" t="s">
        <v>251</v>
      </c>
      <c r="E53" s="8" t="s">
        <v>5</v>
      </c>
      <c r="F53" s="10">
        <v>23</v>
      </c>
      <c r="G53" s="11">
        <v>47057</v>
      </c>
      <c r="H53" s="22"/>
      <c r="I53" s="12">
        <f t="shared" si="0"/>
        <v>0</v>
      </c>
      <c r="J53" s="48">
        <f t="shared" si="1"/>
        <v>0</v>
      </c>
    </row>
    <row r="54" spans="1:10" ht="60" x14ac:dyDescent="0.25">
      <c r="A54" s="13">
        <v>49</v>
      </c>
      <c r="B54" s="7" t="s">
        <v>42</v>
      </c>
      <c r="C54" s="8" t="s">
        <v>210</v>
      </c>
      <c r="D54" s="9" t="s">
        <v>252</v>
      </c>
      <c r="E54" s="8" t="s">
        <v>5</v>
      </c>
      <c r="F54" s="10">
        <v>23</v>
      </c>
      <c r="G54" s="11">
        <v>938</v>
      </c>
      <c r="H54" s="22"/>
      <c r="I54" s="12">
        <f t="shared" si="0"/>
        <v>0</v>
      </c>
      <c r="J54" s="48">
        <f t="shared" si="1"/>
        <v>0</v>
      </c>
    </row>
    <row r="55" spans="1:10" ht="67.5" customHeight="1" x14ac:dyDescent="0.25">
      <c r="A55" s="13">
        <v>50</v>
      </c>
      <c r="B55" s="7" t="s">
        <v>43</v>
      </c>
      <c r="C55" s="8" t="s">
        <v>213</v>
      </c>
      <c r="D55" s="9" t="s">
        <v>253</v>
      </c>
      <c r="E55" s="8" t="s">
        <v>5</v>
      </c>
      <c r="F55" s="10">
        <v>23</v>
      </c>
      <c r="G55" s="11">
        <v>1852</v>
      </c>
      <c r="H55" s="22"/>
      <c r="I55" s="12">
        <f t="shared" si="0"/>
        <v>0</v>
      </c>
      <c r="J55" s="48">
        <f t="shared" si="1"/>
        <v>0</v>
      </c>
    </row>
    <row r="56" spans="1:10" ht="30" x14ac:dyDescent="0.25">
      <c r="A56" s="13">
        <v>51</v>
      </c>
      <c r="B56" s="7" t="s">
        <v>44</v>
      </c>
      <c r="C56" s="8" t="s">
        <v>171</v>
      </c>
      <c r="D56" s="9" t="s">
        <v>254</v>
      </c>
      <c r="E56" s="8" t="s">
        <v>5</v>
      </c>
      <c r="F56" s="10">
        <v>19</v>
      </c>
      <c r="G56" s="11">
        <v>1067</v>
      </c>
      <c r="H56" s="22"/>
      <c r="I56" s="12">
        <f t="shared" si="0"/>
        <v>0</v>
      </c>
      <c r="J56" s="48">
        <f t="shared" si="1"/>
        <v>0</v>
      </c>
    </row>
    <row r="57" spans="1:10" ht="30" x14ac:dyDescent="0.25">
      <c r="A57" s="13">
        <v>52</v>
      </c>
      <c r="B57" s="7" t="s">
        <v>44</v>
      </c>
      <c r="C57" s="8" t="s">
        <v>205</v>
      </c>
      <c r="D57" s="9" t="s">
        <v>254</v>
      </c>
      <c r="E57" s="8" t="s">
        <v>5</v>
      </c>
      <c r="F57" s="10">
        <v>19</v>
      </c>
      <c r="G57" s="11">
        <v>27</v>
      </c>
      <c r="H57" s="22"/>
      <c r="I57" s="12">
        <f t="shared" si="0"/>
        <v>0</v>
      </c>
      <c r="J57" s="48">
        <f t="shared" si="1"/>
        <v>0</v>
      </c>
    </row>
    <row r="58" spans="1:10" ht="90" x14ac:dyDescent="0.25">
      <c r="A58" s="13">
        <v>53</v>
      </c>
      <c r="B58" s="7" t="s">
        <v>45</v>
      </c>
      <c r="C58" s="8" t="s">
        <v>215</v>
      </c>
      <c r="D58" s="9" t="s">
        <v>255</v>
      </c>
      <c r="E58" s="8" t="s">
        <v>5</v>
      </c>
      <c r="F58" s="10">
        <v>19</v>
      </c>
      <c r="G58" s="11">
        <v>371</v>
      </c>
      <c r="H58" s="22"/>
      <c r="I58" s="12">
        <f t="shared" si="0"/>
        <v>0</v>
      </c>
      <c r="J58" s="48">
        <f t="shared" si="1"/>
        <v>0</v>
      </c>
    </row>
    <row r="59" spans="1:10" ht="30" x14ac:dyDescent="0.25">
      <c r="A59" s="13">
        <v>54</v>
      </c>
      <c r="B59" s="7" t="s">
        <v>46</v>
      </c>
      <c r="C59" s="8" t="s">
        <v>172</v>
      </c>
      <c r="D59" s="9" t="s">
        <v>256</v>
      </c>
      <c r="E59" s="8" t="s">
        <v>5</v>
      </c>
      <c r="F59" s="10">
        <v>19</v>
      </c>
      <c r="G59" s="11">
        <v>2546</v>
      </c>
      <c r="H59" s="22"/>
      <c r="I59" s="12">
        <f t="shared" si="0"/>
        <v>0</v>
      </c>
      <c r="J59" s="48">
        <f t="shared" si="1"/>
        <v>0</v>
      </c>
    </row>
    <row r="60" spans="1:10" ht="30" x14ac:dyDescent="0.25">
      <c r="A60" s="13">
        <v>55</v>
      </c>
      <c r="B60" s="7" t="s">
        <v>47</v>
      </c>
      <c r="C60" s="8" t="s">
        <v>216</v>
      </c>
      <c r="D60" s="9" t="s">
        <v>257</v>
      </c>
      <c r="E60" s="8" t="s">
        <v>5</v>
      </c>
      <c r="F60" s="10">
        <v>19</v>
      </c>
      <c r="G60" s="11">
        <v>380</v>
      </c>
      <c r="H60" s="22"/>
      <c r="I60" s="12">
        <f t="shared" si="0"/>
        <v>0</v>
      </c>
      <c r="J60" s="48">
        <f t="shared" si="1"/>
        <v>0</v>
      </c>
    </row>
    <row r="61" spans="1:10" ht="30" x14ac:dyDescent="0.25">
      <c r="A61" s="13">
        <v>56</v>
      </c>
      <c r="B61" s="7" t="s">
        <v>47</v>
      </c>
      <c r="C61" s="8" t="s">
        <v>177</v>
      </c>
      <c r="D61" s="9" t="s">
        <v>257</v>
      </c>
      <c r="E61" s="8" t="s">
        <v>5</v>
      </c>
      <c r="F61" s="10">
        <v>19</v>
      </c>
      <c r="G61" s="11">
        <v>18</v>
      </c>
      <c r="H61" s="22"/>
      <c r="I61" s="12">
        <f t="shared" si="0"/>
        <v>0</v>
      </c>
      <c r="J61" s="48">
        <f t="shared" si="1"/>
        <v>0</v>
      </c>
    </row>
    <row r="62" spans="1:10" ht="45" x14ac:dyDescent="0.25">
      <c r="A62" s="13">
        <v>57</v>
      </c>
      <c r="B62" s="14" t="s">
        <v>48</v>
      </c>
      <c r="C62" s="8" t="s">
        <v>173</v>
      </c>
      <c r="D62" s="9" t="s">
        <v>258</v>
      </c>
      <c r="E62" s="8" t="s">
        <v>5</v>
      </c>
      <c r="F62" s="10">
        <v>19</v>
      </c>
      <c r="G62" s="11">
        <v>827</v>
      </c>
      <c r="H62" s="22"/>
      <c r="I62" s="12">
        <f t="shared" si="0"/>
        <v>0</v>
      </c>
      <c r="J62" s="48">
        <f t="shared" si="1"/>
        <v>0</v>
      </c>
    </row>
    <row r="63" spans="1:10" ht="45" x14ac:dyDescent="0.25">
      <c r="A63" s="13">
        <v>58</v>
      </c>
      <c r="B63" s="7" t="s">
        <v>48</v>
      </c>
      <c r="C63" s="8" t="s">
        <v>217</v>
      </c>
      <c r="D63" s="9" t="s">
        <v>258</v>
      </c>
      <c r="E63" s="8" t="s">
        <v>5</v>
      </c>
      <c r="F63" s="10">
        <v>19</v>
      </c>
      <c r="G63" s="11">
        <v>662</v>
      </c>
      <c r="H63" s="22"/>
      <c r="I63" s="12">
        <f t="shared" si="0"/>
        <v>0</v>
      </c>
      <c r="J63" s="48">
        <f t="shared" si="1"/>
        <v>0</v>
      </c>
    </row>
    <row r="64" spans="1:10" ht="75" x14ac:dyDescent="0.25">
      <c r="A64" s="13">
        <v>59</v>
      </c>
      <c r="B64" s="14" t="s">
        <v>49</v>
      </c>
      <c r="C64" s="8" t="s">
        <v>174</v>
      </c>
      <c r="D64" s="9" t="s">
        <v>259</v>
      </c>
      <c r="E64" s="8" t="s">
        <v>5</v>
      </c>
      <c r="F64" s="10">
        <v>19</v>
      </c>
      <c r="G64" s="11">
        <v>1073</v>
      </c>
      <c r="H64" s="22"/>
      <c r="I64" s="12">
        <f t="shared" si="0"/>
        <v>0</v>
      </c>
      <c r="J64" s="48">
        <f t="shared" si="1"/>
        <v>0</v>
      </c>
    </row>
    <row r="65" spans="1:10" ht="75" x14ac:dyDescent="0.25">
      <c r="A65" s="13">
        <v>60</v>
      </c>
      <c r="B65" s="7" t="s">
        <v>49</v>
      </c>
      <c r="C65" s="8" t="s">
        <v>175</v>
      </c>
      <c r="D65" s="9" t="s">
        <v>259</v>
      </c>
      <c r="E65" s="8" t="s">
        <v>5</v>
      </c>
      <c r="F65" s="10">
        <v>19</v>
      </c>
      <c r="G65" s="11">
        <v>1500</v>
      </c>
      <c r="H65" s="22"/>
      <c r="I65" s="12">
        <f t="shared" si="0"/>
        <v>0</v>
      </c>
      <c r="J65" s="48">
        <f t="shared" si="1"/>
        <v>0</v>
      </c>
    </row>
    <row r="66" spans="1:10" ht="75" x14ac:dyDescent="0.25">
      <c r="A66" s="13">
        <v>61</v>
      </c>
      <c r="B66" s="7" t="s">
        <v>49</v>
      </c>
      <c r="C66" s="8" t="s">
        <v>218</v>
      </c>
      <c r="D66" s="9" t="s">
        <v>259</v>
      </c>
      <c r="E66" s="8" t="s">
        <v>5</v>
      </c>
      <c r="F66" s="10">
        <v>19</v>
      </c>
      <c r="G66" s="11">
        <v>1736</v>
      </c>
      <c r="H66" s="22"/>
      <c r="I66" s="12">
        <f t="shared" si="0"/>
        <v>0</v>
      </c>
      <c r="J66" s="48">
        <f t="shared" si="1"/>
        <v>0</v>
      </c>
    </row>
    <row r="67" spans="1:10" ht="75" x14ac:dyDescent="0.25">
      <c r="A67" s="13">
        <v>62</v>
      </c>
      <c r="B67" s="7" t="s">
        <v>49</v>
      </c>
      <c r="C67" s="8" t="s">
        <v>210</v>
      </c>
      <c r="D67" s="9" t="s">
        <v>259</v>
      </c>
      <c r="E67" s="8" t="s">
        <v>5</v>
      </c>
      <c r="F67" s="10">
        <v>19</v>
      </c>
      <c r="G67" s="11">
        <v>497</v>
      </c>
      <c r="H67" s="22"/>
      <c r="I67" s="12">
        <f t="shared" si="0"/>
        <v>0</v>
      </c>
      <c r="J67" s="48">
        <f t="shared" si="1"/>
        <v>0</v>
      </c>
    </row>
    <row r="68" spans="1:10" ht="75" x14ac:dyDescent="0.25">
      <c r="A68" s="13">
        <v>63</v>
      </c>
      <c r="B68" s="7" t="s">
        <v>49</v>
      </c>
      <c r="C68" s="8" t="s">
        <v>219</v>
      </c>
      <c r="D68" s="9" t="s">
        <v>259</v>
      </c>
      <c r="E68" s="8" t="s">
        <v>5</v>
      </c>
      <c r="F68" s="10">
        <v>19</v>
      </c>
      <c r="G68" s="11">
        <v>959</v>
      </c>
      <c r="H68" s="22"/>
      <c r="I68" s="12">
        <f t="shared" si="0"/>
        <v>0</v>
      </c>
      <c r="J68" s="48">
        <f t="shared" si="1"/>
        <v>0</v>
      </c>
    </row>
    <row r="69" spans="1:10" ht="60" x14ac:dyDescent="0.25">
      <c r="A69" s="13">
        <v>64</v>
      </c>
      <c r="B69" s="7" t="s">
        <v>50</v>
      </c>
      <c r="C69" s="8" t="s">
        <v>218</v>
      </c>
      <c r="D69" s="9" t="s">
        <v>260</v>
      </c>
      <c r="E69" s="8" t="s">
        <v>5</v>
      </c>
      <c r="F69" s="10">
        <v>19</v>
      </c>
      <c r="G69" s="11">
        <v>1686</v>
      </c>
      <c r="H69" s="22"/>
      <c r="I69" s="12">
        <f t="shared" si="0"/>
        <v>0</v>
      </c>
      <c r="J69" s="48">
        <f t="shared" si="1"/>
        <v>0</v>
      </c>
    </row>
    <row r="70" spans="1:10" ht="75" x14ac:dyDescent="0.25">
      <c r="A70" s="13">
        <v>65</v>
      </c>
      <c r="B70" s="7" t="s">
        <v>51</v>
      </c>
      <c r="C70" s="8" t="s">
        <v>220</v>
      </c>
      <c r="D70" s="9" t="s">
        <v>333</v>
      </c>
      <c r="E70" s="8" t="s">
        <v>5</v>
      </c>
      <c r="F70" s="10">
        <v>19</v>
      </c>
      <c r="G70" s="11">
        <v>15</v>
      </c>
      <c r="H70" s="22"/>
      <c r="I70" s="12">
        <f t="shared" si="0"/>
        <v>0</v>
      </c>
      <c r="J70" s="48">
        <f t="shared" si="1"/>
        <v>0</v>
      </c>
    </row>
    <row r="71" spans="1:10" ht="30" x14ac:dyDescent="0.25">
      <c r="A71" s="13">
        <v>66</v>
      </c>
      <c r="B71" s="7" t="s">
        <v>52</v>
      </c>
      <c r="C71" s="8" t="s">
        <v>172</v>
      </c>
      <c r="D71" s="9" t="s">
        <v>261</v>
      </c>
      <c r="E71" s="8" t="s">
        <v>5</v>
      </c>
      <c r="F71" s="10">
        <v>19</v>
      </c>
      <c r="G71" s="11">
        <v>748</v>
      </c>
      <c r="H71" s="22"/>
      <c r="I71" s="12">
        <f t="shared" ref="I71:I88" si="2">G71*H71</f>
        <v>0</v>
      </c>
      <c r="J71" s="48">
        <f t="shared" ref="J71:J88" si="3">F71*I71/100</f>
        <v>0</v>
      </c>
    </row>
    <row r="72" spans="1:10" x14ac:dyDescent="0.25">
      <c r="A72" s="13">
        <v>67</v>
      </c>
      <c r="B72" s="7" t="s">
        <v>53</v>
      </c>
      <c r="C72" s="8" t="s">
        <v>176</v>
      </c>
      <c r="D72" s="9" t="s">
        <v>262</v>
      </c>
      <c r="E72" s="8" t="s">
        <v>5</v>
      </c>
      <c r="F72" s="10">
        <v>19</v>
      </c>
      <c r="G72" s="11">
        <v>4333</v>
      </c>
      <c r="H72" s="22"/>
      <c r="I72" s="12">
        <f t="shared" si="2"/>
        <v>0</v>
      </c>
      <c r="J72" s="48">
        <f t="shared" si="3"/>
        <v>0</v>
      </c>
    </row>
    <row r="73" spans="1:10" x14ac:dyDescent="0.25">
      <c r="A73" s="13">
        <v>68</v>
      </c>
      <c r="B73" s="7" t="s">
        <v>53</v>
      </c>
      <c r="C73" s="8" t="s">
        <v>177</v>
      </c>
      <c r="D73" s="9" t="s">
        <v>262</v>
      </c>
      <c r="E73" s="8" t="s">
        <v>5</v>
      </c>
      <c r="F73" s="10">
        <v>19</v>
      </c>
      <c r="G73" s="11">
        <v>150</v>
      </c>
      <c r="H73" s="22"/>
      <c r="I73" s="12">
        <f t="shared" si="2"/>
        <v>0</v>
      </c>
      <c r="J73" s="48">
        <f t="shared" si="3"/>
        <v>0</v>
      </c>
    </row>
    <row r="74" spans="1:10" ht="30" x14ac:dyDescent="0.25">
      <c r="A74" s="13">
        <v>69</v>
      </c>
      <c r="B74" s="7" t="s">
        <v>54</v>
      </c>
      <c r="C74" s="8" t="s">
        <v>218</v>
      </c>
      <c r="D74" s="9" t="s">
        <v>263</v>
      </c>
      <c r="E74" s="8" t="s">
        <v>5</v>
      </c>
      <c r="F74" s="10">
        <v>19</v>
      </c>
      <c r="G74" s="11">
        <v>1569</v>
      </c>
      <c r="H74" s="22"/>
      <c r="I74" s="12">
        <f t="shared" si="2"/>
        <v>0</v>
      </c>
      <c r="J74" s="48">
        <f t="shared" si="3"/>
        <v>0</v>
      </c>
    </row>
    <row r="75" spans="1:10" ht="30" x14ac:dyDescent="0.25">
      <c r="A75" s="13">
        <v>70</v>
      </c>
      <c r="B75" s="7" t="s">
        <v>54</v>
      </c>
      <c r="C75" s="8" t="s">
        <v>178</v>
      </c>
      <c r="D75" s="9" t="s">
        <v>263</v>
      </c>
      <c r="E75" s="8" t="s">
        <v>5</v>
      </c>
      <c r="F75" s="10">
        <v>19</v>
      </c>
      <c r="G75" s="11">
        <v>483</v>
      </c>
      <c r="H75" s="22"/>
      <c r="I75" s="12">
        <f t="shared" si="2"/>
        <v>0</v>
      </c>
      <c r="J75" s="48">
        <f t="shared" si="3"/>
        <v>0</v>
      </c>
    </row>
    <row r="76" spans="1:10" ht="30" x14ac:dyDescent="0.25">
      <c r="A76" s="13">
        <v>71</v>
      </c>
      <c r="B76" s="7" t="s">
        <v>54</v>
      </c>
      <c r="C76" s="8" t="s">
        <v>205</v>
      </c>
      <c r="D76" s="9" t="s">
        <v>263</v>
      </c>
      <c r="E76" s="8" t="s">
        <v>5</v>
      </c>
      <c r="F76" s="10">
        <v>19</v>
      </c>
      <c r="G76" s="11">
        <v>3</v>
      </c>
      <c r="H76" s="22"/>
      <c r="I76" s="12">
        <f t="shared" si="2"/>
        <v>0</v>
      </c>
      <c r="J76" s="48">
        <f t="shared" si="3"/>
        <v>0</v>
      </c>
    </row>
    <row r="77" spans="1:10" ht="33" customHeight="1" x14ac:dyDescent="0.25">
      <c r="A77" s="13">
        <v>72</v>
      </c>
      <c r="B77" s="7" t="s">
        <v>55</v>
      </c>
      <c r="C77" s="8" t="s">
        <v>218</v>
      </c>
      <c r="D77" s="9" t="s">
        <v>354</v>
      </c>
      <c r="E77" s="8" t="s">
        <v>5</v>
      </c>
      <c r="F77" s="10">
        <v>19</v>
      </c>
      <c r="G77" s="11">
        <v>299</v>
      </c>
      <c r="H77" s="22"/>
      <c r="I77" s="12">
        <f t="shared" si="2"/>
        <v>0</v>
      </c>
      <c r="J77" s="48">
        <f t="shared" si="3"/>
        <v>0</v>
      </c>
    </row>
    <row r="78" spans="1:10" x14ac:dyDescent="0.25">
      <c r="A78" s="13">
        <v>73</v>
      </c>
      <c r="B78" s="7" t="s">
        <v>56</v>
      </c>
      <c r="C78" s="8" t="s">
        <v>169</v>
      </c>
      <c r="D78" s="9" t="s">
        <v>264</v>
      </c>
      <c r="E78" s="8" t="s">
        <v>5</v>
      </c>
      <c r="F78" s="10">
        <v>19</v>
      </c>
      <c r="G78" s="11">
        <v>149</v>
      </c>
      <c r="H78" s="22"/>
      <c r="I78" s="12">
        <f t="shared" si="2"/>
        <v>0</v>
      </c>
      <c r="J78" s="48">
        <f t="shared" si="3"/>
        <v>0</v>
      </c>
    </row>
    <row r="79" spans="1:10" x14ac:dyDescent="0.25">
      <c r="A79" s="13">
        <v>74</v>
      </c>
      <c r="B79" s="7" t="s">
        <v>57</v>
      </c>
      <c r="C79" s="8" t="s">
        <v>221</v>
      </c>
      <c r="D79" s="9" t="s">
        <v>265</v>
      </c>
      <c r="E79" s="8" t="s">
        <v>5</v>
      </c>
      <c r="F79" s="10">
        <v>19</v>
      </c>
      <c r="G79" s="11">
        <v>267</v>
      </c>
      <c r="H79" s="22"/>
      <c r="I79" s="12">
        <f t="shared" si="2"/>
        <v>0</v>
      </c>
      <c r="J79" s="48">
        <f t="shared" si="3"/>
        <v>0</v>
      </c>
    </row>
    <row r="80" spans="1:10" x14ac:dyDescent="0.25">
      <c r="A80" s="13">
        <v>75</v>
      </c>
      <c r="B80" s="7" t="s">
        <v>58</v>
      </c>
      <c r="C80" s="8" t="s">
        <v>187</v>
      </c>
      <c r="D80" s="9" t="s">
        <v>266</v>
      </c>
      <c r="E80" s="8" t="s">
        <v>4</v>
      </c>
      <c r="F80" s="10">
        <v>19</v>
      </c>
      <c r="G80" s="11">
        <v>136</v>
      </c>
      <c r="H80" s="22"/>
      <c r="I80" s="12">
        <f t="shared" si="2"/>
        <v>0</v>
      </c>
      <c r="J80" s="48">
        <f t="shared" si="3"/>
        <v>0</v>
      </c>
    </row>
    <row r="81" spans="1:10" ht="30" x14ac:dyDescent="0.25">
      <c r="A81" s="13">
        <v>76</v>
      </c>
      <c r="B81" s="7" t="s">
        <v>59</v>
      </c>
      <c r="C81" s="8" t="s">
        <v>169</v>
      </c>
      <c r="D81" s="9" t="s">
        <v>267</v>
      </c>
      <c r="E81" s="8" t="s">
        <v>5</v>
      </c>
      <c r="F81" s="10">
        <v>19</v>
      </c>
      <c r="G81" s="11">
        <v>426</v>
      </c>
      <c r="H81" s="22"/>
      <c r="I81" s="12">
        <f t="shared" si="2"/>
        <v>0</v>
      </c>
      <c r="J81" s="48">
        <f t="shared" si="3"/>
        <v>0</v>
      </c>
    </row>
    <row r="82" spans="1:10" x14ac:dyDescent="0.25">
      <c r="A82" s="13">
        <v>77</v>
      </c>
      <c r="B82" s="7" t="s">
        <v>60</v>
      </c>
      <c r="C82" s="8" t="s">
        <v>169</v>
      </c>
      <c r="D82" s="9" t="s">
        <v>268</v>
      </c>
      <c r="E82" s="8" t="s">
        <v>5</v>
      </c>
      <c r="F82" s="10">
        <v>19</v>
      </c>
      <c r="G82" s="11">
        <v>687</v>
      </c>
      <c r="H82" s="22"/>
      <c r="I82" s="12">
        <f t="shared" si="2"/>
        <v>0</v>
      </c>
      <c r="J82" s="48">
        <f t="shared" si="3"/>
        <v>0</v>
      </c>
    </row>
    <row r="83" spans="1:10" x14ac:dyDescent="0.25">
      <c r="A83" s="13">
        <v>78</v>
      </c>
      <c r="B83" s="7" t="s">
        <v>61</v>
      </c>
      <c r="C83" s="8" t="s">
        <v>180</v>
      </c>
      <c r="D83" s="9" t="s">
        <v>269</v>
      </c>
      <c r="E83" s="8" t="s">
        <v>337</v>
      </c>
      <c r="F83" s="10">
        <v>19</v>
      </c>
      <c r="G83" s="11">
        <v>330</v>
      </c>
      <c r="H83" s="22"/>
      <c r="I83" s="12">
        <f t="shared" si="2"/>
        <v>0</v>
      </c>
      <c r="J83" s="48">
        <f t="shared" si="3"/>
        <v>0</v>
      </c>
    </row>
    <row r="84" spans="1:10" ht="30" x14ac:dyDescent="0.25">
      <c r="A84" s="13">
        <v>79</v>
      </c>
      <c r="B84" s="7" t="s">
        <v>62</v>
      </c>
      <c r="C84" s="8" t="s">
        <v>181</v>
      </c>
      <c r="D84" s="9" t="s">
        <v>270</v>
      </c>
      <c r="E84" s="8" t="s">
        <v>337</v>
      </c>
      <c r="F84" s="10">
        <v>19</v>
      </c>
      <c r="G84" s="11">
        <v>23</v>
      </c>
      <c r="H84" s="22"/>
      <c r="I84" s="12">
        <f t="shared" si="2"/>
        <v>0</v>
      </c>
      <c r="J84" s="48">
        <f t="shared" si="3"/>
        <v>0</v>
      </c>
    </row>
    <row r="85" spans="1:10" ht="30" x14ac:dyDescent="0.25">
      <c r="A85" s="13">
        <v>80</v>
      </c>
      <c r="B85" s="7" t="s">
        <v>62</v>
      </c>
      <c r="C85" s="8" t="s">
        <v>180</v>
      </c>
      <c r="D85" s="9" t="s">
        <v>270</v>
      </c>
      <c r="E85" s="8" t="s">
        <v>337</v>
      </c>
      <c r="F85" s="10">
        <v>19</v>
      </c>
      <c r="G85" s="11">
        <v>4382</v>
      </c>
      <c r="H85" s="22"/>
      <c r="I85" s="12">
        <f t="shared" si="2"/>
        <v>0</v>
      </c>
      <c r="J85" s="48">
        <f t="shared" si="3"/>
        <v>0</v>
      </c>
    </row>
    <row r="86" spans="1:10" ht="30" x14ac:dyDescent="0.25">
      <c r="A86" s="13">
        <v>81</v>
      </c>
      <c r="B86" s="7" t="s">
        <v>63</v>
      </c>
      <c r="C86" s="8" t="s">
        <v>180</v>
      </c>
      <c r="D86" s="9" t="s">
        <v>271</v>
      </c>
      <c r="E86" s="8" t="s">
        <v>337</v>
      </c>
      <c r="F86" s="10">
        <v>19</v>
      </c>
      <c r="G86" s="11">
        <v>1841</v>
      </c>
      <c r="H86" s="22"/>
      <c r="I86" s="12">
        <f t="shared" si="2"/>
        <v>0</v>
      </c>
      <c r="J86" s="48">
        <f t="shared" si="3"/>
        <v>0</v>
      </c>
    </row>
    <row r="87" spans="1:10" ht="45" x14ac:dyDescent="0.25">
      <c r="A87" s="13">
        <v>82</v>
      </c>
      <c r="B87" s="7" t="s">
        <v>64</v>
      </c>
      <c r="C87" s="8" t="s">
        <v>182</v>
      </c>
      <c r="D87" s="9" t="s">
        <v>272</v>
      </c>
      <c r="E87" s="8" t="s">
        <v>5</v>
      </c>
      <c r="F87" s="10">
        <v>19</v>
      </c>
      <c r="G87" s="11">
        <v>45</v>
      </c>
      <c r="H87" s="22"/>
      <c r="I87" s="12">
        <f t="shared" si="2"/>
        <v>0</v>
      </c>
      <c r="J87" s="48">
        <f t="shared" si="3"/>
        <v>0</v>
      </c>
    </row>
    <row r="88" spans="1:10" ht="123" customHeight="1" x14ac:dyDescent="0.25">
      <c r="A88" s="13">
        <v>83</v>
      </c>
      <c r="B88" s="7" t="s">
        <v>355</v>
      </c>
      <c r="C88" s="8" t="s">
        <v>183</v>
      </c>
      <c r="D88" s="7" t="s">
        <v>273</v>
      </c>
      <c r="E88" s="8" t="s">
        <v>5</v>
      </c>
      <c r="F88" s="10">
        <v>19</v>
      </c>
      <c r="G88" s="11">
        <v>993</v>
      </c>
      <c r="H88" s="22"/>
      <c r="I88" s="12">
        <f t="shared" si="2"/>
        <v>0</v>
      </c>
      <c r="J88" s="48">
        <f t="shared" si="3"/>
        <v>0</v>
      </c>
    </row>
    <row r="89" spans="1:10" ht="30" x14ac:dyDescent="0.25">
      <c r="A89" s="13">
        <v>84</v>
      </c>
      <c r="B89" s="7" t="s">
        <v>162</v>
      </c>
      <c r="C89" s="8" t="s">
        <v>184</v>
      </c>
      <c r="D89" s="9" t="s">
        <v>358</v>
      </c>
      <c r="E89" s="8" t="s">
        <v>5</v>
      </c>
      <c r="F89" s="10">
        <v>19</v>
      </c>
      <c r="G89" s="15">
        <v>4962</v>
      </c>
      <c r="H89" s="7"/>
      <c r="I89" s="16">
        <f t="shared" ref="I89:I152" si="4">G89*H89</f>
        <v>0</v>
      </c>
      <c r="J89" s="48">
        <f t="shared" ref="J89:J152" si="5">F89*I89/100</f>
        <v>0</v>
      </c>
    </row>
    <row r="90" spans="1:10" ht="30" x14ac:dyDescent="0.25">
      <c r="A90" s="13">
        <v>85</v>
      </c>
      <c r="B90" s="7" t="s">
        <v>163</v>
      </c>
      <c r="C90" s="17" t="s">
        <v>184</v>
      </c>
      <c r="D90" s="9" t="s">
        <v>274</v>
      </c>
      <c r="E90" s="17" t="s">
        <v>5</v>
      </c>
      <c r="F90" s="18">
        <v>19</v>
      </c>
      <c r="G90" s="11">
        <v>290</v>
      </c>
      <c r="H90" s="21"/>
      <c r="I90" s="16">
        <f t="shared" si="4"/>
        <v>0</v>
      </c>
      <c r="J90" s="48">
        <f t="shared" si="5"/>
        <v>0</v>
      </c>
    </row>
    <row r="91" spans="1:10" ht="45" x14ac:dyDescent="0.25">
      <c r="A91" s="13">
        <v>86</v>
      </c>
      <c r="B91" s="21" t="s">
        <v>356</v>
      </c>
      <c r="C91" s="17" t="s">
        <v>222</v>
      </c>
      <c r="D91" s="9" t="s">
        <v>357</v>
      </c>
      <c r="E91" s="17" t="s">
        <v>5</v>
      </c>
      <c r="F91" s="19">
        <v>19</v>
      </c>
      <c r="G91" s="11">
        <v>4096</v>
      </c>
      <c r="H91" s="21"/>
      <c r="I91" s="16">
        <f t="shared" si="4"/>
        <v>0</v>
      </c>
      <c r="J91" s="48">
        <f t="shared" si="5"/>
        <v>0</v>
      </c>
    </row>
    <row r="92" spans="1:10" ht="45" x14ac:dyDescent="0.25">
      <c r="A92" s="13">
        <v>87</v>
      </c>
      <c r="B92" s="21" t="s">
        <v>356</v>
      </c>
      <c r="C92" s="17" t="s">
        <v>185</v>
      </c>
      <c r="D92" s="9" t="s">
        <v>357</v>
      </c>
      <c r="E92" s="17" t="s">
        <v>5</v>
      </c>
      <c r="F92" s="19">
        <v>19</v>
      </c>
      <c r="G92" s="11">
        <v>3041</v>
      </c>
      <c r="H92" s="21"/>
      <c r="I92" s="16">
        <f t="shared" si="4"/>
        <v>0</v>
      </c>
      <c r="J92" s="48">
        <f t="shared" si="5"/>
        <v>0</v>
      </c>
    </row>
    <row r="93" spans="1:10" ht="45" x14ac:dyDescent="0.25">
      <c r="A93" s="13">
        <v>88</v>
      </c>
      <c r="B93" s="21" t="s">
        <v>356</v>
      </c>
      <c r="C93" s="17" t="s">
        <v>186</v>
      </c>
      <c r="D93" s="9" t="s">
        <v>357</v>
      </c>
      <c r="E93" s="17" t="s">
        <v>5</v>
      </c>
      <c r="F93" s="20">
        <v>19</v>
      </c>
      <c r="G93" s="11">
        <v>138</v>
      </c>
      <c r="H93" s="21"/>
      <c r="I93" s="16">
        <f t="shared" si="4"/>
        <v>0</v>
      </c>
      <c r="J93" s="48">
        <f t="shared" si="5"/>
        <v>0</v>
      </c>
    </row>
    <row r="94" spans="1:10" ht="30" x14ac:dyDescent="0.25">
      <c r="A94" s="13">
        <v>89</v>
      </c>
      <c r="B94" s="7" t="s">
        <v>65</v>
      </c>
      <c r="C94" s="17" t="s">
        <v>184</v>
      </c>
      <c r="D94" s="9" t="s">
        <v>275</v>
      </c>
      <c r="E94" s="17" t="s">
        <v>5</v>
      </c>
      <c r="F94" s="18">
        <v>19</v>
      </c>
      <c r="G94" s="11">
        <v>311</v>
      </c>
      <c r="H94" s="21"/>
      <c r="I94" s="16">
        <f t="shared" si="4"/>
        <v>0</v>
      </c>
      <c r="J94" s="48">
        <f t="shared" si="5"/>
        <v>0</v>
      </c>
    </row>
    <row r="95" spans="1:10" ht="30" x14ac:dyDescent="0.25">
      <c r="A95" s="13">
        <v>90</v>
      </c>
      <c r="B95" s="14" t="s">
        <v>66</v>
      </c>
      <c r="C95" s="17" t="s">
        <v>187</v>
      </c>
      <c r="D95" s="9" t="s">
        <v>276</v>
      </c>
      <c r="E95" s="17" t="s">
        <v>4</v>
      </c>
      <c r="F95" s="18">
        <v>19</v>
      </c>
      <c r="G95" s="11">
        <v>84</v>
      </c>
      <c r="H95" s="21"/>
      <c r="I95" s="16">
        <f t="shared" si="4"/>
        <v>0</v>
      </c>
      <c r="J95" s="48">
        <f t="shared" si="5"/>
        <v>0</v>
      </c>
    </row>
    <row r="96" spans="1:10" ht="30" x14ac:dyDescent="0.25">
      <c r="A96" s="13">
        <v>91</v>
      </c>
      <c r="B96" s="14" t="s">
        <v>67</v>
      </c>
      <c r="C96" s="17" t="s">
        <v>188</v>
      </c>
      <c r="D96" s="9" t="s">
        <v>277</v>
      </c>
      <c r="E96" s="17" t="s">
        <v>5</v>
      </c>
      <c r="F96" s="18">
        <v>23</v>
      </c>
      <c r="G96" s="11">
        <v>4894</v>
      </c>
      <c r="H96" s="21"/>
      <c r="I96" s="16">
        <f t="shared" si="4"/>
        <v>0</v>
      </c>
      <c r="J96" s="48">
        <f t="shared" si="5"/>
        <v>0</v>
      </c>
    </row>
    <row r="97" spans="1:10" ht="30" x14ac:dyDescent="0.25">
      <c r="A97" s="13">
        <v>92</v>
      </c>
      <c r="B97" s="14" t="s">
        <v>67</v>
      </c>
      <c r="C97" s="17" t="s">
        <v>189</v>
      </c>
      <c r="D97" s="9" t="s">
        <v>277</v>
      </c>
      <c r="E97" s="17" t="s">
        <v>5</v>
      </c>
      <c r="F97" s="18">
        <v>23</v>
      </c>
      <c r="G97" s="11">
        <v>659</v>
      </c>
      <c r="H97" s="21"/>
      <c r="I97" s="16">
        <f t="shared" si="4"/>
        <v>0</v>
      </c>
      <c r="J97" s="48">
        <f t="shared" si="5"/>
        <v>0</v>
      </c>
    </row>
    <row r="98" spans="1:10" ht="45" x14ac:dyDescent="0.25">
      <c r="A98" s="13">
        <v>93</v>
      </c>
      <c r="B98" s="14" t="s">
        <v>68</v>
      </c>
      <c r="C98" s="17" t="s">
        <v>169</v>
      </c>
      <c r="D98" s="9" t="s">
        <v>335</v>
      </c>
      <c r="E98" s="17" t="s">
        <v>5</v>
      </c>
      <c r="F98" s="18">
        <v>23</v>
      </c>
      <c r="G98" s="11">
        <v>2493</v>
      </c>
      <c r="H98" s="21"/>
      <c r="I98" s="16">
        <f t="shared" si="4"/>
        <v>0</v>
      </c>
      <c r="J98" s="48">
        <f t="shared" si="5"/>
        <v>0</v>
      </c>
    </row>
    <row r="99" spans="1:10" ht="30" x14ac:dyDescent="0.25">
      <c r="A99" s="13">
        <v>94</v>
      </c>
      <c r="B99" s="14" t="s">
        <v>69</v>
      </c>
      <c r="C99" s="17" t="s">
        <v>187</v>
      </c>
      <c r="D99" s="9" t="s">
        <v>278</v>
      </c>
      <c r="E99" s="17" t="s">
        <v>4</v>
      </c>
      <c r="F99" s="18">
        <v>19</v>
      </c>
      <c r="G99" s="11">
        <v>1000</v>
      </c>
      <c r="H99" s="21"/>
      <c r="I99" s="16">
        <f t="shared" si="4"/>
        <v>0</v>
      </c>
      <c r="J99" s="48">
        <f t="shared" si="5"/>
        <v>0</v>
      </c>
    </row>
    <row r="100" spans="1:10" ht="30" x14ac:dyDescent="0.25">
      <c r="A100" s="13">
        <v>95</v>
      </c>
      <c r="B100" s="14" t="s">
        <v>70</v>
      </c>
      <c r="C100" s="17" t="s">
        <v>187</v>
      </c>
      <c r="D100" s="9" t="s">
        <v>279</v>
      </c>
      <c r="E100" s="17" t="s">
        <v>4</v>
      </c>
      <c r="F100" s="18">
        <v>19</v>
      </c>
      <c r="G100" s="11">
        <v>199</v>
      </c>
      <c r="H100" s="21"/>
      <c r="I100" s="16">
        <f t="shared" si="4"/>
        <v>0</v>
      </c>
      <c r="J100" s="48">
        <f t="shared" si="5"/>
        <v>0</v>
      </c>
    </row>
    <row r="101" spans="1:10" ht="30" x14ac:dyDescent="0.25">
      <c r="A101" s="13">
        <v>96</v>
      </c>
      <c r="B101" s="7" t="s">
        <v>71</v>
      </c>
      <c r="C101" s="17" t="s">
        <v>190</v>
      </c>
      <c r="D101" s="9" t="s">
        <v>280</v>
      </c>
      <c r="E101" s="17" t="s">
        <v>4</v>
      </c>
      <c r="F101" s="18">
        <v>19</v>
      </c>
      <c r="G101" s="11">
        <v>7458</v>
      </c>
      <c r="H101" s="21"/>
      <c r="I101" s="16">
        <f t="shared" si="4"/>
        <v>0</v>
      </c>
      <c r="J101" s="48">
        <f t="shared" si="5"/>
        <v>0</v>
      </c>
    </row>
    <row r="102" spans="1:10" ht="23.25" customHeight="1" x14ac:dyDescent="0.25">
      <c r="A102" s="13">
        <v>97</v>
      </c>
      <c r="B102" s="14" t="s">
        <v>72</v>
      </c>
      <c r="C102" s="17" t="s">
        <v>190</v>
      </c>
      <c r="D102" s="9" t="s">
        <v>281</v>
      </c>
      <c r="E102" s="17" t="s">
        <v>4</v>
      </c>
      <c r="F102" s="18">
        <v>5</v>
      </c>
      <c r="G102" s="11">
        <v>74</v>
      </c>
      <c r="H102" s="21"/>
      <c r="I102" s="16">
        <f t="shared" si="4"/>
        <v>0</v>
      </c>
      <c r="J102" s="48">
        <f t="shared" si="5"/>
        <v>0</v>
      </c>
    </row>
    <row r="103" spans="1:10" ht="30" x14ac:dyDescent="0.25">
      <c r="A103" s="13">
        <v>98</v>
      </c>
      <c r="B103" s="7" t="s">
        <v>73</v>
      </c>
      <c r="C103" s="17" t="s">
        <v>190</v>
      </c>
      <c r="D103" s="9" t="s">
        <v>282</v>
      </c>
      <c r="E103" s="17" t="s">
        <v>4</v>
      </c>
      <c r="F103" s="18">
        <v>19</v>
      </c>
      <c r="G103" s="11">
        <v>3888</v>
      </c>
      <c r="H103" s="21"/>
      <c r="I103" s="16">
        <f t="shared" si="4"/>
        <v>0</v>
      </c>
      <c r="J103" s="48">
        <f t="shared" si="5"/>
        <v>0</v>
      </c>
    </row>
    <row r="104" spans="1:10" ht="30" x14ac:dyDescent="0.25">
      <c r="A104" s="13">
        <v>99</v>
      </c>
      <c r="B104" s="14" t="s">
        <v>74</v>
      </c>
      <c r="C104" s="17" t="s">
        <v>190</v>
      </c>
      <c r="D104" s="9" t="s">
        <v>282</v>
      </c>
      <c r="E104" s="17" t="s">
        <v>4</v>
      </c>
      <c r="F104" s="18">
        <v>19</v>
      </c>
      <c r="G104" s="11">
        <v>1566</v>
      </c>
      <c r="H104" s="21"/>
      <c r="I104" s="16">
        <f t="shared" si="4"/>
        <v>0</v>
      </c>
      <c r="J104" s="48">
        <f t="shared" si="5"/>
        <v>0</v>
      </c>
    </row>
    <row r="105" spans="1:10" ht="30" x14ac:dyDescent="0.25">
      <c r="A105" s="13">
        <v>100</v>
      </c>
      <c r="B105" s="14" t="s">
        <v>75</v>
      </c>
      <c r="C105" s="17" t="s">
        <v>190</v>
      </c>
      <c r="D105" s="9" t="s">
        <v>282</v>
      </c>
      <c r="E105" s="17" t="s">
        <v>4</v>
      </c>
      <c r="F105" s="18">
        <v>19</v>
      </c>
      <c r="G105" s="11">
        <v>7431</v>
      </c>
      <c r="H105" s="21"/>
      <c r="I105" s="16">
        <f t="shared" si="4"/>
        <v>0</v>
      </c>
      <c r="J105" s="48">
        <f t="shared" si="5"/>
        <v>0</v>
      </c>
    </row>
    <row r="106" spans="1:10" ht="30" x14ac:dyDescent="0.25">
      <c r="A106" s="13">
        <v>101</v>
      </c>
      <c r="B106" s="58" t="s">
        <v>76</v>
      </c>
      <c r="C106" s="17" t="s">
        <v>190</v>
      </c>
      <c r="D106" s="9" t="s">
        <v>375</v>
      </c>
      <c r="E106" s="17" t="s">
        <v>4</v>
      </c>
      <c r="F106" s="18">
        <v>19</v>
      </c>
      <c r="G106" s="11">
        <v>477</v>
      </c>
      <c r="H106" s="21"/>
      <c r="I106" s="16">
        <f t="shared" si="4"/>
        <v>0</v>
      </c>
      <c r="J106" s="48">
        <f t="shared" si="5"/>
        <v>0</v>
      </c>
    </row>
    <row r="107" spans="1:10" x14ac:dyDescent="0.25">
      <c r="A107" s="13">
        <v>102</v>
      </c>
      <c r="B107" s="14" t="s">
        <v>77</v>
      </c>
      <c r="C107" s="17" t="s">
        <v>187</v>
      </c>
      <c r="D107" s="9" t="s">
        <v>283</v>
      </c>
      <c r="E107" s="17" t="s">
        <v>4</v>
      </c>
      <c r="F107" s="18">
        <v>19</v>
      </c>
      <c r="G107" s="11">
        <v>1037</v>
      </c>
      <c r="H107" s="21"/>
      <c r="I107" s="16">
        <f t="shared" si="4"/>
        <v>0</v>
      </c>
      <c r="J107" s="48">
        <f t="shared" si="5"/>
        <v>0</v>
      </c>
    </row>
    <row r="108" spans="1:10" ht="45" x14ac:dyDescent="0.25">
      <c r="A108" s="13">
        <v>103</v>
      </c>
      <c r="B108" s="14" t="s">
        <v>78</v>
      </c>
      <c r="C108" s="17" t="s">
        <v>218</v>
      </c>
      <c r="D108" s="9" t="s">
        <v>284</v>
      </c>
      <c r="E108" s="17" t="s">
        <v>4</v>
      </c>
      <c r="F108" s="18">
        <v>19</v>
      </c>
      <c r="G108" s="11">
        <v>544</v>
      </c>
      <c r="H108" s="21"/>
      <c r="I108" s="16">
        <f t="shared" si="4"/>
        <v>0</v>
      </c>
      <c r="J108" s="48">
        <f t="shared" si="5"/>
        <v>0</v>
      </c>
    </row>
    <row r="109" spans="1:10" ht="94.5" customHeight="1" x14ac:dyDescent="0.25">
      <c r="A109" s="13">
        <v>104</v>
      </c>
      <c r="B109" s="7" t="s">
        <v>79</v>
      </c>
      <c r="C109" s="17" t="s">
        <v>187</v>
      </c>
      <c r="D109" s="7" t="s">
        <v>367</v>
      </c>
      <c r="E109" s="17" t="s">
        <v>5</v>
      </c>
      <c r="F109" s="18">
        <v>23</v>
      </c>
      <c r="G109" s="11">
        <v>2419</v>
      </c>
      <c r="H109" s="21"/>
      <c r="I109" s="16">
        <f t="shared" si="4"/>
        <v>0</v>
      </c>
      <c r="J109" s="48">
        <f t="shared" si="5"/>
        <v>0</v>
      </c>
    </row>
    <row r="110" spans="1:10" x14ac:dyDescent="0.25">
      <c r="A110" s="13">
        <v>105</v>
      </c>
      <c r="B110" s="14" t="s">
        <v>80</v>
      </c>
      <c r="C110" s="17" t="s">
        <v>190</v>
      </c>
      <c r="D110" s="9" t="s">
        <v>285</v>
      </c>
      <c r="E110" s="17" t="s">
        <v>4</v>
      </c>
      <c r="F110" s="18">
        <v>5</v>
      </c>
      <c r="G110" s="11">
        <v>93</v>
      </c>
      <c r="H110" s="21"/>
      <c r="I110" s="16">
        <f t="shared" si="4"/>
        <v>0</v>
      </c>
      <c r="J110" s="48">
        <f t="shared" si="5"/>
        <v>0</v>
      </c>
    </row>
    <row r="111" spans="1:10" x14ac:dyDescent="0.25">
      <c r="A111" s="13">
        <v>106</v>
      </c>
      <c r="B111" s="58" t="s">
        <v>81</v>
      </c>
      <c r="C111" s="17" t="s">
        <v>190</v>
      </c>
      <c r="D111" s="9" t="s">
        <v>380</v>
      </c>
      <c r="E111" s="17" t="s">
        <v>4</v>
      </c>
      <c r="F111" s="18">
        <v>19</v>
      </c>
      <c r="G111" s="11">
        <v>6384</v>
      </c>
      <c r="H111" s="21"/>
      <c r="I111" s="16">
        <f t="shared" si="4"/>
        <v>0</v>
      </c>
      <c r="J111" s="48">
        <f t="shared" si="5"/>
        <v>0</v>
      </c>
    </row>
    <row r="112" spans="1:10" ht="45" x14ac:dyDescent="0.25">
      <c r="A112" s="13">
        <v>107</v>
      </c>
      <c r="B112" s="58" t="s">
        <v>81</v>
      </c>
      <c r="C112" s="17" t="s">
        <v>190</v>
      </c>
      <c r="D112" s="9" t="s">
        <v>381</v>
      </c>
      <c r="E112" s="17" t="s">
        <v>4</v>
      </c>
      <c r="F112" s="18">
        <v>19</v>
      </c>
      <c r="G112" s="11">
        <v>1044</v>
      </c>
      <c r="H112" s="21"/>
      <c r="I112" s="16">
        <f t="shared" si="4"/>
        <v>0</v>
      </c>
      <c r="J112" s="48">
        <f t="shared" si="5"/>
        <v>0</v>
      </c>
    </row>
    <row r="113" spans="1:10" x14ac:dyDescent="0.25">
      <c r="A113" s="13">
        <v>108</v>
      </c>
      <c r="B113" s="14" t="s">
        <v>82</v>
      </c>
      <c r="C113" s="17" t="s">
        <v>191</v>
      </c>
      <c r="D113" s="9" t="s">
        <v>359</v>
      </c>
      <c r="E113" s="17" t="s">
        <v>5</v>
      </c>
      <c r="F113" s="18">
        <v>19</v>
      </c>
      <c r="G113" s="11">
        <v>8165</v>
      </c>
      <c r="H113" s="21"/>
      <c r="I113" s="16">
        <f t="shared" si="4"/>
        <v>0</v>
      </c>
      <c r="J113" s="48">
        <f t="shared" si="5"/>
        <v>0</v>
      </c>
    </row>
    <row r="114" spans="1:10" ht="30" x14ac:dyDescent="0.25">
      <c r="A114" s="13">
        <v>109</v>
      </c>
      <c r="B114" s="14" t="s">
        <v>83</v>
      </c>
      <c r="C114" s="17" t="s">
        <v>191</v>
      </c>
      <c r="D114" s="9" t="s">
        <v>286</v>
      </c>
      <c r="E114" s="17" t="s">
        <v>5</v>
      </c>
      <c r="F114" s="18">
        <v>19</v>
      </c>
      <c r="G114" s="11">
        <v>1127</v>
      </c>
      <c r="H114" s="21"/>
      <c r="I114" s="16">
        <f t="shared" si="4"/>
        <v>0</v>
      </c>
      <c r="J114" s="48">
        <f t="shared" si="5"/>
        <v>0</v>
      </c>
    </row>
    <row r="115" spans="1:10" x14ac:dyDescent="0.25">
      <c r="A115" s="13">
        <v>110</v>
      </c>
      <c r="B115" s="14" t="s">
        <v>84</v>
      </c>
      <c r="C115" s="17" t="s">
        <v>190</v>
      </c>
      <c r="D115" s="9" t="s">
        <v>287</v>
      </c>
      <c r="E115" s="17" t="s">
        <v>4</v>
      </c>
      <c r="F115" s="18">
        <v>19</v>
      </c>
      <c r="G115" s="11">
        <v>147</v>
      </c>
      <c r="H115" s="21"/>
      <c r="I115" s="16">
        <f t="shared" si="4"/>
        <v>0</v>
      </c>
      <c r="J115" s="48">
        <f t="shared" si="5"/>
        <v>0</v>
      </c>
    </row>
    <row r="116" spans="1:10" ht="90" x14ac:dyDescent="0.25">
      <c r="A116" s="13">
        <v>111</v>
      </c>
      <c r="B116" s="14" t="s">
        <v>85</v>
      </c>
      <c r="C116" s="17" t="s">
        <v>184</v>
      </c>
      <c r="D116" s="9" t="s">
        <v>288</v>
      </c>
      <c r="E116" s="17" t="s">
        <v>5</v>
      </c>
      <c r="F116" s="18">
        <v>19</v>
      </c>
      <c r="G116" s="11">
        <v>3771</v>
      </c>
      <c r="H116" s="21"/>
      <c r="I116" s="16">
        <f t="shared" si="4"/>
        <v>0</v>
      </c>
      <c r="J116" s="48">
        <f t="shared" si="5"/>
        <v>0</v>
      </c>
    </row>
    <row r="117" spans="1:10" ht="90" x14ac:dyDescent="0.25">
      <c r="A117" s="13">
        <v>112</v>
      </c>
      <c r="B117" s="14" t="s">
        <v>86</v>
      </c>
      <c r="C117" s="17" t="s">
        <v>192</v>
      </c>
      <c r="D117" s="9" t="s">
        <v>288</v>
      </c>
      <c r="E117" s="17" t="s">
        <v>5</v>
      </c>
      <c r="F117" s="18">
        <v>19</v>
      </c>
      <c r="G117" s="11">
        <v>1515</v>
      </c>
      <c r="H117" s="21"/>
      <c r="I117" s="16">
        <f t="shared" si="4"/>
        <v>0</v>
      </c>
      <c r="J117" s="48">
        <f t="shared" si="5"/>
        <v>0</v>
      </c>
    </row>
    <row r="118" spans="1:10" ht="60" x14ac:dyDescent="0.25">
      <c r="A118" s="13">
        <v>113</v>
      </c>
      <c r="B118" s="14" t="s">
        <v>87</v>
      </c>
      <c r="C118" s="17" t="s">
        <v>223</v>
      </c>
      <c r="D118" s="9" t="s">
        <v>368</v>
      </c>
      <c r="E118" s="17" t="s">
        <v>5</v>
      </c>
      <c r="F118" s="18">
        <v>19</v>
      </c>
      <c r="G118" s="11">
        <v>1067</v>
      </c>
      <c r="H118" s="21"/>
      <c r="I118" s="16">
        <f t="shared" si="4"/>
        <v>0</v>
      </c>
      <c r="J118" s="48">
        <f t="shared" si="5"/>
        <v>0</v>
      </c>
    </row>
    <row r="119" spans="1:10" ht="60" x14ac:dyDescent="0.25">
      <c r="A119" s="13">
        <v>114</v>
      </c>
      <c r="B119" s="14" t="s">
        <v>88</v>
      </c>
      <c r="C119" s="17" t="s">
        <v>192</v>
      </c>
      <c r="D119" s="9" t="s">
        <v>368</v>
      </c>
      <c r="E119" s="17" t="s">
        <v>5</v>
      </c>
      <c r="F119" s="18">
        <v>19</v>
      </c>
      <c r="G119" s="11">
        <v>206</v>
      </c>
      <c r="H119" s="21"/>
      <c r="I119" s="16">
        <f t="shared" si="4"/>
        <v>0</v>
      </c>
      <c r="J119" s="48">
        <f t="shared" si="5"/>
        <v>0</v>
      </c>
    </row>
    <row r="120" spans="1:10" ht="63.75" customHeight="1" x14ac:dyDescent="0.25">
      <c r="A120" s="13">
        <v>115</v>
      </c>
      <c r="B120" s="14" t="s">
        <v>89</v>
      </c>
      <c r="C120" s="17" t="s">
        <v>169</v>
      </c>
      <c r="D120" s="9" t="s">
        <v>369</v>
      </c>
      <c r="E120" s="17" t="s">
        <v>5</v>
      </c>
      <c r="F120" s="18">
        <v>23</v>
      </c>
      <c r="G120" s="11">
        <v>1178</v>
      </c>
      <c r="H120" s="21"/>
      <c r="I120" s="16">
        <f t="shared" si="4"/>
        <v>0</v>
      </c>
      <c r="J120" s="48">
        <f t="shared" si="5"/>
        <v>0</v>
      </c>
    </row>
    <row r="121" spans="1:10" ht="97.5" customHeight="1" x14ac:dyDescent="0.25">
      <c r="A121" s="13">
        <v>116</v>
      </c>
      <c r="B121" s="7" t="s">
        <v>90</v>
      </c>
      <c r="C121" s="17" t="s">
        <v>218</v>
      </c>
      <c r="D121" s="7" t="s">
        <v>361</v>
      </c>
      <c r="E121" s="17" t="s">
        <v>5</v>
      </c>
      <c r="F121" s="18">
        <v>23</v>
      </c>
      <c r="G121" s="11">
        <v>548</v>
      </c>
      <c r="H121" s="21"/>
      <c r="I121" s="16">
        <f t="shared" si="4"/>
        <v>0</v>
      </c>
      <c r="J121" s="48">
        <f t="shared" si="5"/>
        <v>0</v>
      </c>
    </row>
    <row r="122" spans="1:10" x14ac:dyDescent="0.25">
      <c r="A122" s="13">
        <v>117</v>
      </c>
      <c r="B122" s="14" t="s">
        <v>91</v>
      </c>
      <c r="C122" s="17" t="s">
        <v>224</v>
      </c>
      <c r="D122" s="9" t="s">
        <v>289</v>
      </c>
      <c r="E122" s="17" t="s">
        <v>5</v>
      </c>
      <c r="F122" s="18">
        <v>19</v>
      </c>
      <c r="G122" s="11">
        <v>8452</v>
      </c>
      <c r="H122" s="21"/>
      <c r="I122" s="16">
        <f t="shared" si="4"/>
        <v>0</v>
      </c>
      <c r="J122" s="48">
        <f t="shared" si="5"/>
        <v>0</v>
      </c>
    </row>
    <row r="123" spans="1:10" ht="30" x14ac:dyDescent="0.25">
      <c r="A123" s="13">
        <v>118</v>
      </c>
      <c r="B123" s="14" t="s">
        <v>92</v>
      </c>
      <c r="C123" s="17" t="s">
        <v>169</v>
      </c>
      <c r="D123" s="9" t="s">
        <v>290</v>
      </c>
      <c r="E123" s="17" t="s">
        <v>5</v>
      </c>
      <c r="F123" s="18">
        <v>19</v>
      </c>
      <c r="G123" s="11">
        <v>3134</v>
      </c>
      <c r="H123" s="21"/>
      <c r="I123" s="16">
        <f t="shared" si="4"/>
        <v>0</v>
      </c>
      <c r="J123" s="48">
        <f t="shared" si="5"/>
        <v>0</v>
      </c>
    </row>
    <row r="124" spans="1:10" ht="60" x14ac:dyDescent="0.25">
      <c r="A124" s="13">
        <v>119</v>
      </c>
      <c r="B124" s="14" t="s">
        <v>93</v>
      </c>
      <c r="C124" s="17" t="s">
        <v>187</v>
      </c>
      <c r="D124" s="9" t="s">
        <v>291</v>
      </c>
      <c r="E124" s="17" t="s">
        <v>5</v>
      </c>
      <c r="F124" s="18">
        <v>19</v>
      </c>
      <c r="G124" s="11">
        <v>623</v>
      </c>
      <c r="H124" s="21"/>
      <c r="I124" s="16">
        <f t="shared" si="4"/>
        <v>0</v>
      </c>
      <c r="J124" s="48">
        <f t="shared" si="5"/>
        <v>0</v>
      </c>
    </row>
    <row r="125" spans="1:10" ht="30" x14ac:dyDescent="0.25">
      <c r="A125" s="13">
        <v>120</v>
      </c>
      <c r="B125" s="14" t="s">
        <v>94</v>
      </c>
      <c r="C125" s="17" t="s">
        <v>193</v>
      </c>
      <c r="D125" s="9" t="s">
        <v>360</v>
      </c>
      <c r="E125" s="17" t="s">
        <v>5</v>
      </c>
      <c r="F125" s="18">
        <v>19</v>
      </c>
      <c r="G125" s="11">
        <v>888</v>
      </c>
      <c r="H125" s="21"/>
      <c r="I125" s="16">
        <f t="shared" si="4"/>
        <v>0</v>
      </c>
      <c r="J125" s="48">
        <f t="shared" si="5"/>
        <v>0</v>
      </c>
    </row>
    <row r="126" spans="1:10" ht="45" x14ac:dyDescent="0.25">
      <c r="A126" s="13">
        <v>121</v>
      </c>
      <c r="B126" s="14" t="s">
        <v>95</v>
      </c>
      <c r="C126" s="17" t="s">
        <v>194</v>
      </c>
      <c r="D126" s="9" t="s">
        <v>292</v>
      </c>
      <c r="E126" s="17" t="s">
        <v>5</v>
      </c>
      <c r="F126" s="18">
        <v>19</v>
      </c>
      <c r="G126" s="11">
        <v>347</v>
      </c>
      <c r="H126" s="21"/>
      <c r="I126" s="16">
        <f t="shared" si="4"/>
        <v>0</v>
      </c>
      <c r="J126" s="48">
        <f t="shared" si="5"/>
        <v>0</v>
      </c>
    </row>
    <row r="127" spans="1:10" ht="30" x14ac:dyDescent="0.25">
      <c r="A127" s="13">
        <v>122</v>
      </c>
      <c r="B127" s="14" t="s">
        <v>96</v>
      </c>
      <c r="C127" s="17" t="s">
        <v>179</v>
      </c>
      <c r="D127" s="9" t="s">
        <v>297</v>
      </c>
      <c r="E127" s="17" t="s">
        <v>4</v>
      </c>
      <c r="F127" s="18">
        <v>19</v>
      </c>
      <c r="G127" s="11">
        <v>198</v>
      </c>
      <c r="H127" s="21"/>
      <c r="I127" s="16">
        <f t="shared" si="4"/>
        <v>0</v>
      </c>
      <c r="J127" s="48">
        <f t="shared" si="5"/>
        <v>0</v>
      </c>
    </row>
    <row r="128" spans="1:10" ht="30" x14ac:dyDescent="0.25">
      <c r="A128" s="13">
        <v>123</v>
      </c>
      <c r="B128" s="14" t="s">
        <v>96</v>
      </c>
      <c r="C128" s="17" t="s">
        <v>195</v>
      </c>
      <c r="D128" s="9" t="s">
        <v>297</v>
      </c>
      <c r="E128" s="17" t="s">
        <v>4</v>
      </c>
      <c r="F128" s="18">
        <v>19</v>
      </c>
      <c r="G128" s="11">
        <v>8</v>
      </c>
      <c r="H128" s="21"/>
      <c r="I128" s="16">
        <f t="shared" si="4"/>
        <v>0</v>
      </c>
      <c r="J128" s="48">
        <f t="shared" si="5"/>
        <v>0</v>
      </c>
    </row>
    <row r="129" spans="1:10" ht="30" x14ac:dyDescent="0.25">
      <c r="A129" s="13">
        <v>124</v>
      </c>
      <c r="B129" s="7" t="s">
        <v>97</v>
      </c>
      <c r="C129" s="17" t="s">
        <v>218</v>
      </c>
      <c r="D129" s="9" t="s">
        <v>293</v>
      </c>
      <c r="E129" s="17" t="s">
        <v>4</v>
      </c>
      <c r="F129" s="18">
        <v>19</v>
      </c>
      <c r="G129" s="11">
        <v>155</v>
      </c>
      <c r="H129" s="21"/>
      <c r="I129" s="16">
        <f t="shared" si="4"/>
        <v>0</v>
      </c>
      <c r="J129" s="48">
        <f t="shared" si="5"/>
        <v>0</v>
      </c>
    </row>
    <row r="130" spans="1:10" ht="30" x14ac:dyDescent="0.25">
      <c r="A130" s="13">
        <v>125</v>
      </c>
      <c r="B130" s="7" t="s">
        <v>97</v>
      </c>
      <c r="C130" s="17" t="s">
        <v>195</v>
      </c>
      <c r="D130" s="9" t="s">
        <v>293</v>
      </c>
      <c r="E130" s="17" t="s">
        <v>4</v>
      </c>
      <c r="F130" s="18">
        <v>19</v>
      </c>
      <c r="G130" s="11">
        <v>72</v>
      </c>
      <c r="H130" s="21"/>
      <c r="I130" s="16">
        <f t="shared" si="4"/>
        <v>0</v>
      </c>
      <c r="J130" s="48">
        <f t="shared" si="5"/>
        <v>0</v>
      </c>
    </row>
    <row r="131" spans="1:10" x14ac:dyDescent="0.25">
      <c r="A131" s="13">
        <v>126</v>
      </c>
      <c r="B131" s="14" t="s">
        <v>98</v>
      </c>
      <c r="C131" s="17" t="s">
        <v>187</v>
      </c>
      <c r="D131" s="9" t="s">
        <v>294</v>
      </c>
      <c r="E131" s="17" t="s">
        <v>4</v>
      </c>
      <c r="F131" s="18">
        <v>19</v>
      </c>
      <c r="G131" s="11">
        <v>860</v>
      </c>
      <c r="H131" s="21"/>
      <c r="I131" s="16">
        <f t="shared" si="4"/>
        <v>0</v>
      </c>
      <c r="J131" s="48">
        <f t="shared" si="5"/>
        <v>0</v>
      </c>
    </row>
    <row r="132" spans="1:10" ht="30" x14ac:dyDescent="0.25">
      <c r="A132" s="13">
        <v>127</v>
      </c>
      <c r="B132" s="14" t="s">
        <v>99</v>
      </c>
      <c r="C132" s="17" t="s">
        <v>218</v>
      </c>
      <c r="D132" s="9" t="s">
        <v>297</v>
      </c>
      <c r="E132" s="17" t="s">
        <v>4</v>
      </c>
      <c r="F132" s="18">
        <v>19</v>
      </c>
      <c r="G132" s="11">
        <v>1021</v>
      </c>
      <c r="H132" s="21"/>
      <c r="I132" s="16">
        <f t="shared" si="4"/>
        <v>0</v>
      </c>
      <c r="J132" s="48">
        <f t="shared" si="5"/>
        <v>0</v>
      </c>
    </row>
    <row r="133" spans="1:10" ht="30" x14ac:dyDescent="0.25">
      <c r="A133" s="13">
        <v>128</v>
      </c>
      <c r="B133" s="14" t="s">
        <v>99</v>
      </c>
      <c r="C133" s="17" t="s">
        <v>195</v>
      </c>
      <c r="D133" s="9" t="s">
        <v>297</v>
      </c>
      <c r="E133" s="17" t="s">
        <v>4</v>
      </c>
      <c r="F133" s="18">
        <v>19</v>
      </c>
      <c r="G133" s="11">
        <v>290</v>
      </c>
      <c r="H133" s="21"/>
      <c r="I133" s="16">
        <f t="shared" si="4"/>
        <v>0</v>
      </c>
      <c r="J133" s="48">
        <f t="shared" si="5"/>
        <v>0</v>
      </c>
    </row>
    <row r="134" spans="1:10" ht="30" x14ac:dyDescent="0.25">
      <c r="A134" s="13">
        <v>129</v>
      </c>
      <c r="B134" s="14" t="s">
        <v>100</v>
      </c>
      <c r="C134" s="17" t="s">
        <v>218</v>
      </c>
      <c r="D134" s="9" t="s">
        <v>295</v>
      </c>
      <c r="E134" s="17" t="s">
        <v>4</v>
      </c>
      <c r="F134" s="18">
        <v>19</v>
      </c>
      <c r="G134" s="11">
        <v>362</v>
      </c>
      <c r="H134" s="21"/>
      <c r="I134" s="16">
        <f t="shared" si="4"/>
        <v>0</v>
      </c>
      <c r="J134" s="48">
        <f t="shared" si="5"/>
        <v>0</v>
      </c>
    </row>
    <row r="135" spans="1:10" ht="30" x14ac:dyDescent="0.25">
      <c r="A135" s="13">
        <v>130</v>
      </c>
      <c r="B135" s="14" t="s">
        <v>100</v>
      </c>
      <c r="C135" s="17" t="s">
        <v>195</v>
      </c>
      <c r="D135" s="9" t="s">
        <v>295</v>
      </c>
      <c r="E135" s="17" t="s">
        <v>4</v>
      </c>
      <c r="F135" s="18">
        <v>19</v>
      </c>
      <c r="G135" s="11">
        <v>591</v>
      </c>
      <c r="H135" s="21"/>
      <c r="I135" s="16">
        <f t="shared" si="4"/>
        <v>0</v>
      </c>
      <c r="J135" s="48">
        <f t="shared" si="5"/>
        <v>0</v>
      </c>
    </row>
    <row r="136" spans="1:10" ht="30" x14ac:dyDescent="0.25">
      <c r="A136" s="13">
        <v>131</v>
      </c>
      <c r="B136" s="14" t="s">
        <v>101</v>
      </c>
      <c r="C136" s="17" t="s">
        <v>218</v>
      </c>
      <c r="D136" s="9" t="s">
        <v>297</v>
      </c>
      <c r="E136" s="17" t="s">
        <v>4</v>
      </c>
      <c r="F136" s="18">
        <v>19</v>
      </c>
      <c r="G136" s="11">
        <v>792</v>
      </c>
      <c r="H136" s="21"/>
      <c r="I136" s="16">
        <f t="shared" si="4"/>
        <v>0</v>
      </c>
      <c r="J136" s="48">
        <f t="shared" si="5"/>
        <v>0</v>
      </c>
    </row>
    <row r="137" spans="1:10" ht="30" x14ac:dyDescent="0.25">
      <c r="A137" s="13">
        <v>132</v>
      </c>
      <c r="B137" s="14" t="s">
        <v>101</v>
      </c>
      <c r="C137" s="17" t="s">
        <v>195</v>
      </c>
      <c r="D137" s="9" t="s">
        <v>297</v>
      </c>
      <c r="E137" s="17" t="s">
        <v>4</v>
      </c>
      <c r="F137" s="18">
        <v>19</v>
      </c>
      <c r="G137" s="11">
        <v>404</v>
      </c>
      <c r="H137" s="21"/>
      <c r="I137" s="16">
        <f t="shared" si="4"/>
        <v>0</v>
      </c>
      <c r="J137" s="48">
        <f t="shared" si="5"/>
        <v>0</v>
      </c>
    </row>
    <row r="138" spans="1:10" ht="30" x14ac:dyDescent="0.25">
      <c r="A138" s="13">
        <v>133</v>
      </c>
      <c r="B138" s="14" t="s">
        <v>102</v>
      </c>
      <c r="C138" s="17" t="s">
        <v>187</v>
      </c>
      <c r="D138" s="9" t="s">
        <v>293</v>
      </c>
      <c r="E138" s="17" t="s">
        <v>4</v>
      </c>
      <c r="F138" s="18">
        <v>19</v>
      </c>
      <c r="G138" s="11">
        <v>433</v>
      </c>
      <c r="H138" s="21"/>
      <c r="I138" s="16">
        <f t="shared" si="4"/>
        <v>0</v>
      </c>
      <c r="J138" s="48">
        <f t="shared" si="5"/>
        <v>0</v>
      </c>
    </row>
    <row r="139" spans="1:10" ht="30" x14ac:dyDescent="0.25">
      <c r="A139" s="13">
        <v>134</v>
      </c>
      <c r="B139" s="14" t="s">
        <v>102</v>
      </c>
      <c r="C139" s="17" t="s">
        <v>195</v>
      </c>
      <c r="D139" s="9" t="s">
        <v>293</v>
      </c>
      <c r="E139" s="17" t="s">
        <v>4</v>
      </c>
      <c r="F139" s="18">
        <v>19</v>
      </c>
      <c r="G139" s="11">
        <v>501</v>
      </c>
      <c r="H139" s="21"/>
      <c r="I139" s="16">
        <f t="shared" si="4"/>
        <v>0</v>
      </c>
      <c r="J139" s="48">
        <f t="shared" si="5"/>
        <v>0</v>
      </c>
    </row>
    <row r="140" spans="1:10" ht="30" x14ac:dyDescent="0.25">
      <c r="A140" s="13">
        <v>135</v>
      </c>
      <c r="B140" s="14" t="s">
        <v>103</v>
      </c>
      <c r="C140" s="17" t="s">
        <v>187</v>
      </c>
      <c r="D140" s="9" t="s">
        <v>296</v>
      </c>
      <c r="E140" s="17" t="s">
        <v>4</v>
      </c>
      <c r="F140" s="18">
        <v>19</v>
      </c>
      <c r="G140" s="11">
        <v>453</v>
      </c>
      <c r="H140" s="21"/>
      <c r="I140" s="16">
        <f t="shared" si="4"/>
        <v>0</v>
      </c>
      <c r="J140" s="48">
        <f t="shared" si="5"/>
        <v>0</v>
      </c>
    </row>
    <row r="141" spans="1:10" ht="30" x14ac:dyDescent="0.25">
      <c r="A141" s="13">
        <v>136</v>
      </c>
      <c r="B141" s="14" t="s">
        <v>104</v>
      </c>
      <c r="C141" s="17" t="s">
        <v>187</v>
      </c>
      <c r="D141" s="9" t="s">
        <v>297</v>
      </c>
      <c r="E141" s="17" t="s">
        <v>4</v>
      </c>
      <c r="F141" s="18">
        <v>19</v>
      </c>
      <c r="G141" s="11">
        <v>273</v>
      </c>
      <c r="H141" s="21"/>
      <c r="I141" s="16">
        <f t="shared" si="4"/>
        <v>0</v>
      </c>
      <c r="J141" s="48">
        <f t="shared" si="5"/>
        <v>0</v>
      </c>
    </row>
    <row r="142" spans="1:10" ht="30" x14ac:dyDescent="0.25">
      <c r="A142" s="13">
        <v>137</v>
      </c>
      <c r="B142" s="14" t="s">
        <v>105</v>
      </c>
      <c r="C142" s="17" t="s">
        <v>218</v>
      </c>
      <c r="D142" s="9" t="s">
        <v>297</v>
      </c>
      <c r="E142" s="17" t="s">
        <v>4</v>
      </c>
      <c r="F142" s="18">
        <v>19</v>
      </c>
      <c r="G142" s="11">
        <v>205</v>
      </c>
      <c r="H142" s="21"/>
      <c r="I142" s="16">
        <f t="shared" si="4"/>
        <v>0</v>
      </c>
      <c r="J142" s="48">
        <f t="shared" si="5"/>
        <v>0</v>
      </c>
    </row>
    <row r="143" spans="1:10" ht="30" x14ac:dyDescent="0.25">
      <c r="A143" s="13">
        <v>138</v>
      </c>
      <c r="B143" s="14" t="s">
        <v>105</v>
      </c>
      <c r="C143" s="17" t="s">
        <v>195</v>
      </c>
      <c r="D143" s="9" t="s">
        <v>297</v>
      </c>
      <c r="E143" s="17" t="s">
        <v>4</v>
      </c>
      <c r="F143" s="18">
        <v>19</v>
      </c>
      <c r="G143" s="11">
        <v>15</v>
      </c>
      <c r="H143" s="21"/>
      <c r="I143" s="16">
        <f t="shared" si="4"/>
        <v>0</v>
      </c>
      <c r="J143" s="48">
        <f t="shared" si="5"/>
        <v>0</v>
      </c>
    </row>
    <row r="144" spans="1:10" ht="30" x14ac:dyDescent="0.25">
      <c r="A144" s="13">
        <v>139</v>
      </c>
      <c r="B144" s="14" t="s">
        <v>106</v>
      </c>
      <c r="C144" s="17" t="s">
        <v>218</v>
      </c>
      <c r="D144" s="9" t="s">
        <v>296</v>
      </c>
      <c r="E144" s="17" t="s">
        <v>4</v>
      </c>
      <c r="F144" s="18">
        <v>19</v>
      </c>
      <c r="G144" s="11">
        <v>127</v>
      </c>
      <c r="H144" s="21"/>
      <c r="I144" s="16">
        <f t="shared" si="4"/>
        <v>0</v>
      </c>
      <c r="J144" s="48">
        <f t="shared" si="5"/>
        <v>0</v>
      </c>
    </row>
    <row r="145" spans="1:10" ht="30" x14ac:dyDescent="0.25">
      <c r="A145" s="13">
        <v>140</v>
      </c>
      <c r="B145" s="14" t="s">
        <v>106</v>
      </c>
      <c r="C145" s="17" t="s">
        <v>195</v>
      </c>
      <c r="D145" s="9" t="s">
        <v>296</v>
      </c>
      <c r="E145" s="17" t="s">
        <v>4</v>
      </c>
      <c r="F145" s="18">
        <v>19</v>
      </c>
      <c r="G145" s="11">
        <v>101</v>
      </c>
      <c r="H145" s="21"/>
      <c r="I145" s="16">
        <f t="shared" si="4"/>
        <v>0</v>
      </c>
      <c r="J145" s="48">
        <f t="shared" si="5"/>
        <v>0</v>
      </c>
    </row>
    <row r="146" spans="1:10" ht="30" x14ac:dyDescent="0.25">
      <c r="A146" s="13">
        <v>141</v>
      </c>
      <c r="B146" s="14" t="s">
        <v>107</v>
      </c>
      <c r="C146" s="17" t="s">
        <v>218</v>
      </c>
      <c r="D146" s="9" t="s">
        <v>296</v>
      </c>
      <c r="E146" s="17" t="s">
        <v>4</v>
      </c>
      <c r="F146" s="18">
        <v>19</v>
      </c>
      <c r="G146" s="11">
        <v>588</v>
      </c>
      <c r="H146" s="21"/>
      <c r="I146" s="16">
        <f t="shared" si="4"/>
        <v>0</v>
      </c>
      <c r="J146" s="48">
        <f t="shared" si="5"/>
        <v>0</v>
      </c>
    </row>
    <row r="147" spans="1:10" ht="30" x14ac:dyDescent="0.25">
      <c r="A147" s="13">
        <v>142</v>
      </c>
      <c r="B147" s="14" t="s">
        <v>108</v>
      </c>
      <c r="C147" s="17" t="s">
        <v>218</v>
      </c>
      <c r="D147" s="9" t="s">
        <v>297</v>
      </c>
      <c r="E147" s="17" t="s">
        <v>4</v>
      </c>
      <c r="F147" s="18">
        <v>19</v>
      </c>
      <c r="G147" s="11">
        <v>381</v>
      </c>
      <c r="H147" s="21"/>
      <c r="I147" s="16">
        <f t="shared" si="4"/>
        <v>0</v>
      </c>
      <c r="J147" s="48">
        <f t="shared" si="5"/>
        <v>0</v>
      </c>
    </row>
    <row r="148" spans="1:10" ht="30" x14ac:dyDescent="0.25">
      <c r="A148" s="13">
        <v>143</v>
      </c>
      <c r="B148" s="14" t="s">
        <v>108</v>
      </c>
      <c r="C148" s="17" t="s">
        <v>195</v>
      </c>
      <c r="D148" s="9" t="s">
        <v>297</v>
      </c>
      <c r="E148" s="17" t="s">
        <v>4</v>
      </c>
      <c r="F148" s="18">
        <v>19</v>
      </c>
      <c r="G148" s="11">
        <v>89</v>
      </c>
      <c r="H148" s="21"/>
      <c r="I148" s="16">
        <f t="shared" si="4"/>
        <v>0</v>
      </c>
      <c r="J148" s="48">
        <f t="shared" si="5"/>
        <v>0</v>
      </c>
    </row>
    <row r="149" spans="1:10" ht="30" x14ac:dyDescent="0.25">
      <c r="A149" s="13">
        <v>144</v>
      </c>
      <c r="B149" s="7" t="s">
        <v>109</v>
      </c>
      <c r="C149" s="17" t="s">
        <v>218</v>
      </c>
      <c r="D149" s="9" t="s">
        <v>293</v>
      </c>
      <c r="E149" s="17" t="s">
        <v>4</v>
      </c>
      <c r="F149" s="18">
        <v>19</v>
      </c>
      <c r="G149" s="11">
        <v>663</v>
      </c>
      <c r="H149" s="21"/>
      <c r="I149" s="16">
        <f t="shared" si="4"/>
        <v>0</v>
      </c>
      <c r="J149" s="48">
        <f t="shared" si="5"/>
        <v>0</v>
      </c>
    </row>
    <row r="150" spans="1:10" ht="30" x14ac:dyDescent="0.25">
      <c r="A150" s="13">
        <v>145</v>
      </c>
      <c r="B150" s="7" t="s">
        <v>109</v>
      </c>
      <c r="C150" s="17" t="s">
        <v>195</v>
      </c>
      <c r="D150" s="9" t="s">
        <v>293</v>
      </c>
      <c r="E150" s="17" t="s">
        <v>4</v>
      </c>
      <c r="F150" s="18">
        <v>19</v>
      </c>
      <c r="G150" s="11">
        <v>762</v>
      </c>
      <c r="H150" s="21"/>
      <c r="I150" s="16">
        <f t="shared" si="4"/>
        <v>0</v>
      </c>
      <c r="J150" s="48">
        <f t="shared" si="5"/>
        <v>0</v>
      </c>
    </row>
    <row r="151" spans="1:10" ht="30" x14ac:dyDescent="0.25">
      <c r="A151" s="13">
        <v>146</v>
      </c>
      <c r="B151" s="14" t="s">
        <v>110</v>
      </c>
      <c r="C151" s="17" t="s">
        <v>218</v>
      </c>
      <c r="D151" s="9" t="s">
        <v>297</v>
      </c>
      <c r="E151" s="17" t="s">
        <v>4</v>
      </c>
      <c r="F151" s="18">
        <v>19</v>
      </c>
      <c r="G151" s="11">
        <v>670</v>
      </c>
      <c r="H151" s="21"/>
      <c r="I151" s="16">
        <f t="shared" si="4"/>
        <v>0</v>
      </c>
      <c r="J151" s="48">
        <f t="shared" si="5"/>
        <v>0</v>
      </c>
    </row>
    <row r="152" spans="1:10" ht="30" x14ac:dyDescent="0.25">
      <c r="A152" s="13">
        <v>147</v>
      </c>
      <c r="B152" s="14" t="s">
        <v>110</v>
      </c>
      <c r="C152" s="17" t="s">
        <v>195</v>
      </c>
      <c r="D152" s="9" t="s">
        <v>297</v>
      </c>
      <c r="E152" s="17" t="s">
        <v>4</v>
      </c>
      <c r="F152" s="18">
        <v>19</v>
      </c>
      <c r="G152" s="11">
        <v>189</v>
      </c>
      <c r="H152" s="21"/>
      <c r="I152" s="16">
        <f t="shared" si="4"/>
        <v>0</v>
      </c>
      <c r="J152" s="48">
        <f t="shared" si="5"/>
        <v>0</v>
      </c>
    </row>
    <row r="153" spans="1:10" ht="30" x14ac:dyDescent="0.25">
      <c r="A153" s="13">
        <v>148</v>
      </c>
      <c r="B153" s="7" t="s">
        <v>111</v>
      </c>
      <c r="C153" s="17" t="s">
        <v>218</v>
      </c>
      <c r="D153" s="9" t="s">
        <v>293</v>
      </c>
      <c r="E153" s="17" t="s">
        <v>4</v>
      </c>
      <c r="F153" s="18">
        <v>19</v>
      </c>
      <c r="G153" s="11">
        <v>327</v>
      </c>
      <c r="H153" s="21"/>
      <c r="I153" s="16">
        <f t="shared" ref="I153:I214" si="6">G153*H153</f>
        <v>0</v>
      </c>
      <c r="J153" s="48">
        <f t="shared" ref="J153:J214" si="7">F153*I153/100</f>
        <v>0</v>
      </c>
    </row>
    <row r="154" spans="1:10" ht="30" x14ac:dyDescent="0.25">
      <c r="A154" s="13">
        <v>149</v>
      </c>
      <c r="B154" s="7" t="s">
        <v>111</v>
      </c>
      <c r="C154" s="17" t="s">
        <v>195</v>
      </c>
      <c r="D154" s="9" t="s">
        <v>293</v>
      </c>
      <c r="E154" s="17" t="s">
        <v>4</v>
      </c>
      <c r="F154" s="18">
        <v>19</v>
      </c>
      <c r="G154" s="11">
        <v>240</v>
      </c>
      <c r="H154" s="21"/>
      <c r="I154" s="16">
        <f t="shared" si="6"/>
        <v>0</v>
      </c>
      <c r="J154" s="48">
        <f t="shared" si="7"/>
        <v>0</v>
      </c>
    </row>
    <row r="155" spans="1:10" ht="30" x14ac:dyDescent="0.25">
      <c r="A155" s="13">
        <v>150</v>
      </c>
      <c r="B155" s="14" t="s">
        <v>112</v>
      </c>
      <c r="C155" s="17" t="s">
        <v>218</v>
      </c>
      <c r="D155" s="9" t="s">
        <v>297</v>
      </c>
      <c r="E155" s="17" t="s">
        <v>4</v>
      </c>
      <c r="F155" s="18">
        <v>19</v>
      </c>
      <c r="G155" s="11">
        <v>867</v>
      </c>
      <c r="H155" s="21"/>
      <c r="I155" s="16">
        <f t="shared" si="6"/>
        <v>0</v>
      </c>
      <c r="J155" s="48">
        <f t="shared" si="7"/>
        <v>0</v>
      </c>
    </row>
    <row r="156" spans="1:10" ht="30" x14ac:dyDescent="0.25">
      <c r="A156" s="13">
        <v>151</v>
      </c>
      <c r="B156" s="14" t="s">
        <v>112</v>
      </c>
      <c r="C156" s="17" t="s">
        <v>195</v>
      </c>
      <c r="D156" s="9" t="s">
        <v>297</v>
      </c>
      <c r="E156" s="17" t="s">
        <v>4</v>
      </c>
      <c r="F156" s="18">
        <v>19</v>
      </c>
      <c r="G156" s="11">
        <v>170</v>
      </c>
      <c r="H156" s="21"/>
      <c r="I156" s="16">
        <f t="shared" si="6"/>
        <v>0</v>
      </c>
      <c r="J156" s="48">
        <f t="shared" si="7"/>
        <v>0</v>
      </c>
    </row>
    <row r="157" spans="1:10" ht="30" x14ac:dyDescent="0.25">
      <c r="A157" s="13">
        <v>152</v>
      </c>
      <c r="B157" s="14" t="s">
        <v>113</v>
      </c>
      <c r="C157" s="17" t="s">
        <v>218</v>
      </c>
      <c r="D157" s="9" t="s">
        <v>293</v>
      </c>
      <c r="E157" s="17" t="s">
        <v>4</v>
      </c>
      <c r="F157" s="18">
        <v>19</v>
      </c>
      <c r="G157" s="11">
        <v>473</v>
      </c>
      <c r="H157" s="21"/>
      <c r="I157" s="16">
        <f t="shared" si="6"/>
        <v>0</v>
      </c>
      <c r="J157" s="48">
        <f t="shared" si="7"/>
        <v>0</v>
      </c>
    </row>
    <row r="158" spans="1:10" ht="30" x14ac:dyDescent="0.25">
      <c r="A158" s="13">
        <v>153</v>
      </c>
      <c r="B158" s="14" t="s">
        <v>113</v>
      </c>
      <c r="C158" s="17" t="s">
        <v>195</v>
      </c>
      <c r="D158" s="9" t="s">
        <v>293</v>
      </c>
      <c r="E158" s="17" t="s">
        <v>4</v>
      </c>
      <c r="F158" s="18">
        <v>19</v>
      </c>
      <c r="G158" s="11">
        <v>462</v>
      </c>
      <c r="H158" s="21"/>
      <c r="I158" s="16">
        <f t="shared" si="6"/>
        <v>0</v>
      </c>
      <c r="J158" s="48">
        <f t="shared" si="7"/>
        <v>0</v>
      </c>
    </row>
    <row r="159" spans="1:10" x14ac:dyDescent="0.25">
      <c r="A159" s="13">
        <v>154</v>
      </c>
      <c r="B159" s="14" t="s">
        <v>114</v>
      </c>
      <c r="C159" s="17" t="s">
        <v>187</v>
      </c>
      <c r="D159" s="9" t="s">
        <v>298</v>
      </c>
      <c r="E159" s="17" t="s">
        <v>4</v>
      </c>
      <c r="F159" s="18">
        <v>19</v>
      </c>
      <c r="G159" s="11">
        <v>212</v>
      </c>
      <c r="H159" s="21"/>
      <c r="I159" s="16">
        <f t="shared" si="6"/>
        <v>0</v>
      </c>
      <c r="J159" s="48">
        <f t="shared" si="7"/>
        <v>0</v>
      </c>
    </row>
    <row r="160" spans="1:10" ht="45" x14ac:dyDescent="0.25">
      <c r="A160" s="13">
        <v>155</v>
      </c>
      <c r="B160" s="14" t="s">
        <v>115</v>
      </c>
      <c r="C160" s="17" t="s">
        <v>218</v>
      </c>
      <c r="D160" s="9" t="s">
        <v>299</v>
      </c>
      <c r="E160" s="17" t="s">
        <v>4</v>
      </c>
      <c r="F160" s="18">
        <v>19</v>
      </c>
      <c r="G160" s="11">
        <v>272</v>
      </c>
      <c r="H160" s="21"/>
      <c r="I160" s="16">
        <f t="shared" si="6"/>
        <v>0</v>
      </c>
      <c r="J160" s="48">
        <f t="shared" si="7"/>
        <v>0</v>
      </c>
    </row>
    <row r="161" spans="1:10" ht="30" x14ac:dyDescent="0.25">
      <c r="A161" s="13">
        <v>156</v>
      </c>
      <c r="B161" s="14" t="s">
        <v>116</v>
      </c>
      <c r="C161" s="17" t="s">
        <v>218</v>
      </c>
      <c r="D161" s="9" t="s">
        <v>297</v>
      </c>
      <c r="E161" s="17" t="s">
        <v>4</v>
      </c>
      <c r="F161" s="18">
        <v>19</v>
      </c>
      <c r="G161" s="11">
        <v>1089</v>
      </c>
      <c r="H161" s="21"/>
      <c r="I161" s="16">
        <f t="shared" si="6"/>
        <v>0</v>
      </c>
      <c r="J161" s="48">
        <f t="shared" si="7"/>
        <v>0</v>
      </c>
    </row>
    <row r="162" spans="1:10" ht="30" x14ac:dyDescent="0.25">
      <c r="A162" s="13">
        <v>157</v>
      </c>
      <c r="B162" s="14" t="s">
        <v>116</v>
      </c>
      <c r="C162" s="17" t="s">
        <v>195</v>
      </c>
      <c r="D162" s="9" t="s">
        <v>297</v>
      </c>
      <c r="E162" s="17" t="s">
        <v>4</v>
      </c>
      <c r="F162" s="18">
        <v>19</v>
      </c>
      <c r="G162" s="11">
        <v>420</v>
      </c>
      <c r="H162" s="21"/>
      <c r="I162" s="16">
        <f t="shared" si="6"/>
        <v>0</v>
      </c>
      <c r="J162" s="48">
        <f t="shared" si="7"/>
        <v>0</v>
      </c>
    </row>
    <row r="163" spans="1:10" ht="30" x14ac:dyDescent="0.25">
      <c r="A163" s="13">
        <v>158</v>
      </c>
      <c r="B163" s="14" t="s">
        <v>117</v>
      </c>
      <c r="C163" s="17" t="s">
        <v>218</v>
      </c>
      <c r="D163" s="9" t="s">
        <v>293</v>
      </c>
      <c r="E163" s="17" t="s">
        <v>4</v>
      </c>
      <c r="F163" s="18">
        <v>19</v>
      </c>
      <c r="G163" s="11">
        <v>498</v>
      </c>
      <c r="H163" s="21"/>
      <c r="I163" s="16">
        <f t="shared" si="6"/>
        <v>0</v>
      </c>
      <c r="J163" s="48">
        <f t="shared" si="7"/>
        <v>0</v>
      </c>
    </row>
    <row r="164" spans="1:10" ht="30" x14ac:dyDescent="0.25">
      <c r="A164" s="13">
        <v>159</v>
      </c>
      <c r="B164" s="14" t="s">
        <v>117</v>
      </c>
      <c r="C164" s="17" t="s">
        <v>195</v>
      </c>
      <c r="D164" s="9" t="s">
        <v>293</v>
      </c>
      <c r="E164" s="17" t="s">
        <v>4</v>
      </c>
      <c r="F164" s="18">
        <v>19</v>
      </c>
      <c r="G164" s="11">
        <v>503</v>
      </c>
      <c r="H164" s="21"/>
      <c r="I164" s="16">
        <f t="shared" si="6"/>
        <v>0</v>
      </c>
      <c r="J164" s="48">
        <f t="shared" si="7"/>
        <v>0</v>
      </c>
    </row>
    <row r="165" spans="1:10" ht="30" x14ac:dyDescent="0.25">
      <c r="A165" s="13">
        <v>160</v>
      </c>
      <c r="B165" s="14" t="s">
        <v>118</v>
      </c>
      <c r="C165" s="17" t="s">
        <v>225</v>
      </c>
      <c r="D165" s="9" t="s">
        <v>300</v>
      </c>
      <c r="E165" s="17" t="s">
        <v>4</v>
      </c>
      <c r="F165" s="18">
        <v>19</v>
      </c>
      <c r="G165" s="11">
        <v>309</v>
      </c>
      <c r="H165" s="21"/>
      <c r="I165" s="16">
        <f t="shared" si="6"/>
        <v>0</v>
      </c>
      <c r="J165" s="48">
        <f t="shared" si="7"/>
        <v>0</v>
      </c>
    </row>
    <row r="166" spans="1:10" ht="30" x14ac:dyDescent="0.25">
      <c r="A166" s="13">
        <v>161</v>
      </c>
      <c r="B166" s="14" t="s">
        <v>119</v>
      </c>
      <c r="C166" s="17" t="s">
        <v>223</v>
      </c>
      <c r="D166" s="9" t="s">
        <v>301</v>
      </c>
      <c r="E166" s="17" t="s">
        <v>5</v>
      </c>
      <c r="F166" s="18">
        <v>19</v>
      </c>
      <c r="G166" s="11">
        <v>233</v>
      </c>
      <c r="H166" s="21"/>
      <c r="I166" s="16">
        <f t="shared" si="6"/>
        <v>0</v>
      </c>
      <c r="J166" s="48">
        <f t="shared" si="7"/>
        <v>0</v>
      </c>
    </row>
    <row r="167" spans="1:10" x14ac:dyDescent="0.25">
      <c r="A167" s="13">
        <v>162</v>
      </c>
      <c r="B167" s="14" t="s">
        <v>120</v>
      </c>
      <c r="C167" s="17" t="s">
        <v>196</v>
      </c>
      <c r="D167" s="9" t="s">
        <v>302</v>
      </c>
      <c r="E167" s="17" t="s">
        <v>5</v>
      </c>
      <c r="F167" s="18">
        <v>19</v>
      </c>
      <c r="G167" s="11">
        <v>462</v>
      </c>
      <c r="H167" s="21"/>
      <c r="I167" s="16">
        <f t="shared" si="6"/>
        <v>0</v>
      </c>
      <c r="J167" s="48">
        <f t="shared" si="7"/>
        <v>0</v>
      </c>
    </row>
    <row r="168" spans="1:10" ht="45" x14ac:dyDescent="0.25">
      <c r="A168" s="13">
        <v>163</v>
      </c>
      <c r="B168" s="14" t="s">
        <v>121</v>
      </c>
      <c r="C168" s="17" t="s">
        <v>226</v>
      </c>
      <c r="D168" s="9" t="s">
        <v>303</v>
      </c>
      <c r="E168" s="17" t="s">
        <v>5</v>
      </c>
      <c r="F168" s="18">
        <v>19</v>
      </c>
      <c r="G168" s="11">
        <v>872</v>
      </c>
      <c r="H168" s="21"/>
      <c r="I168" s="16">
        <f t="shared" si="6"/>
        <v>0</v>
      </c>
      <c r="J168" s="48">
        <f t="shared" si="7"/>
        <v>0</v>
      </c>
    </row>
    <row r="169" spans="1:10" ht="45" x14ac:dyDescent="0.25">
      <c r="A169" s="13">
        <v>164</v>
      </c>
      <c r="B169" s="14" t="s">
        <v>122</v>
      </c>
      <c r="C169" s="17" t="s">
        <v>227</v>
      </c>
      <c r="D169" s="9" t="s">
        <v>304</v>
      </c>
      <c r="E169" s="17" t="s">
        <v>5</v>
      </c>
      <c r="F169" s="18">
        <v>19</v>
      </c>
      <c r="G169" s="11">
        <v>1062</v>
      </c>
      <c r="H169" s="21"/>
      <c r="I169" s="16">
        <f t="shared" si="6"/>
        <v>0</v>
      </c>
      <c r="J169" s="48">
        <f t="shared" si="7"/>
        <v>0</v>
      </c>
    </row>
    <row r="170" spans="1:10" ht="60" x14ac:dyDescent="0.25">
      <c r="A170" s="13">
        <v>165</v>
      </c>
      <c r="B170" s="14" t="s">
        <v>123</v>
      </c>
      <c r="C170" s="17" t="s">
        <v>228</v>
      </c>
      <c r="D170" s="9" t="s">
        <v>305</v>
      </c>
      <c r="E170" s="17" t="s">
        <v>5</v>
      </c>
      <c r="F170" s="18">
        <v>19</v>
      </c>
      <c r="G170" s="11">
        <v>2573</v>
      </c>
      <c r="H170" s="21"/>
      <c r="I170" s="16">
        <f t="shared" si="6"/>
        <v>0</v>
      </c>
      <c r="J170" s="48">
        <f t="shared" si="7"/>
        <v>0</v>
      </c>
    </row>
    <row r="171" spans="1:10" ht="60" x14ac:dyDescent="0.25">
      <c r="A171" s="13">
        <v>166</v>
      </c>
      <c r="B171" s="14" t="s">
        <v>123</v>
      </c>
      <c r="C171" s="17" t="s">
        <v>219</v>
      </c>
      <c r="D171" s="9" t="s">
        <v>305</v>
      </c>
      <c r="E171" s="17" t="s">
        <v>5</v>
      </c>
      <c r="F171" s="18">
        <v>19</v>
      </c>
      <c r="G171" s="11">
        <v>29</v>
      </c>
      <c r="H171" s="21"/>
      <c r="I171" s="16">
        <f t="shared" si="6"/>
        <v>0</v>
      </c>
      <c r="J171" s="48">
        <f t="shared" si="7"/>
        <v>0</v>
      </c>
    </row>
    <row r="172" spans="1:10" x14ac:dyDescent="0.25">
      <c r="A172" s="13">
        <v>167</v>
      </c>
      <c r="B172" s="14" t="s">
        <v>124</v>
      </c>
      <c r="C172" s="17" t="s">
        <v>191</v>
      </c>
      <c r="D172" s="9" t="s">
        <v>306</v>
      </c>
      <c r="E172" s="17" t="s">
        <v>5</v>
      </c>
      <c r="F172" s="18">
        <v>19</v>
      </c>
      <c r="G172" s="11">
        <v>221</v>
      </c>
      <c r="H172" s="21"/>
      <c r="I172" s="16">
        <f t="shared" si="6"/>
        <v>0</v>
      </c>
      <c r="J172" s="48">
        <f t="shared" si="7"/>
        <v>0</v>
      </c>
    </row>
    <row r="173" spans="1:10" x14ac:dyDescent="0.25">
      <c r="A173" s="13">
        <v>168</v>
      </c>
      <c r="B173" s="58" t="s">
        <v>125</v>
      </c>
      <c r="C173" s="17" t="s">
        <v>191</v>
      </c>
      <c r="D173" s="59" t="s">
        <v>377</v>
      </c>
      <c r="E173" s="17" t="s">
        <v>5</v>
      </c>
      <c r="F173" s="18">
        <v>19</v>
      </c>
      <c r="G173" s="11">
        <v>168</v>
      </c>
      <c r="H173" s="21"/>
      <c r="I173" s="16">
        <f t="shared" si="6"/>
        <v>0</v>
      </c>
      <c r="J173" s="48">
        <f t="shared" si="7"/>
        <v>0</v>
      </c>
    </row>
    <row r="174" spans="1:10" x14ac:dyDescent="0.25">
      <c r="A174" s="13">
        <v>169</v>
      </c>
      <c r="B174" s="14" t="s">
        <v>126</v>
      </c>
      <c r="C174" s="17" t="s">
        <v>193</v>
      </c>
      <c r="D174" s="9" t="s">
        <v>307</v>
      </c>
      <c r="E174" s="17" t="s">
        <v>5</v>
      </c>
      <c r="F174" s="18">
        <v>19</v>
      </c>
      <c r="G174" s="11">
        <v>98</v>
      </c>
      <c r="H174" s="21"/>
      <c r="I174" s="16">
        <f t="shared" si="6"/>
        <v>0</v>
      </c>
      <c r="J174" s="48">
        <f t="shared" si="7"/>
        <v>0</v>
      </c>
    </row>
    <row r="175" spans="1:10" x14ac:dyDescent="0.25">
      <c r="A175" s="13">
        <v>170</v>
      </c>
      <c r="B175" s="14" t="s">
        <v>127</v>
      </c>
      <c r="C175" s="17" t="s">
        <v>191</v>
      </c>
      <c r="D175" s="9" t="s">
        <v>308</v>
      </c>
      <c r="E175" s="17" t="s">
        <v>5</v>
      </c>
      <c r="F175" s="18">
        <v>19</v>
      </c>
      <c r="G175" s="11">
        <v>150</v>
      </c>
      <c r="H175" s="21"/>
      <c r="I175" s="16">
        <f t="shared" si="6"/>
        <v>0</v>
      </c>
      <c r="J175" s="48">
        <f t="shared" si="7"/>
        <v>0</v>
      </c>
    </row>
    <row r="176" spans="1:10" ht="60" x14ac:dyDescent="0.25">
      <c r="A176" s="13">
        <v>171</v>
      </c>
      <c r="B176" s="14" t="s">
        <v>128</v>
      </c>
      <c r="C176" s="17" t="s">
        <v>191</v>
      </c>
      <c r="D176" s="9" t="s">
        <v>309</v>
      </c>
      <c r="E176" s="17" t="s">
        <v>5</v>
      </c>
      <c r="F176" s="18">
        <v>19</v>
      </c>
      <c r="G176" s="11">
        <v>273</v>
      </c>
      <c r="H176" s="21"/>
      <c r="I176" s="16">
        <f t="shared" si="6"/>
        <v>0</v>
      </c>
      <c r="J176" s="48">
        <f t="shared" si="7"/>
        <v>0</v>
      </c>
    </row>
    <row r="177" spans="1:10" ht="45" x14ac:dyDescent="0.25">
      <c r="A177" s="13">
        <v>172</v>
      </c>
      <c r="B177" s="7" t="s">
        <v>129</v>
      </c>
      <c r="C177" s="17" t="s">
        <v>223</v>
      </c>
      <c r="D177" s="9" t="s">
        <v>310</v>
      </c>
      <c r="E177" s="17" t="s">
        <v>5</v>
      </c>
      <c r="F177" s="18">
        <v>19</v>
      </c>
      <c r="G177" s="11">
        <v>461</v>
      </c>
      <c r="H177" s="21"/>
      <c r="I177" s="16">
        <f t="shared" si="6"/>
        <v>0</v>
      </c>
      <c r="J177" s="48">
        <f t="shared" si="7"/>
        <v>0</v>
      </c>
    </row>
    <row r="178" spans="1:10" x14ac:dyDescent="0.25">
      <c r="A178" s="13">
        <v>173</v>
      </c>
      <c r="B178" s="14" t="s">
        <v>130</v>
      </c>
      <c r="C178" s="17" t="s">
        <v>197</v>
      </c>
      <c r="D178" s="9" t="s">
        <v>311</v>
      </c>
      <c r="E178" s="17" t="s">
        <v>5</v>
      </c>
      <c r="F178" s="18">
        <v>19</v>
      </c>
      <c r="G178" s="11">
        <v>612</v>
      </c>
      <c r="H178" s="21"/>
      <c r="I178" s="16">
        <f t="shared" si="6"/>
        <v>0</v>
      </c>
      <c r="J178" s="48">
        <f t="shared" si="7"/>
        <v>0</v>
      </c>
    </row>
    <row r="179" spans="1:10" x14ac:dyDescent="0.25">
      <c r="A179" s="13">
        <v>174</v>
      </c>
      <c r="B179" s="14" t="s">
        <v>131</v>
      </c>
      <c r="C179" s="17" t="s">
        <v>226</v>
      </c>
      <c r="D179" s="9" t="s">
        <v>312</v>
      </c>
      <c r="E179" s="17" t="s">
        <v>5</v>
      </c>
      <c r="F179" s="18">
        <v>19</v>
      </c>
      <c r="G179" s="11">
        <v>410</v>
      </c>
      <c r="H179" s="21"/>
      <c r="I179" s="16">
        <f t="shared" si="6"/>
        <v>0</v>
      </c>
      <c r="J179" s="48">
        <f t="shared" si="7"/>
        <v>0</v>
      </c>
    </row>
    <row r="180" spans="1:10" x14ac:dyDescent="0.25">
      <c r="A180" s="13">
        <v>175</v>
      </c>
      <c r="B180" s="14" t="s">
        <v>132</v>
      </c>
      <c r="C180" s="17" t="s">
        <v>229</v>
      </c>
      <c r="D180" s="9" t="s">
        <v>313</v>
      </c>
      <c r="E180" s="17" t="s">
        <v>5</v>
      </c>
      <c r="F180" s="18">
        <v>19</v>
      </c>
      <c r="G180" s="11">
        <v>1289</v>
      </c>
      <c r="H180" s="21"/>
      <c r="I180" s="16">
        <f t="shared" si="6"/>
        <v>0</v>
      </c>
      <c r="J180" s="48">
        <f t="shared" si="7"/>
        <v>0</v>
      </c>
    </row>
    <row r="181" spans="1:10" x14ac:dyDescent="0.25">
      <c r="A181" s="13">
        <v>176</v>
      </c>
      <c r="B181" s="14" t="s">
        <v>133</v>
      </c>
      <c r="C181" s="17" t="s">
        <v>180</v>
      </c>
      <c r="D181" s="9" t="s">
        <v>314</v>
      </c>
      <c r="E181" s="17" t="s">
        <v>337</v>
      </c>
      <c r="F181" s="18">
        <v>19</v>
      </c>
      <c r="G181" s="11">
        <v>735</v>
      </c>
      <c r="H181" s="21"/>
      <c r="I181" s="16">
        <f t="shared" si="6"/>
        <v>0</v>
      </c>
      <c r="J181" s="48">
        <f t="shared" si="7"/>
        <v>0</v>
      </c>
    </row>
    <row r="182" spans="1:10" ht="45" x14ac:dyDescent="0.25">
      <c r="A182" s="13">
        <v>177</v>
      </c>
      <c r="B182" s="14" t="s">
        <v>134</v>
      </c>
      <c r="C182" s="17" t="s">
        <v>230</v>
      </c>
      <c r="D182" s="9" t="s">
        <v>315</v>
      </c>
      <c r="E182" s="17" t="s">
        <v>5</v>
      </c>
      <c r="F182" s="18">
        <v>19</v>
      </c>
      <c r="G182" s="11">
        <v>333</v>
      </c>
      <c r="H182" s="21"/>
      <c r="I182" s="16">
        <f t="shared" si="6"/>
        <v>0</v>
      </c>
      <c r="J182" s="48">
        <f t="shared" si="7"/>
        <v>0</v>
      </c>
    </row>
    <row r="183" spans="1:10" ht="60" x14ac:dyDescent="0.25">
      <c r="A183" s="13">
        <v>178</v>
      </c>
      <c r="B183" s="7" t="s">
        <v>135</v>
      </c>
      <c r="C183" s="17" t="s">
        <v>169</v>
      </c>
      <c r="D183" s="9" t="s">
        <v>316</v>
      </c>
      <c r="E183" s="17" t="s">
        <v>5</v>
      </c>
      <c r="F183" s="18">
        <v>19</v>
      </c>
      <c r="G183" s="11">
        <v>2127</v>
      </c>
      <c r="H183" s="21"/>
      <c r="I183" s="16">
        <f t="shared" si="6"/>
        <v>0</v>
      </c>
      <c r="J183" s="48">
        <f t="shared" si="7"/>
        <v>0</v>
      </c>
    </row>
    <row r="184" spans="1:10" ht="60" x14ac:dyDescent="0.25">
      <c r="A184" s="13">
        <v>179</v>
      </c>
      <c r="B184" s="7" t="s">
        <v>135</v>
      </c>
      <c r="C184" s="17" t="s">
        <v>218</v>
      </c>
      <c r="D184" s="9" t="s">
        <v>316</v>
      </c>
      <c r="E184" s="17" t="s">
        <v>5</v>
      </c>
      <c r="F184" s="18">
        <v>19</v>
      </c>
      <c r="G184" s="11">
        <v>66</v>
      </c>
      <c r="H184" s="21"/>
      <c r="I184" s="16">
        <f t="shared" si="6"/>
        <v>0</v>
      </c>
      <c r="J184" s="48">
        <f t="shared" si="7"/>
        <v>0</v>
      </c>
    </row>
    <row r="185" spans="1:10" x14ac:dyDescent="0.25">
      <c r="A185" s="13">
        <v>180</v>
      </c>
      <c r="B185" s="14" t="s">
        <v>136</v>
      </c>
      <c r="C185" s="17" t="s">
        <v>229</v>
      </c>
      <c r="D185" s="9" t="s">
        <v>317</v>
      </c>
      <c r="E185" s="17" t="s">
        <v>5</v>
      </c>
      <c r="F185" s="18">
        <v>19</v>
      </c>
      <c r="G185" s="11">
        <v>338</v>
      </c>
      <c r="H185" s="21"/>
      <c r="I185" s="16">
        <f t="shared" si="6"/>
        <v>0</v>
      </c>
      <c r="J185" s="48">
        <f t="shared" si="7"/>
        <v>0</v>
      </c>
    </row>
    <row r="186" spans="1:10" x14ac:dyDescent="0.25">
      <c r="A186" s="13">
        <v>181</v>
      </c>
      <c r="B186" s="14" t="s">
        <v>137</v>
      </c>
      <c r="C186" s="17" t="s">
        <v>230</v>
      </c>
      <c r="D186" s="9" t="s">
        <v>318</v>
      </c>
      <c r="E186" s="17" t="s">
        <v>5</v>
      </c>
      <c r="F186" s="18">
        <v>19</v>
      </c>
      <c r="G186" s="11">
        <v>655</v>
      </c>
      <c r="H186" s="21"/>
      <c r="I186" s="16">
        <f t="shared" si="6"/>
        <v>0</v>
      </c>
      <c r="J186" s="48">
        <f t="shared" si="7"/>
        <v>0</v>
      </c>
    </row>
    <row r="187" spans="1:10" ht="45" x14ac:dyDescent="0.25">
      <c r="A187" s="13">
        <v>182</v>
      </c>
      <c r="B187" s="14" t="s">
        <v>138</v>
      </c>
      <c r="C187" s="17" t="s">
        <v>197</v>
      </c>
      <c r="D187" s="9" t="s">
        <v>319</v>
      </c>
      <c r="E187" s="17" t="s">
        <v>5</v>
      </c>
      <c r="F187" s="18">
        <v>19</v>
      </c>
      <c r="G187" s="11">
        <v>183</v>
      </c>
      <c r="H187" s="21"/>
      <c r="I187" s="16">
        <f t="shared" si="6"/>
        <v>0</v>
      </c>
      <c r="J187" s="48">
        <f t="shared" si="7"/>
        <v>0</v>
      </c>
    </row>
    <row r="188" spans="1:10" x14ac:dyDescent="0.25">
      <c r="A188" s="13">
        <v>183</v>
      </c>
      <c r="B188" s="14" t="s">
        <v>139</v>
      </c>
      <c r="C188" s="17" t="s">
        <v>191</v>
      </c>
      <c r="D188" s="9" t="s">
        <v>320</v>
      </c>
      <c r="E188" s="17" t="s">
        <v>5</v>
      </c>
      <c r="F188" s="18">
        <v>19</v>
      </c>
      <c r="G188" s="11">
        <v>623</v>
      </c>
      <c r="H188" s="21"/>
      <c r="I188" s="16">
        <f t="shared" si="6"/>
        <v>0</v>
      </c>
      <c r="J188" s="48">
        <f t="shared" si="7"/>
        <v>0</v>
      </c>
    </row>
    <row r="189" spans="1:10" x14ac:dyDescent="0.25">
      <c r="A189" s="13">
        <v>184</v>
      </c>
      <c r="B189" s="58" t="s">
        <v>383</v>
      </c>
      <c r="C189" s="17" t="s">
        <v>191</v>
      </c>
      <c r="D189" s="59" t="s">
        <v>382</v>
      </c>
      <c r="E189" s="17" t="s">
        <v>5</v>
      </c>
      <c r="F189" s="18">
        <v>19</v>
      </c>
      <c r="G189" s="11">
        <v>1779</v>
      </c>
      <c r="H189" s="21"/>
      <c r="I189" s="16">
        <f t="shared" si="6"/>
        <v>0</v>
      </c>
      <c r="J189" s="48">
        <f t="shared" si="7"/>
        <v>0</v>
      </c>
    </row>
    <row r="190" spans="1:10" ht="45" x14ac:dyDescent="0.25">
      <c r="A190" s="13">
        <v>185</v>
      </c>
      <c r="B190" s="14" t="s">
        <v>140</v>
      </c>
      <c r="C190" s="17" t="s">
        <v>186</v>
      </c>
      <c r="D190" s="9" t="s">
        <v>321</v>
      </c>
      <c r="E190" s="17" t="s">
        <v>4</v>
      </c>
      <c r="F190" s="18">
        <v>19</v>
      </c>
      <c r="G190" s="11">
        <v>2354</v>
      </c>
      <c r="H190" s="21"/>
      <c r="I190" s="16">
        <f t="shared" si="6"/>
        <v>0</v>
      </c>
      <c r="J190" s="48">
        <f t="shared" si="7"/>
        <v>0</v>
      </c>
    </row>
    <row r="191" spans="1:10" ht="30" x14ac:dyDescent="0.25">
      <c r="A191" s="13">
        <v>186</v>
      </c>
      <c r="B191" s="14" t="s">
        <v>141</v>
      </c>
      <c r="C191" s="17" t="s">
        <v>186</v>
      </c>
      <c r="D191" s="9" t="s">
        <v>322</v>
      </c>
      <c r="E191" s="17" t="s">
        <v>4</v>
      </c>
      <c r="F191" s="18">
        <v>19</v>
      </c>
      <c r="G191" s="11">
        <v>104</v>
      </c>
      <c r="H191" s="21"/>
      <c r="I191" s="16">
        <f t="shared" si="6"/>
        <v>0</v>
      </c>
      <c r="J191" s="48">
        <f t="shared" si="7"/>
        <v>0</v>
      </c>
    </row>
    <row r="192" spans="1:10" x14ac:dyDescent="0.25">
      <c r="A192" s="13">
        <v>187</v>
      </c>
      <c r="B192" s="14" t="s">
        <v>142</v>
      </c>
      <c r="C192" s="17" t="s">
        <v>191</v>
      </c>
      <c r="D192" s="9" t="s">
        <v>323</v>
      </c>
      <c r="E192" s="17" t="s">
        <v>5</v>
      </c>
      <c r="F192" s="18">
        <v>19</v>
      </c>
      <c r="G192" s="11">
        <v>632</v>
      </c>
      <c r="H192" s="21"/>
      <c r="I192" s="16">
        <f t="shared" si="6"/>
        <v>0</v>
      </c>
      <c r="J192" s="48">
        <f t="shared" si="7"/>
        <v>0</v>
      </c>
    </row>
    <row r="193" spans="1:10" ht="60" x14ac:dyDescent="0.25">
      <c r="A193" s="13">
        <v>188</v>
      </c>
      <c r="B193" s="14" t="s">
        <v>143</v>
      </c>
      <c r="C193" s="17" t="s">
        <v>187</v>
      </c>
      <c r="D193" s="9" t="s">
        <v>363</v>
      </c>
      <c r="E193" s="17" t="s">
        <v>5</v>
      </c>
      <c r="F193" s="18">
        <v>19</v>
      </c>
      <c r="G193" s="11">
        <v>688</v>
      </c>
      <c r="H193" s="21"/>
      <c r="I193" s="16">
        <f t="shared" si="6"/>
        <v>0</v>
      </c>
      <c r="J193" s="48">
        <f t="shared" si="7"/>
        <v>0</v>
      </c>
    </row>
    <row r="194" spans="1:10" ht="60" x14ac:dyDescent="0.25">
      <c r="A194" s="13">
        <v>189</v>
      </c>
      <c r="B194" s="14" t="s">
        <v>143</v>
      </c>
      <c r="C194" s="17" t="s">
        <v>186</v>
      </c>
      <c r="D194" s="9" t="s">
        <v>363</v>
      </c>
      <c r="E194" s="17" t="s">
        <v>5</v>
      </c>
      <c r="F194" s="18">
        <v>19</v>
      </c>
      <c r="G194" s="11">
        <v>57</v>
      </c>
      <c r="H194" s="21"/>
      <c r="I194" s="16">
        <f t="shared" si="6"/>
        <v>0</v>
      </c>
      <c r="J194" s="48">
        <f t="shared" si="7"/>
        <v>0</v>
      </c>
    </row>
    <row r="195" spans="1:10" ht="30" x14ac:dyDescent="0.25">
      <c r="A195" s="13">
        <v>190</v>
      </c>
      <c r="B195" s="14" t="s">
        <v>144</v>
      </c>
      <c r="C195" s="17" t="s">
        <v>199</v>
      </c>
      <c r="D195" s="9" t="s">
        <v>324</v>
      </c>
      <c r="E195" s="17" t="s">
        <v>5</v>
      </c>
      <c r="F195" s="18">
        <v>23</v>
      </c>
      <c r="G195" s="11">
        <v>326</v>
      </c>
      <c r="H195" s="21"/>
      <c r="I195" s="16">
        <f t="shared" si="6"/>
        <v>0</v>
      </c>
      <c r="J195" s="48">
        <f t="shared" si="7"/>
        <v>0</v>
      </c>
    </row>
    <row r="196" spans="1:10" ht="30" x14ac:dyDescent="0.25">
      <c r="A196" s="13">
        <v>191</v>
      </c>
      <c r="B196" s="14" t="s">
        <v>145</v>
      </c>
      <c r="C196" s="17" t="s">
        <v>225</v>
      </c>
      <c r="D196" s="59" t="s">
        <v>384</v>
      </c>
      <c r="E196" s="17" t="s">
        <v>5</v>
      </c>
      <c r="F196" s="18">
        <v>19</v>
      </c>
      <c r="G196" s="11">
        <v>662</v>
      </c>
      <c r="H196" s="21"/>
      <c r="I196" s="16">
        <f t="shared" si="6"/>
        <v>0</v>
      </c>
      <c r="J196" s="48">
        <f t="shared" si="7"/>
        <v>0</v>
      </c>
    </row>
    <row r="197" spans="1:10" x14ac:dyDescent="0.25">
      <c r="A197" s="13">
        <v>192</v>
      </c>
      <c r="B197" s="58" t="s">
        <v>146</v>
      </c>
      <c r="C197" s="17" t="s">
        <v>191</v>
      </c>
      <c r="D197" s="9" t="s">
        <v>374</v>
      </c>
      <c r="E197" s="17" t="s">
        <v>5</v>
      </c>
      <c r="F197" s="18">
        <v>19</v>
      </c>
      <c r="G197" s="11">
        <v>150</v>
      </c>
      <c r="H197" s="21"/>
      <c r="I197" s="16">
        <f t="shared" si="6"/>
        <v>0</v>
      </c>
      <c r="J197" s="48">
        <f t="shared" si="7"/>
        <v>0</v>
      </c>
    </row>
    <row r="198" spans="1:10" ht="30" x14ac:dyDescent="0.25">
      <c r="A198" s="13">
        <v>193</v>
      </c>
      <c r="B198" s="58" t="s">
        <v>147</v>
      </c>
      <c r="C198" s="17" t="s">
        <v>191</v>
      </c>
      <c r="D198" s="9" t="s">
        <v>373</v>
      </c>
      <c r="E198" s="17" t="s">
        <v>5</v>
      </c>
      <c r="F198" s="18">
        <v>19</v>
      </c>
      <c r="G198" s="11">
        <v>269</v>
      </c>
      <c r="H198" s="21"/>
      <c r="I198" s="16">
        <f t="shared" si="6"/>
        <v>0</v>
      </c>
      <c r="J198" s="48">
        <f t="shared" si="7"/>
        <v>0</v>
      </c>
    </row>
    <row r="199" spans="1:10" x14ac:dyDescent="0.25">
      <c r="A199" s="13">
        <v>194</v>
      </c>
      <c r="B199" s="58" t="s">
        <v>148</v>
      </c>
      <c r="C199" s="17" t="s">
        <v>197</v>
      </c>
      <c r="D199" s="9" t="s">
        <v>372</v>
      </c>
      <c r="E199" s="17" t="s">
        <v>5</v>
      </c>
      <c r="F199" s="18">
        <v>19</v>
      </c>
      <c r="G199" s="11">
        <v>200</v>
      </c>
      <c r="H199" s="21"/>
      <c r="I199" s="16">
        <f t="shared" si="6"/>
        <v>0</v>
      </c>
      <c r="J199" s="48">
        <f t="shared" si="7"/>
        <v>0</v>
      </c>
    </row>
    <row r="200" spans="1:10" x14ac:dyDescent="0.25">
      <c r="A200" s="13">
        <v>195</v>
      </c>
      <c r="B200" s="58" t="s">
        <v>149</v>
      </c>
      <c r="C200" s="17" t="s">
        <v>197</v>
      </c>
      <c r="D200" s="9" t="s">
        <v>371</v>
      </c>
      <c r="E200" s="17" t="s">
        <v>5</v>
      </c>
      <c r="F200" s="18">
        <v>19</v>
      </c>
      <c r="G200" s="11">
        <v>224</v>
      </c>
      <c r="H200" s="21"/>
      <c r="I200" s="16">
        <f t="shared" si="6"/>
        <v>0</v>
      </c>
      <c r="J200" s="48">
        <f t="shared" si="7"/>
        <v>0</v>
      </c>
    </row>
    <row r="201" spans="1:10" x14ac:dyDescent="0.25">
      <c r="A201" s="13">
        <v>196</v>
      </c>
      <c r="B201" s="14" t="s">
        <v>150</v>
      </c>
      <c r="C201" s="17" t="s">
        <v>191</v>
      </c>
      <c r="D201" s="9" t="s">
        <v>362</v>
      </c>
      <c r="E201" s="17" t="s">
        <v>5</v>
      </c>
      <c r="F201" s="18">
        <v>19</v>
      </c>
      <c r="G201" s="11">
        <v>291</v>
      </c>
      <c r="H201" s="21"/>
      <c r="I201" s="16">
        <f t="shared" si="6"/>
        <v>0</v>
      </c>
      <c r="J201" s="48">
        <f t="shared" si="7"/>
        <v>0</v>
      </c>
    </row>
    <row r="202" spans="1:10" ht="45" x14ac:dyDescent="0.25">
      <c r="A202" s="13">
        <v>197</v>
      </c>
      <c r="B202" s="14" t="s">
        <v>151</v>
      </c>
      <c r="C202" s="17" t="s">
        <v>192</v>
      </c>
      <c r="D202" s="9" t="s">
        <v>364</v>
      </c>
      <c r="E202" s="17" t="s">
        <v>5</v>
      </c>
      <c r="F202" s="18">
        <v>19</v>
      </c>
      <c r="G202" s="11">
        <v>464</v>
      </c>
      <c r="H202" s="21"/>
      <c r="I202" s="16">
        <f t="shared" si="6"/>
        <v>0</v>
      </c>
      <c r="J202" s="48">
        <f t="shared" si="7"/>
        <v>0</v>
      </c>
    </row>
    <row r="203" spans="1:10" x14ac:dyDescent="0.25">
      <c r="A203" s="13">
        <v>198</v>
      </c>
      <c r="B203" s="58" t="s">
        <v>152</v>
      </c>
      <c r="C203" s="17" t="s">
        <v>191</v>
      </c>
      <c r="D203" s="9" t="s">
        <v>376</v>
      </c>
      <c r="E203" s="17" t="s">
        <v>5</v>
      </c>
      <c r="F203" s="18">
        <v>19</v>
      </c>
      <c r="G203" s="11">
        <v>98</v>
      </c>
      <c r="H203" s="21"/>
      <c r="I203" s="16">
        <f t="shared" si="6"/>
        <v>0</v>
      </c>
      <c r="J203" s="48">
        <f t="shared" si="7"/>
        <v>0</v>
      </c>
    </row>
    <row r="204" spans="1:10" ht="45" x14ac:dyDescent="0.25">
      <c r="A204" s="13">
        <v>199</v>
      </c>
      <c r="B204" s="60" t="s">
        <v>385</v>
      </c>
      <c r="C204" s="17" t="s">
        <v>183</v>
      </c>
      <c r="D204" s="9" t="s">
        <v>378</v>
      </c>
      <c r="E204" s="17" t="s">
        <v>5</v>
      </c>
      <c r="F204" s="18">
        <v>5</v>
      </c>
      <c r="G204" s="11">
        <v>245</v>
      </c>
      <c r="H204" s="21"/>
      <c r="I204" s="16">
        <f t="shared" si="6"/>
        <v>0</v>
      </c>
      <c r="J204" s="48">
        <f t="shared" si="7"/>
        <v>0</v>
      </c>
    </row>
    <row r="205" spans="1:10" ht="45" x14ac:dyDescent="0.25">
      <c r="A205" s="13">
        <v>200</v>
      </c>
      <c r="B205" s="60" t="s">
        <v>379</v>
      </c>
      <c r="C205" s="17" t="s">
        <v>183</v>
      </c>
      <c r="D205" s="9" t="s">
        <v>378</v>
      </c>
      <c r="E205" s="17" t="s">
        <v>5</v>
      </c>
      <c r="F205" s="18">
        <v>5</v>
      </c>
      <c r="G205" s="11">
        <v>120</v>
      </c>
      <c r="H205" s="21"/>
      <c r="I205" s="16">
        <f t="shared" si="6"/>
        <v>0</v>
      </c>
      <c r="J205" s="48">
        <f t="shared" si="7"/>
        <v>0</v>
      </c>
    </row>
    <row r="206" spans="1:10" x14ac:dyDescent="0.25">
      <c r="A206" s="13">
        <v>201</v>
      </c>
      <c r="B206" s="14" t="s">
        <v>153</v>
      </c>
      <c r="C206" s="17" t="s">
        <v>188</v>
      </c>
      <c r="D206" s="9" t="s">
        <v>325</v>
      </c>
      <c r="E206" s="17" t="s">
        <v>5</v>
      </c>
      <c r="F206" s="18">
        <v>23</v>
      </c>
      <c r="G206" s="11">
        <v>36</v>
      </c>
      <c r="H206" s="21"/>
      <c r="I206" s="16">
        <f t="shared" si="6"/>
        <v>0</v>
      </c>
      <c r="J206" s="48">
        <f t="shared" si="7"/>
        <v>0</v>
      </c>
    </row>
    <row r="207" spans="1:10" ht="30" x14ac:dyDescent="0.25">
      <c r="A207" s="13">
        <v>202</v>
      </c>
      <c r="B207" s="7" t="s">
        <v>154</v>
      </c>
      <c r="C207" s="17" t="s">
        <v>187</v>
      </c>
      <c r="D207" s="9" t="s">
        <v>326</v>
      </c>
      <c r="E207" s="17" t="s">
        <v>4</v>
      </c>
      <c r="F207" s="18">
        <v>5</v>
      </c>
      <c r="G207" s="11">
        <v>78</v>
      </c>
      <c r="H207" s="21"/>
      <c r="I207" s="16">
        <f t="shared" si="6"/>
        <v>0</v>
      </c>
      <c r="J207" s="48">
        <f t="shared" si="7"/>
        <v>0</v>
      </c>
    </row>
    <row r="208" spans="1:10" ht="30" x14ac:dyDescent="0.25">
      <c r="A208" s="13">
        <v>203</v>
      </c>
      <c r="B208" s="7" t="s">
        <v>155</v>
      </c>
      <c r="C208" s="17" t="s">
        <v>187</v>
      </c>
      <c r="D208" s="9" t="s">
        <v>327</v>
      </c>
      <c r="E208" s="17" t="s">
        <v>4</v>
      </c>
      <c r="F208" s="18">
        <v>5</v>
      </c>
      <c r="G208" s="11">
        <v>21</v>
      </c>
      <c r="H208" s="21"/>
      <c r="I208" s="16">
        <f t="shared" si="6"/>
        <v>0</v>
      </c>
      <c r="J208" s="48">
        <f t="shared" si="7"/>
        <v>0</v>
      </c>
    </row>
    <row r="209" spans="1:10" ht="30" x14ac:dyDescent="0.25">
      <c r="A209" s="13">
        <v>204</v>
      </c>
      <c r="B209" s="7" t="s">
        <v>156</v>
      </c>
      <c r="C209" s="17" t="s">
        <v>183</v>
      </c>
      <c r="D209" s="9" t="s">
        <v>328</v>
      </c>
      <c r="E209" s="17" t="s">
        <v>4</v>
      </c>
      <c r="F209" s="18">
        <v>19</v>
      </c>
      <c r="G209" s="11">
        <v>47</v>
      </c>
      <c r="H209" s="21"/>
      <c r="I209" s="16">
        <f t="shared" si="6"/>
        <v>0</v>
      </c>
      <c r="J209" s="48">
        <f t="shared" si="7"/>
        <v>0</v>
      </c>
    </row>
    <row r="210" spans="1:10" ht="30" x14ac:dyDescent="0.25">
      <c r="A210" s="13">
        <v>205</v>
      </c>
      <c r="B210" s="7" t="s">
        <v>157</v>
      </c>
      <c r="C210" s="17" t="s">
        <v>183</v>
      </c>
      <c r="D210" s="9" t="s">
        <v>328</v>
      </c>
      <c r="E210" s="17" t="s">
        <v>4</v>
      </c>
      <c r="F210" s="18">
        <v>19</v>
      </c>
      <c r="G210" s="11">
        <v>48</v>
      </c>
      <c r="H210" s="21"/>
      <c r="I210" s="16">
        <f t="shared" si="6"/>
        <v>0</v>
      </c>
      <c r="J210" s="48">
        <f t="shared" si="7"/>
        <v>0</v>
      </c>
    </row>
    <row r="211" spans="1:10" ht="30" x14ac:dyDescent="0.25">
      <c r="A211" s="13">
        <v>206</v>
      </c>
      <c r="B211" s="7" t="s">
        <v>158</v>
      </c>
      <c r="C211" s="17" t="s">
        <v>183</v>
      </c>
      <c r="D211" s="9" t="s">
        <v>328</v>
      </c>
      <c r="E211" s="17" t="s">
        <v>4</v>
      </c>
      <c r="F211" s="18">
        <v>19</v>
      </c>
      <c r="G211" s="11">
        <v>44</v>
      </c>
      <c r="H211" s="21"/>
      <c r="I211" s="16">
        <f t="shared" si="6"/>
        <v>0</v>
      </c>
      <c r="J211" s="48">
        <f t="shared" si="7"/>
        <v>0</v>
      </c>
    </row>
    <row r="212" spans="1:10" ht="45" x14ac:dyDescent="0.25">
      <c r="A212" s="13">
        <v>207</v>
      </c>
      <c r="B212" s="7" t="s">
        <v>159</v>
      </c>
      <c r="C212" s="17" t="s">
        <v>198</v>
      </c>
      <c r="D212" s="9" t="s">
        <v>347</v>
      </c>
      <c r="E212" s="17" t="s">
        <v>5</v>
      </c>
      <c r="F212" s="18">
        <v>19</v>
      </c>
      <c r="G212" s="11">
        <v>93</v>
      </c>
      <c r="H212" s="21"/>
      <c r="I212" s="16">
        <f t="shared" si="6"/>
        <v>0</v>
      </c>
      <c r="J212" s="48">
        <f t="shared" si="7"/>
        <v>0</v>
      </c>
    </row>
    <row r="213" spans="1:10" ht="30" x14ac:dyDescent="0.25">
      <c r="A213" s="13">
        <v>208</v>
      </c>
      <c r="B213" s="7" t="s">
        <v>160</v>
      </c>
      <c r="C213" s="17" t="s">
        <v>184</v>
      </c>
      <c r="D213" s="9" t="s">
        <v>329</v>
      </c>
      <c r="E213" s="17" t="s">
        <v>5</v>
      </c>
      <c r="F213" s="18">
        <v>19</v>
      </c>
      <c r="G213" s="11">
        <v>90</v>
      </c>
      <c r="H213" s="21"/>
      <c r="I213" s="16">
        <f t="shared" si="6"/>
        <v>0</v>
      </c>
      <c r="J213" s="48">
        <f t="shared" si="7"/>
        <v>0</v>
      </c>
    </row>
    <row r="214" spans="1:10" ht="30.75" thickBot="1" x14ac:dyDescent="0.3">
      <c r="A214" s="49">
        <v>209</v>
      </c>
      <c r="B214" s="50" t="s">
        <v>161</v>
      </c>
      <c r="C214" s="51" t="s">
        <v>184</v>
      </c>
      <c r="D214" s="52" t="s">
        <v>330</v>
      </c>
      <c r="E214" s="51" t="s">
        <v>5</v>
      </c>
      <c r="F214" s="53">
        <v>19</v>
      </c>
      <c r="G214" s="54">
        <v>65</v>
      </c>
      <c r="H214" s="55"/>
      <c r="I214" s="56">
        <f t="shared" si="6"/>
        <v>0</v>
      </c>
      <c r="J214" s="57">
        <f t="shared" si="7"/>
        <v>0</v>
      </c>
    </row>
    <row r="215" spans="1:10" ht="16.5" thickBot="1" x14ac:dyDescent="0.3">
      <c r="A215" s="32"/>
      <c r="B215" s="33" t="s">
        <v>8</v>
      </c>
      <c r="C215" s="34"/>
      <c r="D215" s="35"/>
      <c r="E215" s="34"/>
      <c r="F215" s="34"/>
      <c r="G215" s="36"/>
      <c r="H215" s="35"/>
      <c r="I215" s="37">
        <f>SUM(I6:I214)</f>
        <v>0</v>
      </c>
      <c r="J215" s="38">
        <f>SUM(J6:J214)</f>
        <v>0</v>
      </c>
    </row>
    <row r="216" spans="1:10" ht="16.5" thickBot="1" x14ac:dyDescent="0.3">
      <c r="A216" s="25"/>
      <c r="B216" s="26" t="s">
        <v>366</v>
      </c>
      <c r="C216" s="27"/>
      <c r="D216" s="28"/>
      <c r="E216" s="27"/>
      <c r="F216" s="27"/>
      <c r="G216" s="29"/>
      <c r="H216" s="28"/>
      <c r="I216" s="30">
        <f>I215+J215</f>
        <v>0</v>
      </c>
      <c r="J216" s="31"/>
    </row>
  </sheetData>
  <mergeCells count="11">
    <mergeCell ref="J4:J5"/>
    <mergeCell ref="I4:I5"/>
    <mergeCell ref="A2:E2"/>
    <mergeCell ref="A4:A5"/>
    <mergeCell ref="B4:B5"/>
    <mergeCell ref="C4:C5"/>
    <mergeCell ref="D4:D5"/>
    <mergeCell ref="F4:F5"/>
    <mergeCell ref="G4:G5"/>
    <mergeCell ref="H4:H5"/>
    <mergeCell ref="A3:J3"/>
  </mergeCells>
  <pageMargins left="0.39370078740157483" right="0.39370078740157483" top="0.39370078740157483" bottom="0.39370078740157483" header="0" footer="0"/>
  <pageSetup scale="90" fitToHeight="1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Základné potraviny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Gajdošová, Zuzana</cp:lastModifiedBy>
  <cp:lastPrinted>2026-05-20T09:31:06Z</cp:lastPrinted>
  <dcterms:created xsi:type="dcterms:W3CDTF">2022-05-24T11:53:24Z</dcterms:created>
  <dcterms:modified xsi:type="dcterms:W3CDTF">2026-05-21T10:53:36Z</dcterms:modified>
</cp:coreProperties>
</file>