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6:2026/4_SP_final/"/>
    </mc:Choice>
  </mc:AlternateContent>
  <xr:revisionPtr revIDLastSave="0" documentId="13_ncr:1_{B6134381-7D68-A747-8CFE-7C3C95F7CBB4}" xr6:coauthVersionLast="47" xr6:coauthVersionMax="47" xr10:uidLastSave="{00000000-0000-0000-0000-000000000000}"/>
  <bookViews>
    <workbookView xWindow="7760" yWindow="-23500" windowWidth="25060" windowHeight="207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45" i="1"/>
  <c r="J46" i="1"/>
  <c r="J47" i="1"/>
  <c r="J48" i="1"/>
  <c r="J49" i="1"/>
  <c r="J50" i="1"/>
  <c r="J7" i="1"/>
  <c r="J8" i="1"/>
  <c r="J9" i="1"/>
  <c r="J1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51" i="1"/>
  <c r="J52" i="1"/>
  <c r="J53" i="1"/>
  <c r="J6" i="1"/>
  <c r="J54" i="1" l="1"/>
</calcChain>
</file>

<file path=xl/sharedStrings.xml><?xml version="1.0" encoding="utf-8"?>
<sst xmlns="http://schemas.openxmlformats.org/spreadsheetml/2006/main" count="169" uniqueCount="76">
  <si>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</si>
  <si>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</si>
  <si>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</si>
  <si>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</si>
  <si>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</si>
  <si>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</si>
  <si>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</si>
  <si>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</si>
  <si>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</si>
  <si>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</si>
  <si>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</si>
  <si>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</si>
  <si>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</si>
  <si>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</si>
  <si>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</si>
  <si>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</si>
  <si>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</si>
  <si>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</si>
  <si>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</si>
  <si>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</si>
  <si>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</si>
  <si>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</si>
  <si>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</si>
  <si>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</si>
  <si>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</si>
  <si>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</si>
  <si>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</si>
  <si>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</si>
  <si>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</si>
  <si>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</si>
  <si>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Poklop hydrantový pevný, PA/GG</t>
  </si>
  <si>
    <t>Tvarovka HDPE elektrofúzna objímka d110 SDR11</t>
  </si>
  <si>
    <t>Tvarovka liatinová prírubová N/PP (pätkové koleno 90°) DN80 PN16, 8-dierová príruba</t>
  </si>
  <si>
    <t>Hydrant podzemný DN80/1000 PN16</t>
  </si>
  <si>
    <t>Tvarovka HDPE elektrofúzna koleno d110/11° SDR11</t>
  </si>
  <si>
    <t>Tvarovka HDPE na tupo lemový nákružok d110 SDR11</t>
  </si>
  <si>
    <t>Tvarovka liatinová prírubová FFR DN100/80 PN16, 8-dierová príruba</t>
  </si>
  <si>
    <t>Rúra HDPE PE100 d160x9,5/6000mm PN10 SDR17</t>
  </si>
  <si>
    <t>PP príruba s oceľovým jadrom d90 PN16</t>
  </si>
  <si>
    <t>Tvarovka HDPE elektrofúzna redukcia d110/90 SDR11</t>
  </si>
  <si>
    <t>Výzva č. 56/2026 - Názov: DNS VAKM výzva 56/2026 pre závod Vranov nad Topľou, Hanušovce nad Topľou - pre Časť 1</t>
  </si>
  <si>
    <t>Rúra HDPE PE100 d32x3,0mm/100m PN16 SDR11 kotúč</t>
  </si>
  <si>
    <t>Rúra HDPE PE100RC d90x5,4/6000mm PN10 SDR17</t>
  </si>
  <si>
    <t>Rúra HDPE PE100RC d110x6,6/6000mm PN10 SDR17</t>
  </si>
  <si>
    <t>Rúra HDPE PE100RC d110x10/6000mm PN16 SDR11</t>
  </si>
  <si>
    <t>Tvarovka na spájanie HDPE mechanická spojka priama d32 PN16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</si>
  <si>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</si>
  <si>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</si>
  <si>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</si>
  <si>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</si>
  <si>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d90/45° SDR11</t>
  </si>
  <si>
    <t>Tvarovka HDPE elektrofúzna koleno d90/90° SDR11</t>
  </si>
  <si>
    <t>Tvarovka HDPE na tupo lemový nákružok d90 SDR17</t>
  </si>
  <si>
    <t>Tvarovka HDPE elektrofúzna T-kus redukovaný d110/90 SDR11</t>
  </si>
  <si>
    <t>Tvarovka HDPE elektrofúzna T-kus d90/90 SDR11</t>
  </si>
  <si>
    <t>Filter prírubový liatinový DN80 PN16, sito z nehrzavejúcej ocele, povrchová úprava: epoxid</t>
  </si>
  <si>
    <t>Tvarovka liatinová zaslepovacia príruba X DN100 PN10/16</t>
  </si>
  <si>
    <t>Tvarovka liatinová zaslepovacia príruba X DN80 PN10/16</t>
  </si>
  <si>
    <t>Tvarovka liatinová prírubová T-kus DN100/100 PN10/16, 8 dierová príruba</t>
  </si>
  <si>
    <t>Tvarovka liatinová prírubová T-kus DN150/100 PN10/16, 8 dierová príruba</t>
  </si>
  <si>
    <t>Tvarovka liatinová prírubová FF/TP DN80/200 PN10/16, 8 dierová príruba, dĺžka 0,2 m</t>
  </si>
  <si>
    <t>Tvarovka liatinová prírubová FF/TP DN80/300 PN10/16, 8 dierová príruba, dĺžka 0,3 m</t>
  </si>
  <si>
    <t>Tvarovka liatinová prírubová FF/TP DN100/1000 PN10/16, 8 dierová príruba, dĺžka 1,0 m</t>
  </si>
  <si>
    <t>Prírubová spojka E DN100 PN10/16 EPDM (multi, s istením proti posunu)</t>
  </si>
  <si>
    <t>Prírubová spojka E DN150 PN10/16 EPDM (multi, s istením proti posunu)</t>
  </si>
  <si>
    <t>Hydrant nadzemný nelámavý DN80/1500 PN16 (2B)</t>
  </si>
  <si>
    <r>
      <t xml:space="preserve">Tvarovka HDPE pás navrtávací elektrofúzny d110/32 s ventilom SDR11  </t>
    </r>
    <r>
      <rPr>
        <sz val="11"/>
        <color rgb="FFC00000"/>
        <rFont val="Calibri (Text)"/>
        <charset val="238"/>
      </rPr>
      <t>/kompatibilné s pol. č. 7/</t>
    </r>
  </si>
  <si>
    <r>
      <t xml:space="preserve">Súprava zemná teleskopická k navrtávaciemu ventilu 1,0-1,4m </t>
    </r>
    <r>
      <rPr>
        <sz val="11"/>
        <color rgb="FFC00000"/>
        <rFont val="Calibri (Text)"/>
        <charset val="238"/>
      </rPr>
      <t>/kompatibilné s pol. č. 6/</t>
    </r>
  </si>
  <si>
    <r>
      <t xml:space="preserve">Pás navŕtavací pre liatinové a oceľové potrubie DN100/1 1/4" </t>
    </r>
    <r>
      <rPr>
        <sz val="11"/>
        <color rgb="FFC00000"/>
        <rFont val="Calibri (Text)"/>
        <charset val="238"/>
      </rPr>
      <t>/kompatibilné s pol. č. 45/</t>
    </r>
  </si>
  <si>
    <r>
      <t xml:space="preserve">Pás navŕtavací pre liatinové a oceľové potrubie DN80/1 1/4" </t>
    </r>
    <r>
      <rPr>
        <sz val="11"/>
        <color rgb="FFC00000"/>
        <rFont val="Calibri (Text)"/>
        <charset val="238"/>
      </rPr>
      <t>/kompatibilné s pol. č. 45/</t>
    </r>
  </si>
  <si>
    <r>
      <t xml:space="preserve">Koleso ručné k posúvaču DN80 </t>
    </r>
    <r>
      <rPr>
        <sz val="11"/>
        <color rgb="FFC00000"/>
        <rFont val="Calibri (Text)"/>
        <charset val="238"/>
      </rPr>
      <t>/kompatibilné s pol. č. 40/</t>
    </r>
  </si>
  <si>
    <r>
      <t xml:space="preserve">Súprava zemná teleskopická k posúvaču DN80 1,3-1,8m </t>
    </r>
    <r>
      <rPr>
        <sz val="11"/>
        <color rgb="FFC00000"/>
        <rFont val="Calibri (Text)"/>
        <charset val="238"/>
      </rPr>
      <t>/kompatibilné s pol. č. 40/</t>
    </r>
  </si>
  <si>
    <r>
      <t xml:space="preserve">Súprava zemná teleskopická k posúvaču DN100 1,3-1,8m </t>
    </r>
    <r>
      <rPr>
        <sz val="11"/>
        <color rgb="FFC00000"/>
        <rFont val="Calibri (Text)"/>
        <charset val="238"/>
      </rPr>
      <t>/kompatibilné s pol. č. 41/</t>
    </r>
  </si>
  <si>
    <r>
      <t>Posúvač domovej prípojky liatinový s VOZ/hrdlo pre PE potrubie 1 1/4"/d32</t>
    </r>
    <r>
      <rPr>
        <sz val="11"/>
        <color rgb="FFC00000"/>
        <rFont val="Calibri (Text)"/>
        <charset val="238"/>
      </rPr>
      <t xml:space="preserve"> /kompatibilné s pol. č. 36 a 37/</t>
    </r>
  </si>
  <si>
    <r>
      <t xml:space="preserve">Posúvač liatinový prírubový krátky DN80 PN16 L=180 mm, 8 dierová príruba </t>
    </r>
    <r>
      <rPr>
        <sz val="11"/>
        <color rgb="FFC00000"/>
        <rFont val="Calibri (Text)"/>
        <charset val="238"/>
      </rPr>
      <t>/kompatibilné s pol. č. 42 a 43/</t>
    </r>
  </si>
  <si>
    <r>
      <t xml:space="preserve">Posúvač liatinový prírubový krátky DN100 PN16 L=190 mm </t>
    </r>
    <r>
      <rPr>
        <sz val="11"/>
        <color rgb="FFC00000"/>
        <rFont val="Calibri (Text)"/>
        <charset val="238"/>
      </rPr>
      <t>/kompatibilné s pol. č. 44/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</si>
</sst>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5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2"/>
  <sheetViews>
    <sheetView tabSelected="1" topLeftCell="B12" zoomScale="110" zoomScaleNormal="110" workbookViewId="0">
      <selection activeCell="C35" sqref="C3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40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41</v>
      </c>
      <c r="D6" s="26" t="s">
        <v>25</v>
      </c>
      <c r="E6" s="26">
        <v>100</v>
      </c>
      <c r="F6" s="21" t="s">
        <v>11</v>
      </c>
      <c r="G6" s="22"/>
      <c r="H6" s="23"/>
      <c r="I6" s="24"/>
      <c r="J6" s="25">
        <f t="shared" ref="J6:J53" si="0">I6*E6</f>
        <v>0</v>
      </c>
    </row>
    <row r="7" spans="2:10" ht="15" customHeight="1" x14ac:dyDescent="0.2">
      <c r="B7" s="20">
        <v>2</v>
      </c>
      <c r="C7" s="27" t="s">
        <v>37</v>
      </c>
      <c r="D7" s="26" t="s">
        <v>25</v>
      </c>
      <c r="E7" s="26">
        <v>48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42</v>
      </c>
      <c r="D8" s="26" t="s">
        <v>25</v>
      </c>
      <c r="E8" s="26">
        <v>114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43</v>
      </c>
      <c r="D9" s="26" t="s">
        <v>25</v>
      </c>
      <c r="E9" s="26">
        <v>534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44</v>
      </c>
      <c r="D10" s="26" t="s">
        <v>25</v>
      </c>
      <c r="E10" s="26">
        <v>30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66</v>
      </c>
      <c r="D11" s="26" t="s">
        <v>24</v>
      </c>
      <c r="E11" s="26">
        <v>4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67</v>
      </c>
      <c r="D12" s="26" t="s">
        <v>24</v>
      </c>
      <c r="E12" s="26">
        <v>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45</v>
      </c>
      <c r="D13" s="26" t="s">
        <v>24</v>
      </c>
      <c r="E13" s="26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31</v>
      </c>
      <c r="D14" s="26" t="s">
        <v>24</v>
      </c>
      <c r="E14" s="26">
        <v>96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46</v>
      </c>
      <c r="D15" s="26" t="s">
        <v>24</v>
      </c>
      <c r="E15" s="26">
        <v>26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34</v>
      </c>
      <c r="D16" s="26" t="s">
        <v>24</v>
      </c>
      <c r="E16" s="26">
        <v>14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47</v>
      </c>
      <c r="D17" s="26" t="s">
        <v>24</v>
      </c>
      <c r="E17" s="26">
        <v>7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48</v>
      </c>
      <c r="D18" s="26" t="s">
        <v>24</v>
      </c>
      <c r="E18" s="26">
        <v>2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49</v>
      </c>
      <c r="D19" s="26" t="s">
        <v>24</v>
      </c>
      <c r="E19" s="26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50</v>
      </c>
      <c r="D20" s="26" t="s">
        <v>24</v>
      </c>
      <c r="E20" s="26">
        <v>1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51</v>
      </c>
      <c r="D21" s="26" t="s">
        <v>24</v>
      </c>
      <c r="E21" s="26">
        <v>3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35</v>
      </c>
      <c r="D22" s="26" t="s">
        <v>24</v>
      </c>
      <c r="E22" s="26">
        <v>12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52</v>
      </c>
      <c r="D23" s="26" t="s">
        <v>24</v>
      </c>
      <c r="E23" s="26">
        <v>12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38</v>
      </c>
      <c r="D24" s="26" t="s">
        <v>24</v>
      </c>
      <c r="E24" s="26">
        <v>12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27</v>
      </c>
      <c r="D25" s="26" t="s">
        <v>24</v>
      </c>
      <c r="E25" s="26">
        <v>12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39</v>
      </c>
      <c r="D26" s="26" t="s">
        <v>24</v>
      </c>
      <c r="E26" s="26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53</v>
      </c>
      <c r="D27" s="26" t="s">
        <v>24</v>
      </c>
      <c r="E27" s="26">
        <v>5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54</v>
      </c>
      <c r="D28" s="26" t="s">
        <v>24</v>
      </c>
      <c r="E28" s="26">
        <v>1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55</v>
      </c>
      <c r="D29" s="26" t="s">
        <v>24</v>
      </c>
      <c r="E29" s="26">
        <v>1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56</v>
      </c>
      <c r="D30" s="26" t="s">
        <v>24</v>
      </c>
      <c r="E30" s="26">
        <v>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57</v>
      </c>
      <c r="D31" s="26" t="s">
        <v>24</v>
      </c>
      <c r="E31" s="26">
        <v>1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36</v>
      </c>
      <c r="D32" s="26" t="s">
        <v>24</v>
      </c>
      <c r="E32" s="26">
        <v>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32</v>
      </c>
      <c r="D33" s="26" t="s">
        <v>24</v>
      </c>
      <c r="E33" s="26">
        <v>6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58</v>
      </c>
      <c r="D34" s="26" t="s">
        <v>24</v>
      </c>
      <c r="E34" s="26">
        <v>3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59</v>
      </c>
      <c r="D35" s="26" t="s">
        <v>24</v>
      </c>
      <c r="E35" s="26">
        <v>1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27" t="s">
        <v>60</v>
      </c>
      <c r="D36" s="26" t="s">
        <v>24</v>
      </c>
      <c r="E36" s="26">
        <v>1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27" t="s">
        <v>61</v>
      </c>
      <c r="D37" s="26" t="s">
        <v>24</v>
      </c>
      <c r="E37" s="26">
        <v>3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27" t="s">
        <v>62</v>
      </c>
      <c r="D38" s="26" t="s">
        <v>24</v>
      </c>
      <c r="E38" s="26">
        <v>2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27" t="s">
        <v>63</v>
      </c>
      <c r="D39" s="26" t="s">
        <v>24</v>
      </c>
      <c r="E39" s="26">
        <v>1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2">
      <c r="B40" s="20">
        <v>35</v>
      </c>
      <c r="C40" s="27" t="s">
        <v>64</v>
      </c>
      <c r="D40" s="26" t="s">
        <v>24</v>
      </c>
      <c r="E40" s="26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27" t="s">
        <v>68</v>
      </c>
      <c r="D41" s="26" t="s">
        <v>24</v>
      </c>
      <c r="E41" s="26">
        <v>1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27" t="s">
        <v>69</v>
      </c>
      <c r="D42" s="26" t="s">
        <v>24</v>
      </c>
      <c r="E42" s="26">
        <v>1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2">
      <c r="B43" s="20">
        <v>38</v>
      </c>
      <c r="C43" s="27" t="s">
        <v>33</v>
      </c>
      <c r="D43" s="26" t="s">
        <v>24</v>
      </c>
      <c r="E43" s="26">
        <v>5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27" t="s">
        <v>65</v>
      </c>
      <c r="D44" s="26" t="s">
        <v>24</v>
      </c>
      <c r="E44" s="26">
        <v>1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27" t="s">
        <v>74</v>
      </c>
      <c r="D45" s="26" t="s">
        <v>24</v>
      </c>
      <c r="E45" s="26">
        <v>9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27" t="s">
        <v>75</v>
      </c>
      <c r="D46" s="26" t="s">
        <v>24</v>
      </c>
      <c r="E46" s="26">
        <v>6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27" t="s">
        <v>70</v>
      </c>
      <c r="D47" s="26" t="s">
        <v>24</v>
      </c>
      <c r="E47" s="26">
        <v>2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27" t="s">
        <v>71</v>
      </c>
      <c r="D48" s="26" t="s">
        <v>24</v>
      </c>
      <c r="E48" s="26">
        <v>6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27" t="s">
        <v>72</v>
      </c>
      <c r="D49" s="26" t="s">
        <v>24</v>
      </c>
      <c r="E49" s="26">
        <v>6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27" t="s">
        <v>73</v>
      </c>
      <c r="D50" s="26" t="s">
        <v>24</v>
      </c>
      <c r="E50" s="26">
        <v>2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27" t="s">
        <v>28</v>
      </c>
      <c r="D51" s="26" t="s">
        <v>24</v>
      </c>
      <c r="E51" s="26">
        <v>4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27" t="s">
        <v>29</v>
      </c>
      <c r="D52" s="26" t="s">
        <v>24</v>
      </c>
      <c r="E52" s="26">
        <v>12</v>
      </c>
      <c r="F52" s="21" t="s">
        <v>11</v>
      </c>
      <c r="G52" s="22"/>
      <c r="H52" s="23"/>
      <c r="I52" s="24"/>
      <c r="J52" s="25">
        <f t="shared" si="0"/>
        <v>0</v>
      </c>
    </row>
    <row r="53" spans="2:10" ht="15" customHeight="1" x14ac:dyDescent="0.2">
      <c r="B53" s="20">
        <v>48</v>
      </c>
      <c r="C53" s="27" t="s">
        <v>30</v>
      </c>
      <c r="D53" s="26" t="s">
        <v>24</v>
      </c>
      <c r="E53" s="26">
        <v>5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15">
      <c r="B54" s="35" t="s">
        <v>4</v>
      </c>
      <c r="C54" s="36"/>
      <c r="D54" s="36"/>
      <c r="E54" s="36"/>
      <c r="F54" s="36"/>
      <c r="G54" s="36"/>
      <c r="H54" s="36"/>
      <c r="I54" s="37"/>
      <c r="J54" s="5">
        <f>SUM(J6:J53)</f>
        <v>0</v>
      </c>
    </row>
    <row r="55" spans="2:10" ht="15" customHeight="1" x14ac:dyDescent="0.15">
      <c r="B55" s="38" t="s">
        <v>23</v>
      </c>
      <c r="C55" s="39"/>
      <c r="D55" s="39"/>
      <c r="E55" s="39"/>
      <c r="F55" s="39"/>
      <c r="G55" s="39"/>
      <c r="H55" s="39"/>
      <c r="I55" s="39"/>
      <c r="J55" s="39"/>
    </row>
    <row r="56" spans="2:10" ht="15" customHeight="1" x14ac:dyDescent="0.15"/>
    <row r="57" spans="2:10" ht="15" customHeight="1" x14ac:dyDescent="0.15"/>
    <row r="58" spans="2:10" ht="15" customHeight="1" x14ac:dyDescent="0.15"/>
    <row r="59" spans="2:10" ht="15" customHeight="1" x14ac:dyDescent="0.15">
      <c r="C59" s="12" t="s">
        <v>12</v>
      </c>
      <c r="H59" s="4"/>
    </row>
    <row r="60" spans="2:10" ht="15" customHeight="1" x14ac:dyDescent="0.15">
      <c r="B60" s="16" t="s">
        <v>13</v>
      </c>
      <c r="C60" s="18"/>
      <c r="F60" s="12"/>
      <c r="G60" s="30"/>
      <c r="H60" s="30"/>
    </row>
    <row r="61" spans="2:10" ht="15" customHeight="1" x14ac:dyDescent="0.15">
      <c r="B61" s="13" t="s">
        <v>14</v>
      </c>
      <c r="C61" s="19"/>
      <c r="G61" s="30"/>
      <c r="H61" s="30"/>
    </row>
    <row r="62" spans="2:10" ht="15" customHeight="1" x14ac:dyDescent="0.15">
      <c r="B62" s="13" t="s">
        <v>15</v>
      </c>
      <c r="C62" s="19"/>
      <c r="G62" s="30"/>
      <c r="H62" s="30"/>
    </row>
    <row r="63" spans="2:10" ht="15" customHeight="1" x14ac:dyDescent="0.15">
      <c r="B63" s="13" t="s">
        <v>16</v>
      </c>
      <c r="C63" s="19"/>
      <c r="G63" s="31"/>
      <c r="H63" s="31"/>
    </row>
    <row r="64" spans="2:10" ht="15" customHeight="1" x14ac:dyDescent="0.15">
      <c r="B64" s="13" t="s">
        <v>17</v>
      </c>
      <c r="C64" s="19"/>
      <c r="G64" s="32" t="s">
        <v>20</v>
      </c>
      <c r="H64" s="32"/>
    </row>
    <row r="65" spans="2:8" ht="15" customHeight="1" x14ac:dyDescent="0.15">
      <c r="B65" s="14"/>
      <c r="C65" s="11"/>
      <c r="G65" s="32"/>
      <c r="H65" s="32"/>
    </row>
    <row r="66" spans="2:8" ht="15" customHeight="1" x14ac:dyDescent="0.15">
      <c r="B66" s="10" t="s">
        <v>18</v>
      </c>
      <c r="C66" s="11"/>
      <c r="G66" s="14"/>
      <c r="H66" s="12"/>
    </row>
    <row r="67" spans="2:8" ht="15" customHeight="1" x14ac:dyDescent="0.15">
      <c r="B67" s="10" t="s">
        <v>19</v>
      </c>
      <c r="C67" s="11"/>
      <c r="G67" s="10"/>
      <c r="H67" s="12"/>
    </row>
    <row r="68" spans="2:8" ht="15" customHeight="1" x14ac:dyDescent="0.15">
      <c r="B68" s="13"/>
      <c r="C68" s="15"/>
      <c r="G68" s="10"/>
      <c r="H68" s="12"/>
    </row>
    <row r="69" spans="2:8" ht="15" customHeight="1" x14ac:dyDescent="0.15">
      <c r="B69" s="13" t="s">
        <v>21</v>
      </c>
      <c r="C69" s="17" t="s">
        <v>22</v>
      </c>
      <c r="G69" s="13"/>
      <c r="H69" s="12"/>
    </row>
    <row r="70" spans="2:8" ht="15" customHeight="1" x14ac:dyDescent="0.15">
      <c r="G70" s="13"/>
      <c r="H70" s="12"/>
    </row>
    <row r="71" spans="2:8" ht="15" customHeight="1" x14ac:dyDescent="0.15"/>
    <row r="72" spans="2:8" ht="15" customHeight="1" x14ac:dyDescent="0.15"/>
    <row r="73" spans="2:8" ht="15" customHeight="1" x14ac:dyDescent="0.15"/>
    <row r="74" spans="2:8" ht="15" customHeight="1" x14ac:dyDescent="0.15"/>
    <row r="75" spans="2:8" ht="15" customHeight="1" x14ac:dyDescent="0.15"/>
    <row r="76" spans="2:8" ht="15" customHeight="1" x14ac:dyDescent="0.15"/>
    <row r="77" spans="2:8" ht="15" customHeight="1" x14ac:dyDescent="0.15"/>
    <row r="78" spans="2:8" ht="15" customHeight="1" x14ac:dyDescent="0.15"/>
    <row r="79" spans="2:8" ht="15" customHeight="1" x14ac:dyDescent="0.15"/>
    <row r="80" spans="2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0" ht="15" customHeight="1" x14ac:dyDescent="0.15"/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/>
    <row r="102" spans="2:10" ht="15" customHeight="1" x14ac:dyDescent="0.15"/>
    <row r="103" spans="2:10" ht="15" customHeight="1" x14ac:dyDescent="0.15"/>
    <row r="104" spans="2:10" ht="15" customHeight="1" x14ac:dyDescent="0.15"/>
    <row r="105" spans="2:10" ht="15" customHeight="1" x14ac:dyDescent="0.15"/>
    <row r="106" spans="2:10" ht="15" customHeight="1" x14ac:dyDescent="0.15"/>
    <row r="107" spans="2:10" ht="15" customHeight="1" x14ac:dyDescent="0.15"/>
    <row r="108" spans="2:10" s="3" customFormat="1" ht="23.25" customHeight="1" x14ac:dyDescent="0.15">
      <c r="B108" s="2"/>
      <c r="C108" s="2"/>
      <c r="D108" s="2"/>
      <c r="E108" s="2"/>
      <c r="F108" s="2"/>
      <c r="G108" s="2"/>
      <c r="H108" s="2"/>
      <c r="I108" s="4"/>
      <c r="J108" s="4"/>
    </row>
    <row r="109" spans="2:10" s="3" customFormat="1" ht="53.25" customHeight="1" x14ac:dyDescent="0.15">
      <c r="B109" s="2"/>
      <c r="C109" s="2"/>
      <c r="D109" s="2"/>
      <c r="E109" s="2"/>
      <c r="F109" s="2"/>
      <c r="G109" s="2"/>
      <c r="H109" s="2"/>
      <c r="I109" s="4"/>
      <c r="J109" s="4"/>
    </row>
    <row r="113" spans="11:12" x14ac:dyDescent="0.15">
      <c r="K113" s="1"/>
    </row>
    <row r="114" spans="11:12" x14ac:dyDescent="0.15">
      <c r="K114" s="1"/>
    </row>
    <row r="115" spans="11:12" x14ac:dyDescent="0.15">
      <c r="K115" s="1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22" spans="11:12" x14ac:dyDescent="0.2">
      <c r="L122" s="9"/>
    </row>
  </sheetData>
  <sortState xmlns:xlrd2="http://schemas.microsoft.com/office/spreadsheetml/2017/richdata2" ref="C97:F106">
    <sortCondition ref="C97:C106"/>
  </sortState>
  <mergeCells count="7">
    <mergeCell ref="B2:J2"/>
    <mergeCell ref="G60:H63"/>
    <mergeCell ref="G64:H65"/>
    <mergeCell ref="B3:J3"/>
    <mergeCell ref="B4:J4"/>
    <mergeCell ref="B54:I54"/>
    <mergeCell ref="B55:J55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2026-05-27T08:15:48Z</dcterms:modified>
</cp:coreProperties>
</file>