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STYNA\Desktop\FORMULARZE BEZ CEN\"/>
    </mc:Choice>
  </mc:AlternateContent>
  <bookViews>
    <workbookView xWindow="0" yWindow="0" windowWidth="24000" windowHeight="9435" tabRatio="500"/>
  </bookViews>
  <sheets>
    <sheet name="Arkusz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28" i="1" l="1"/>
  <c r="G127" i="1"/>
  <c r="G126" i="1"/>
  <c r="G125" i="1"/>
  <c r="G124" i="1"/>
  <c r="I124" i="1"/>
  <c r="J124" i="1" s="1"/>
  <c r="I125" i="1"/>
  <c r="J125" i="1" s="1"/>
  <c r="I126" i="1"/>
  <c r="J126" i="1" s="1"/>
  <c r="I127" i="1"/>
  <c r="J127" i="1" s="1"/>
  <c r="I128" i="1"/>
  <c r="J128" i="1" s="1"/>
  <c r="I123" i="1"/>
  <c r="J123" i="1" s="1"/>
  <c r="G123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9" i="1"/>
  <c r="G130" i="1"/>
  <c r="G131" i="1"/>
  <c r="G132" i="1"/>
  <c r="G133" i="1"/>
  <c r="I10" i="1"/>
  <c r="J10" i="1" s="1"/>
  <c r="I11" i="1"/>
  <c r="J11" i="1" s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J36" i="1" s="1"/>
  <c r="I37" i="1"/>
  <c r="J37" i="1" s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J79" i="1" s="1"/>
  <c r="I80" i="1"/>
  <c r="I81" i="1"/>
  <c r="J81" i="1" s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J95" i="1" s="1"/>
  <c r="I96" i="1"/>
  <c r="J96" i="1" s="1"/>
  <c r="I97" i="1"/>
  <c r="J97" i="1" s="1"/>
  <c r="I98" i="1"/>
  <c r="I99" i="1"/>
  <c r="J99" i="1" s="1"/>
  <c r="I100" i="1"/>
  <c r="J100" i="1" s="1"/>
  <c r="I101" i="1"/>
  <c r="I102" i="1"/>
  <c r="J102" i="1" s="1"/>
  <c r="I103" i="1"/>
  <c r="I104" i="1"/>
  <c r="I105" i="1"/>
  <c r="I106" i="1"/>
  <c r="J106" i="1" s="1"/>
  <c r="I107" i="1"/>
  <c r="J107" i="1" s="1"/>
  <c r="I108" i="1"/>
  <c r="I109" i="1"/>
  <c r="I110" i="1"/>
  <c r="I111" i="1"/>
  <c r="I112" i="1"/>
  <c r="I113" i="1"/>
  <c r="J113" i="1" s="1"/>
  <c r="I114" i="1"/>
  <c r="J114" i="1" s="1"/>
  <c r="I115" i="1"/>
  <c r="I116" i="1"/>
  <c r="I117" i="1"/>
  <c r="I118" i="1"/>
  <c r="J118" i="1" s="1"/>
  <c r="I119" i="1"/>
  <c r="I120" i="1"/>
  <c r="I121" i="1"/>
  <c r="I122" i="1"/>
  <c r="J122" i="1" s="1"/>
  <c r="I129" i="1"/>
  <c r="J129" i="1" s="1"/>
  <c r="I130" i="1"/>
  <c r="J130" i="1" s="1"/>
  <c r="I131" i="1"/>
  <c r="J131" i="1" s="1"/>
  <c r="I132" i="1"/>
  <c r="I133" i="1"/>
  <c r="J120" i="1" l="1"/>
  <c r="J32" i="1"/>
  <c r="J33" i="1"/>
  <c r="J12" i="1" l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4" i="1"/>
  <c r="J35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80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8" i="1"/>
  <c r="J101" i="1"/>
  <c r="J103" i="1"/>
  <c r="J104" i="1"/>
  <c r="J105" i="1"/>
  <c r="J108" i="1"/>
  <c r="J109" i="1"/>
  <c r="J110" i="1"/>
  <c r="J111" i="1"/>
  <c r="J112" i="1"/>
  <c r="J115" i="1"/>
  <c r="J116" i="1"/>
  <c r="J117" i="1"/>
  <c r="J119" i="1"/>
  <c r="J121" i="1"/>
  <c r="J132" i="1"/>
  <c r="J133" i="1"/>
  <c r="G9" i="1" l="1"/>
  <c r="I9" i="1"/>
  <c r="J9" i="1" s="1"/>
  <c r="J135" i="1" l="1"/>
  <c r="G135" i="1"/>
</calcChain>
</file>

<file path=xl/sharedStrings.xml><?xml version="1.0" encoding="utf-8"?>
<sst xmlns="http://schemas.openxmlformats.org/spreadsheetml/2006/main" count="387" uniqueCount="266">
  <si>
    <t>ZAŁ. 1A Część 1</t>
  </si>
  <si>
    <t>L.p.</t>
  </si>
  <si>
    <t>Nazwa artykułu podanego w treści. Nazwy pochodzenia art. Nie są bezwzględnie obowiązujące, dopuszcza się art. równoważne jakością lub lepsze.</t>
  </si>
  <si>
    <t>J.M.</t>
  </si>
  <si>
    <t>SZACOWANA ILOŚĆ</t>
  </si>
  <si>
    <t>CENA JEDNOST. NETTO     (zł.)</t>
  </si>
  <si>
    <t>WARTOŚĆ NETTO   (zł.)</t>
  </si>
  <si>
    <t>PODATEK  %</t>
  </si>
  <si>
    <t>CENA JEDNOST. BRUTTO     (zł.)</t>
  </si>
  <si>
    <t>WARTOŚĆ BRUTTO</t>
  </si>
  <si>
    <t>Cukier kryształ 1kg bez substancji przeciwzbrylających</t>
  </si>
  <si>
    <t>kg</t>
  </si>
  <si>
    <t>Cukier puder 400g bez substancji przeciwzbrylających</t>
  </si>
  <si>
    <t>szt</t>
  </si>
  <si>
    <t>Kawa zbożowa rozpuszczalna  op.150g- zboże 72% jęczmień, produkt wymagający gotowania</t>
  </si>
  <si>
    <t>Kasza jęczmienna - wiejska średnia 1kg kl.I powinna być wolna od zanieczyszczeń organicznych(maka,otręby,całe ziarno,itp.)mineralnych(piasek itp.)szkodników i ich pozostałości,jednolity kolor,zapach typowy.</t>
  </si>
  <si>
    <t>Olej  roślinny rzepakowy  butelka 1l z nasion rzepaku, czyli kwitnącej na żółto rośliny,bez zanieczyszczeń. Opakowanie szczelne,czyste,bez odkształceń,odpowiednio oznakowane.</t>
  </si>
  <si>
    <t>Pieprz  czarny  mielony 1 kg</t>
  </si>
  <si>
    <t>soczek w kartoniku, 0,2l z zagęszczonych soków 100%</t>
  </si>
  <si>
    <t>1.</t>
  </si>
  <si>
    <t>2.</t>
  </si>
  <si>
    <t>Cukier z naturalną wanilią 30g</t>
  </si>
  <si>
    <t>3.</t>
  </si>
  <si>
    <t>4.</t>
  </si>
  <si>
    <t xml:space="preserve">Ciecierzyca 0,50kg </t>
  </si>
  <si>
    <t>5.</t>
  </si>
  <si>
    <t>6.</t>
  </si>
  <si>
    <t>7.</t>
  </si>
  <si>
    <t>Drożdże, 100g, świeże kostka</t>
  </si>
  <si>
    <t>9.</t>
  </si>
  <si>
    <t>10.</t>
  </si>
  <si>
    <t>Fasola drobna sucha op. 400g bez oznak, pleśni, uszkodzeń,</t>
  </si>
  <si>
    <t>11.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</si>
  <si>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</si>
  <si>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</si>
  <si>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</si>
  <si>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</si>
  <si>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</si>
  <si>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</si>
  <si>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</si>
  <si>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</si>
  <si>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</si>
  <si>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</si>
  <si>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Mąka ziemniaczana 1kg, skrobia z ziemniaków,kolor jednolity,biały,niedopuszczalne zanieczyszczenia organiczne i nieorganiczne. Smak i zapach swoisty.</t>
  </si>
  <si>
    <t>23.</t>
  </si>
  <si>
    <t>24.</t>
  </si>
  <si>
    <t>25.</t>
  </si>
  <si>
    <t>27.</t>
  </si>
  <si>
    <t>Sok - 100% soku tłoczonego 1,L jabłkowy bez dodatku cukru i substancji słodzących)</t>
  </si>
  <si>
    <t>28.</t>
  </si>
  <si>
    <t>29.</t>
  </si>
  <si>
    <t>30.</t>
  </si>
  <si>
    <t>Groszek konserwowy puszka (400 gr)KL.I bez cukru,nie modyfikowana,Opakowanie szczelne,czyste,bez odkształceń,odpowiednio oznakowane.</t>
  </si>
  <si>
    <t>31.</t>
  </si>
  <si>
    <t>Kukurydza  konserwowa - puszka ( 400 g )KL.I bez cukru,nie modyfikowana,Opakowanie szczelne,czyste,bez odkształceń,odpowiednio oznakowane.</t>
  </si>
  <si>
    <t>32.</t>
  </si>
  <si>
    <t>33.</t>
  </si>
  <si>
    <t>34.</t>
  </si>
  <si>
    <t>35.</t>
  </si>
  <si>
    <t>36.</t>
  </si>
  <si>
    <t>Ocet jabłkowy 225 g</t>
  </si>
  <si>
    <t>37.</t>
  </si>
  <si>
    <t>38.</t>
  </si>
  <si>
    <t>39.</t>
  </si>
  <si>
    <t>Pulpa pomidorowa - puszka 2500g skład pomidor 99,5% pomidory bez skóry,bez konserwantów.kl.I.Opakowanie czyste bez odkształceń,odpowiednio oznakowane.</t>
  </si>
  <si>
    <t>40.</t>
  </si>
  <si>
    <t>Curry (20g)</t>
  </si>
  <si>
    <t>41.</t>
  </si>
  <si>
    <t>42.</t>
  </si>
  <si>
    <t>Kwasek cytrynowy op ( 20 g )</t>
  </si>
  <si>
    <t>43.</t>
  </si>
  <si>
    <t>44.</t>
  </si>
  <si>
    <t>45.</t>
  </si>
  <si>
    <t>46.</t>
  </si>
  <si>
    <t>Papryka słodka czerwona mielona- op.720gr PET</t>
  </si>
  <si>
    <t>47.</t>
  </si>
  <si>
    <t>48.</t>
  </si>
  <si>
    <t>Pieprz czarny ziarnisty (20g)</t>
  </si>
  <si>
    <t>49.</t>
  </si>
  <si>
    <t>Przyprawa  do  kurczaka op. ( 1kg )</t>
  </si>
  <si>
    <t>50.</t>
  </si>
  <si>
    <t>Przyprawa do ryby op.( 15 gr)</t>
  </si>
  <si>
    <t>51.</t>
  </si>
  <si>
    <t>52.</t>
  </si>
  <si>
    <t>53.</t>
  </si>
  <si>
    <t>Kurkuma mielona (20g)</t>
  </si>
  <si>
    <t>54.</t>
  </si>
  <si>
    <t>Przyprawa Gyros 1 kg</t>
  </si>
  <si>
    <t>55.</t>
  </si>
  <si>
    <t>56.</t>
  </si>
  <si>
    <t>przyprawa lubczykowa do zup i sosów 500 g bez konserwantów</t>
  </si>
  <si>
    <t>57.</t>
  </si>
  <si>
    <t>pieprz cayen 720g PET</t>
  </si>
  <si>
    <t>58.</t>
  </si>
  <si>
    <t>59.</t>
  </si>
  <si>
    <t>60.</t>
  </si>
  <si>
    <t>61.</t>
  </si>
  <si>
    <t>62.</t>
  </si>
  <si>
    <t>Fix do spaghetti 41g, Składniki: koncentrat pomidorowy1 (44,8 %), skrobia, sól, cukier, mąka PSZENNA, pomidory1 (3,6 %), ekstrakt drożdżowy, cebula1 (2,4 %), papryka1 (2,1 %), aromaty, olej kukurydziany, oregano1 (1,4 %), natka pietruszki1 (1 %), czosnek1, pieprz</t>
  </si>
  <si>
    <t>63.</t>
  </si>
  <si>
    <t>aroma mix ziolowo maślany1,1 kg, skrobia, sól, wzmacniacz smaku , MASŁO w proszku (3,3%), ekstrakt drożdżowy, natka pietruszki (2,2%), odtłuszczone MLEKO w proszku, gałka muszkatołowa, pieprz biały, cząber (0,5%), majeranek (0,5%), lubczyk (0,1%), cukier, aromat (w tym MLEKO).</t>
  </si>
  <si>
    <t>64.</t>
  </si>
  <si>
    <t>65.</t>
  </si>
  <si>
    <t>majonez stołowy 5l wiaderko,(olej rzepakowy, musztarda, ocet, gorczyca, sól, żółtka jaj kurzych 7%</t>
  </si>
  <si>
    <t>66.</t>
  </si>
  <si>
    <t>67.</t>
  </si>
  <si>
    <t>68.</t>
  </si>
  <si>
    <t>69.</t>
  </si>
  <si>
    <t>70.</t>
  </si>
  <si>
    <t>71.</t>
  </si>
  <si>
    <t>72.</t>
  </si>
  <si>
    <t>Ryż paraboliczny 5kg, Opakowanie szczelne,czyste,bez odkształceń,odpowiednio oznakowane.</t>
  </si>
  <si>
    <t>73.</t>
  </si>
  <si>
    <t>74.</t>
  </si>
  <si>
    <t>75.</t>
  </si>
  <si>
    <t>76.</t>
  </si>
  <si>
    <t>77.</t>
  </si>
  <si>
    <t>ciastka zbożowe z morelą 300g (6x50g), pełnoziarniste płatki owsiane, mąka pszenna, oleje roślinne, suszone owoce, skoncentrowany sok jabłkowy w szczelnie zamkniętych opakowaniach, odpowiednio oznakowane,bez oznak uszkodzeń</t>
  </si>
  <si>
    <t>79.</t>
  </si>
  <si>
    <t>batonik zbożowy kakaowy 25g,  Mąka 33% (pszenna pełnoziarnista 24%, ryżowa, kukurydziana), substancje słodzące: maltitole; syrop cukru inwertowanego, rozpuszczalny błonnik kukurydziany, tłuszcze roślinne (palmowy nieutwardzony, shea), odtłuszczone mleko w proszku 4,4%, kakao, substancje utrzymujące wilgoć: glicerol, sorbitole; cukier trzcinowy nierafinowany, serwatka w proszku (z mleka) 2%, olej słonecznikowy, sól morska, cynamon, w szczelnie zamkniętych opakowaniach, odpowiednio oznakowane,bez oznak uszkodzeń</t>
  </si>
  <si>
    <t>80.</t>
  </si>
  <si>
    <t>ciastko owsiane 33g, Produkty pochodzące z pełnoziarnistego owsa 60,6% (płatki owsiane, mąka owsiana), tłuszcz palmowy, nierafinowany cukier trzcinowy, żurawina słodzona suszona 6,4% (żurawina, cukier trzcinowy, mąka ryżowa, olej słonecznikowy), syrop glukozowy 4%, serwatka w proszku (mleko), substancja spulchniająca: węglany sodu; sól morska, ekstrakt słodu jęczmiennego, aromat, w szczelnie zamkniętych opakowaniach, odpowiednio oznakowane,bez oznak uszkodzeń</t>
  </si>
  <si>
    <t>81.</t>
  </si>
  <si>
    <t>82.</t>
  </si>
  <si>
    <t>83.</t>
  </si>
  <si>
    <t>86.</t>
  </si>
  <si>
    <t>89.</t>
  </si>
  <si>
    <t>90.</t>
  </si>
  <si>
    <t>91.</t>
  </si>
  <si>
    <t>92.</t>
  </si>
  <si>
    <t>op</t>
  </si>
  <si>
    <t>litr</t>
  </si>
  <si>
    <t>Fasola czerwona - puszka 400g kl.I, bez cukru, nie modyfikowna, opakowanie szczelne, czyste, bez odkształceń, odpowiednio oznakowane</t>
  </si>
  <si>
    <t>Oliwa z oliwek extra vergin, nie rafinowana, butelka szklana 0,7l</t>
  </si>
  <si>
    <t>budyń waniliowy z cukrem 60g, bezglutenowy</t>
  </si>
  <si>
    <t>galaretka malinowa, truskawkowa, brzoskwiniowa, bezglutenowa 71 g</t>
  </si>
  <si>
    <t>kisiel 77g, smak truskawkowy, cytrynowy, bezglutenowy</t>
  </si>
  <si>
    <t>rodzynki 100g</t>
  </si>
  <si>
    <t>84.</t>
  </si>
  <si>
    <t>87.</t>
  </si>
  <si>
    <t>88.</t>
  </si>
  <si>
    <t>93.</t>
  </si>
  <si>
    <t>94.</t>
  </si>
  <si>
    <t>95.</t>
  </si>
  <si>
    <t>97.</t>
  </si>
  <si>
    <t>98.</t>
  </si>
  <si>
    <t>99.</t>
  </si>
  <si>
    <t>100.</t>
  </si>
  <si>
    <t>101.</t>
  </si>
  <si>
    <t>104.</t>
  </si>
  <si>
    <t>105.</t>
  </si>
  <si>
    <t>106.</t>
  </si>
  <si>
    <t>Musy warzywne 100g, 100% warzyw, bez żadnych dodatków</t>
  </si>
  <si>
    <t>Kasza jaglana kl.I powinna być wolna od zanieczyszczeń organicznych(maka,otręby,całe ziarno,itp.)mineralnych(piasek itp.)szkodników i ich pozostałości,jednolity kolor,zapach typowy.</t>
  </si>
  <si>
    <t>Mąka pszenna typ 450 1kg</t>
  </si>
  <si>
    <t>koncentrat żurku butelka szklana 300ml, zagęszczony sok z buraków ćwikłowych (57%), woda, cukier, sól, regulator kwasowości - kwas cytrynowy, warzywa i ekstrakty warzywne (zawierają seler), przyprawy i ekstrakty przypraw, aromaty</t>
  </si>
  <si>
    <t>Herbatniki bio bez mleka, 100g</t>
  </si>
  <si>
    <t>Pałki kukurydziane 70g, kasza kukurydziana, sól, szczelnie zamkniętych opakowaniach, odpowiednio oznakowane,bez oznak uszkodzeń.</t>
  </si>
  <si>
    <t>Proszek do pieczenia, 30g, regulator kwasowości, skrobia ziemniaczana, kukurydziana,regulator kwasowości.</t>
  </si>
  <si>
    <t>Soczewica czerwona  350g KL.I bez cukru,nie modyfikowana,Opakowanie szczelne,czyste,bez odkształceń,odpowiednio oznakowane.</t>
  </si>
  <si>
    <t>Brzoskwinie w puszce- op 820 gr  owoce bez uszkodzeń bez dodatku cukru, opakowanie szczelne bez odszktałceń, odpowiednio oznakowane.</t>
  </si>
  <si>
    <t>Płatki kukurydziane 250g, cukier, sól, glukoza, cukier brązowy, syrop cukru inwertowanego, melasa cukru trzcinowego, regulator kwasowośc. może zawierać orzeszki ziemne i orzechy. % - odnosi się do zawartości składnika w całym produkcie, węglowodany 83g/100 g, białko 7,5g/100g, sól 1,33g/100g, błonnik 4,2g/100g, bez mleka</t>
  </si>
  <si>
    <t>Herbata aromatyzowana expresowa owocowa opakowanie25 szt. bardzo dobra, susz owoców,bez sztucznych barwników,aromatów,różne owoce, torebka 2g</t>
  </si>
  <si>
    <t>Herbata czarna z naturalnym aromatem, bardzo dobra, torebka 2g, opakowanie 50g</t>
  </si>
  <si>
    <t>Cukier trzcinowy 500g bez substancji zbrylających</t>
  </si>
  <si>
    <t>Dżem niskosłodzony truskawkowy 210 g w szkle, 100% owoców, bez dodatku syrop glukozowo-fruktozowy, bez konserwantów i sztucznych barwników</t>
  </si>
  <si>
    <t>Sól morska 1kg</t>
  </si>
  <si>
    <t>Makaron z pszenicy łazanka op. 2 kg typu Lubella, mąka z przenicy durum, Opakowanie szczelne,czyste,bez odkształceń,odpowiednio oznakowane.</t>
  </si>
  <si>
    <t>sok tłoczony 0,2l w kubeczku jabłko</t>
  </si>
  <si>
    <t>Makaron z pszenicy durum spaghetti  op. 2 kg ,typu Lubella, Opakowanie szczelne,czyste,bez odkształceń,odpowiednio oznakowane.</t>
  </si>
  <si>
    <t>bułka tarta 450g, nie odpadowa,  świeża  kl.I powinna być wolna od zanieczyszczeń organicznych(maka,otręby,całe ziarno,itp.)mineralnych(piasek itp.)szkodników i ich pozostałości,jednolity kolor,zapach typowy.</t>
  </si>
  <si>
    <t>sok tłoczony 0,2l w kubeczku jabłko - gruszka</t>
  </si>
  <si>
    <t>sok tłoczony 0,2l w kubeczku multiwitamina</t>
  </si>
  <si>
    <t>Musy owocowe 100g, 100% owoców, bez żadnych dodatków</t>
  </si>
  <si>
    <t>Musy owocowe z ryżem 100g, 100% owoców, bez żadnych dodatków</t>
  </si>
  <si>
    <t>pasztet z drobiem 160g</t>
  </si>
  <si>
    <t>Chipsy jabłkowe 18g z całych owoców, klasa I</t>
  </si>
  <si>
    <t>mąka orkiszowa 1 kg</t>
  </si>
  <si>
    <t>sok 100 % z zagęszczonych soków owocowych pomarańczowy 0,3l</t>
  </si>
  <si>
    <t>sok 100 % z zagęszczonych soków owocowych jabłkowy 0,3l</t>
  </si>
  <si>
    <t>sok 100 % z zagęszczonych soków owocowych multiwitaminy 0,3l</t>
  </si>
  <si>
    <t>Syrop klonowy 250 g</t>
  </si>
  <si>
    <t>Biszkopty okrągłe typu adante,130g skład; mąka, jajka pszenna, bez dodatku sztucznych aromatów, barwników i konserwantów</t>
  </si>
  <si>
    <t>Ketchup dla dzieci 270 g naturalne aromaty,przyprawy.</t>
  </si>
  <si>
    <t>Groch łuskany op. 350 g</t>
  </si>
  <si>
    <t>Napój kakaowy instant typu Puchatek z witaminami i składnikami mineralnymi 600g, cukier, kakao o obniżonej zawartości tłuszczu, glukoza, witaminy B6, B12, C, E, kwas foliowy, cukry 78g/100 g produktu</t>
  </si>
  <si>
    <t>Kasza manna 500 g błyskawiczna kl.I powinna być wolna od zanieczyszczeń organicznych(maka,otręby,całe ziarno,itp.)mineralnych(piasek itp.)szkodników i ich pozostałości,jednolity kolor,zapach typowy.</t>
  </si>
  <si>
    <t xml:space="preserve"> Makaron z pszenicy nitki  typu Lubella op. 250 g mąka z przenicy durum, Opakowanie szczelne,czyste,bez odkształceń,odpowiednio oznakowane.</t>
  </si>
  <si>
    <t>Makaron zacierki op.250g, typu Czaniec, mąka pszenna, jajka, Opakowanie szczelne,czyste,bez odkształceń,odpowiednio oznakowane.</t>
  </si>
  <si>
    <t>Płatki jaglane 500g</t>
  </si>
  <si>
    <t>Ryż biały długoziarnisty typu Sonko 1kg KL.I.</t>
  </si>
  <si>
    <t>Ciecierzyca puszka 425 ml</t>
  </si>
  <si>
    <t>Soczewica czerwona  400 g, puszka</t>
  </si>
  <si>
    <t>Miód wielokwiatowy naturalny- słoik 370g naturalny nektarowy krajowy, bez barwników i domieszek, w opakowaniu szklanym, słoik, miód nie może być mieszniną różnych miodów.</t>
  </si>
  <si>
    <t>Musztarda stołowa op.190 gr woda, gorczyca biała, ocet spirytusowy, gorczyca czarna, cukier, sól, aromat, ekstrakt z kurkumy, bez sztucznych barwników.</t>
  </si>
  <si>
    <t>Papryka konserwowa cięta- słoik 0,9l papryka, woda,sól. Bez oznak uszkodzeń, pleśni,obcych zapachów.</t>
  </si>
  <si>
    <t>Ogórki konserwowe- słoik 0,9l ogórki, woda,sól. Bez oznak uszkodzeń, pleśni,obcych zapachów.</t>
  </si>
  <si>
    <t>Płatki owsiane błyskawiczne górskie 500 gkl.I struktura- i konsystencja sypka.</t>
  </si>
  <si>
    <t xml:space="preserve">Bazylia op. (10g) </t>
  </si>
  <si>
    <t>Liść  laurowy (6g )</t>
  </si>
  <si>
    <t>Majeranek  otarty 8 g</t>
  </si>
  <si>
    <t xml:space="preserve">Oregano op ( 8g ) </t>
  </si>
  <si>
    <t>Ziele  angielskie ( 15 g)</t>
  </si>
  <si>
    <t xml:space="preserve">Imbir mielony 15 g </t>
  </si>
  <si>
    <t>smak natury 3kg, typu Prymat, wiaderko, sól morska, warzywa suszone (40%): marchew, cebula, ziemniak, korzeń selera, czosnek, korzeń i natka pietruszki, korzeń lubczyku, por, kapusta, papryka słodka, pomidor, pasternak; kurkuma, pieprz czarny, oliwa z oliwek najwyższej jakości z pierwszego tłoczenia.</t>
  </si>
  <si>
    <t>czosnek granulowany (20g)</t>
  </si>
  <si>
    <t>papryka czerwona wędzona (20g)</t>
  </si>
  <si>
    <t xml:space="preserve">kminek mielony (20) </t>
  </si>
  <si>
    <t>koncentrat pomidorowy  puszka typu , zawartość ekstraktu 28-30% sól 0,06 g, 800g</t>
  </si>
  <si>
    <t>Marakuja pulpa bez pestek, puszka 850 ml</t>
  </si>
  <si>
    <t>makaron bezglutenowy świderki, pióra, opakowanie 400g</t>
  </si>
  <si>
    <t>mąka kukurydziana 400 g</t>
  </si>
  <si>
    <t>koncentrat barszczu czerwonego typu krakus butelka szklana 300ml, zagęszczony sok z buraków ćwikłowych (57%), woda, cukier, sól, regulator kwasowości - kwas cytrynowy, warzywa i ekstrakty warzywne (zawierają seler), przyprawy i ekstrakty przypraw, aromaty</t>
  </si>
  <si>
    <t>Makaron z pszenicy kokardka  op. 2 kg typu Lubella, mąka z przenicy durum, Opakowanie szczelne,czyste,bez odkształceń,odpowiednio oznakowane.</t>
  </si>
  <si>
    <t>pomidory krojone bez skórki puszka 2500 g, Pomidory bez skórki, sok pomidorowy, regulator kwasowości - kwas cytrynowy, Opakowanie szczelne,czyste,bez odkształceń,odpowiednio oznakowane.</t>
  </si>
  <si>
    <t>wafle ryżowe 90g, ryż brązowy  Opakowanie szczelne,czyste,bez odkształceń,odpowiednio oznakowane.</t>
  </si>
  <si>
    <t>chrupki kukurydziane 15g, Kukurydza pełnoziarnista 51% grys kukurydziany ,sól morska 0,5 %, Opakowanie szczelne,czyste,bez odkształceń,odpowiednio oznakowane.</t>
  </si>
  <si>
    <t>pestki dyni łuskane, opakowanie 80g</t>
  </si>
  <si>
    <t>Makaron z pszenicy durum kolanko  op. 2 kg typu Lubella, mąka z przenicy durum, Opakowanie szczelne,czyste,bez odkształceń,odpowiednio oznakowane.</t>
  </si>
  <si>
    <t xml:space="preserve">Makaron z pszenicy durum wstążka  typu Lubella op. 2 kg </t>
  </si>
  <si>
    <t>Makaron z pszenicy pełnoziarnisty penne  op.400 g, typu Lubella mąka z przenicy duru, Opakowanie szczelne,czyste,bez odkształceń,odpowiednio oznakowane.</t>
  </si>
  <si>
    <t>Makaron z pszenicy pełnoziarnisty świderek  op.400 g, typu Lubella mąka z przenicy duru, Opakowanie szczelne,czyste,bez odkształceń,odpowiednio oznakowane.</t>
  </si>
  <si>
    <t>Makaron z pszenicy pełnoziarnisty muszelka  op.400 g, typu Lubella mąka z przenicy duru, Opakowanie szczelne,czyste,bez odkształceń,odpowiednio oznakowane.</t>
  </si>
  <si>
    <t>cynamon 15g</t>
  </si>
  <si>
    <t>łosoś w sosie pomidorowym, puszka 170g</t>
  </si>
  <si>
    <t xml:space="preserve">łosoś w sosie własnym, puszka 110 g </t>
  </si>
  <si>
    <t>kakao naturalne typu Dekomoreno  o obniżonej zawartości tłuszczu 10-12%, bez mleka, 150g</t>
  </si>
  <si>
    <t>syrop malinowy,500 ml, cukier lub syrop glukozowo-fruktozowy
Woda, zagęszczony sok aroniowy
Regulator kwasowości: kwas cytrynowy
Zagęszczony sok malinowy
Zagęszczone soki: z czarnej porzeczki i marchwi
Witamina C
Witamina D
Witamina B6
Cynk
Aromat</t>
  </si>
  <si>
    <t>kasza kus kus 5kg</t>
  </si>
  <si>
    <t>Owsianka 100g saszetka typu Lubella</t>
  </si>
  <si>
    <t>słonecznik łuskany, 90g</t>
  </si>
  <si>
    <t>107.</t>
  </si>
  <si>
    <t>108.</t>
  </si>
  <si>
    <t>109.</t>
  </si>
  <si>
    <t>110.</t>
  </si>
  <si>
    <t>111.</t>
  </si>
  <si>
    <t>112.</t>
  </si>
  <si>
    <t>113.</t>
  </si>
  <si>
    <t>114.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</si>
  <si>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</si>
  <si>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</si>
  <si>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</si>
  <si>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</si>
  <si>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</si>
  <si>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</si>
  <si>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</si>
  <si>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</si>
  <si>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</si>
  <si>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</si>
  <si>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</si>
  <si>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</si>
  <si>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</si>
  <si>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Napój z aloesem 500ml</t>
  </si>
  <si>
    <t>Napój z aloesem mango 500ml</t>
  </si>
  <si>
    <t>Galaretka roślinno - owocowa 150 ml jagoda</t>
  </si>
  <si>
    <t>Galaretka roślinno - owocowa 150 ml mango</t>
  </si>
  <si>
    <t>Galaretka roślinno - owocowa 150 ml liczi</t>
  </si>
  <si>
    <t>Galaretka roślinno - owocowa 150 ml marakuja</t>
  </si>
  <si>
    <t>129.</t>
  </si>
  <si>
    <t>130.</t>
  </si>
  <si>
    <t>131.</t>
  </si>
  <si>
    <t>132.</t>
  </si>
  <si>
    <t>133.</t>
  </si>
  <si>
    <t>134.</t>
  </si>
  <si>
    <t>Część 1 – Dostawa artykułów spożywczych: przyprawy, artykuły sypkie (mąka, cukier, kasza i inne), puszki, słoiki, butelki (dżem, olej, kompot i inne).</t>
  </si>
  <si>
    <t>SZACOWANA WARTOŚĆ OGÓŁEM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</si>
</sst>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.00"/>
  </numFmts>
  <fonts count="7">
    <font>
      <sz val="11"/>
      <color theme="1"/>
      <name val="Calibri"/>
      <charset val="134"/>
    </font>
    <font>
      <b/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Arial"/>
      <family val="2"/>
    </font>
    <font>
      <sz val="10"/>
      <color indexed="8"/>
      <name val="Arial CE"/>
      <charset val="238"/>
    </font>
    <font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 applyProtection="1"/>
    <xf numFmtId="0" fontId="0" fillId="0" borderId="0" xfId="0" applyAlignment="1" applyProtection="1">
      <alignment vertical="center"/>
    </xf>
    <xf numFmtId="0" fontId="1" fillId="0" borderId="0" xfId="0" applyFont="1" applyAlignment="1" applyProtection="1"/>
    <xf numFmtId="0" fontId="2" fillId="0" borderId="0" xfId="0" applyFont="1" applyAlignment="1" applyProtection="1">
      <alignment horizontal="center"/>
    </xf>
    <xf numFmtId="9" fontId="0" fillId="0" borderId="0" xfId="0" applyNumberFormat="1" applyAlignment="1" applyProtection="1"/>
    <xf numFmtId="0" fontId="1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1" fontId="1" fillId="0" borderId="2" xfId="0" applyNumberFormat="1" applyFont="1" applyBorder="1" applyAlignment="1" applyProtection="1">
      <alignment horizontal="center"/>
    </xf>
    <xf numFmtId="1" fontId="1" fillId="0" borderId="4" xfId="0" applyNumberFormat="1" applyFont="1" applyBorder="1" applyAlignment="1" applyProtection="1">
      <alignment horizontal="center"/>
    </xf>
    <xf numFmtId="164" fontId="0" fillId="0" borderId="5" xfId="0" applyNumberFormat="1" applyBorder="1" applyAlignment="1" applyProtection="1">
      <alignment horizontal="center" vertical="center"/>
    </xf>
    <xf numFmtId="2" fontId="0" fillId="0" borderId="5" xfId="0" applyNumberFormat="1" applyBorder="1" applyAlignment="1" applyProtection="1">
      <alignment horizontal="center" vertical="center"/>
    </xf>
    <xf numFmtId="9" fontId="0" fillId="0" borderId="5" xfId="0" applyNumberFormat="1" applyBorder="1" applyAlignment="1" applyProtection="1">
      <alignment horizontal="center" vertical="center"/>
    </xf>
    <xf numFmtId="2" fontId="0" fillId="0" borderId="6" xfId="0" applyNumberFormat="1" applyBorder="1" applyAlignment="1" applyProtection="1">
      <alignment horizontal="center" vertical="center"/>
    </xf>
    <xf numFmtId="164" fontId="0" fillId="0" borderId="7" xfId="0" applyNumberFormat="1" applyBorder="1" applyAlignment="1" applyProtection="1">
      <alignment horizontal="center" vertical="center"/>
    </xf>
    <xf numFmtId="9" fontId="0" fillId="0" borderId="7" xfId="0" applyNumberFormat="1" applyBorder="1" applyAlignment="1" applyProtection="1">
      <alignment horizontal="center" vertical="center"/>
    </xf>
    <xf numFmtId="2" fontId="0" fillId="0" borderId="0" xfId="0" applyNumberFormat="1" applyBorder="1" applyAlignment="1" applyProtection="1">
      <alignment horizontal="center"/>
    </xf>
    <xf numFmtId="4" fontId="2" fillId="0" borderId="2" xfId="0" applyNumberFormat="1" applyFont="1" applyBorder="1" applyAlignment="1" applyProtection="1"/>
    <xf numFmtId="9" fontId="0" fillId="0" borderId="0" xfId="0" applyNumberFormat="1" applyBorder="1" applyAlignment="1" applyProtection="1">
      <alignment horizontal="right"/>
    </xf>
    <xf numFmtId="0" fontId="0" fillId="0" borderId="5" xfId="0" applyFill="1" applyBorder="1" applyAlignment="1">
      <alignment horizontal="right"/>
    </xf>
    <xf numFmtId="0" fontId="0" fillId="0" borderId="7" xfId="0" applyFill="1" applyBorder="1"/>
    <xf numFmtId="0" fontId="0" fillId="0" borderId="7" xfId="0" applyFill="1" applyBorder="1" applyAlignment="1">
      <alignment wrapText="1"/>
    </xf>
    <xf numFmtId="0" fontId="0" fillId="0" borderId="7" xfId="0" applyFill="1" applyBorder="1" applyAlignment="1">
      <alignment vertical="top" wrapText="1"/>
    </xf>
    <xf numFmtId="0" fontId="4" fillId="0" borderId="7" xfId="0" applyFont="1" applyFill="1" applyBorder="1" applyAlignment="1">
      <alignment wrapText="1"/>
    </xf>
    <xf numFmtId="0" fontId="4" fillId="0" borderId="7" xfId="0" applyFont="1" applyFill="1" applyBorder="1"/>
    <xf numFmtId="0" fontId="0" fillId="0" borderId="7" xfId="0" applyFont="1" applyFill="1" applyBorder="1" applyAlignment="1">
      <alignment wrapText="1"/>
    </xf>
    <xf numFmtId="0" fontId="0" fillId="0" borderId="0" xfId="0" applyFill="1" applyBorder="1" applyAlignment="1">
      <alignment horizontal="right"/>
    </xf>
    <xf numFmtId="0" fontId="0" fillId="0" borderId="0" xfId="0" applyFill="1" applyBorder="1"/>
    <xf numFmtId="0" fontId="0" fillId="0" borderId="7" xfId="0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NumberForma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2" fontId="0" fillId="0" borderId="5" xfId="0" applyNumberFormat="1" applyBorder="1" applyAlignment="1" applyProtection="1">
      <alignment horizontal="center" vertical="center"/>
    </xf>
    <xf numFmtId="0" fontId="6" fillId="0" borderId="7" xfId="0" applyFont="1" applyFill="1" applyBorder="1" applyAlignment="1">
      <alignment wrapText="1"/>
    </xf>
    <xf numFmtId="2" fontId="0" fillId="0" borderId="10" xfId="0" applyNumberFormat="1" applyBorder="1" applyAlignment="1" applyProtection="1">
      <alignment horizontal="center" vertical="center"/>
    </xf>
    <xf numFmtId="2" fontId="0" fillId="0" borderId="11" xfId="0" applyNumberForma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right"/>
    </xf>
    <xf numFmtId="0" fontId="0" fillId="0" borderId="2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left" wrapText="1"/>
    </xf>
    <xf numFmtId="0" fontId="0" fillId="0" borderId="2" xfId="0" applyFont="1" applyBorder="1" applyAlignment="1" applyProtection="1">
      <alignment horizontal="center" vertical="center" wrapText="1"/>
    </xf>
    <xf numFmtId="9" fontId="0" fillId="0" borderId="2" xfId="0" applyNumberFormat="1" applyFont="1" applyBorder="1" applyAlignment="1" applyProtection="1">
      <alignment horizontal="center" vertical="center" wrapText="1"/>
    </xf>
    <xf numFmtId="2" fontId="2" fillId="0" borderId="4" xfId="0" applyNumberFormat="1" applyFont="1" applyBorder="1" applyAlignment="1" applyProtection="1">
      <alignment horizontal="center"/>
    </xf>
    <xf numFmtId="2" fontId="2" fillId="0" borderId="14" xfId="0" applyNumberFormat="1" applyFont="1" applyBorder="1" applyAlignment="1" applyProtection="1">
      <alignment horizontal="center"/>
    </xf>
    <xf numFmtId="0" fontId="6" fillId="0" borderId="8" xfId="0" applyFont="1" applyFill="1" applyBorder="1" applyAlignment="1">
      <alignment wrapText="1"/>
    </xf>
    <xf numFmtId="0" fontId="1" fillId="0" borderId="2" xfId="0" applyFont="1" applyBorder="1" applyAlignment="1" applyProtection="1"/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F1F1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35"/>
  <sheetViews>
    <sheetView tabSelected="1" topLeftCell="A124" zoomScaleNormal="100" workbookViewId="0">
      <selection activeCell="C137" sqref="C137"/>
    </sheetView>
  </sheetViews>
  <sheetFormatPr defaultColWidth="9" defaultRowHeight="15"/>
  <cols>
    <col min="2" max="2" width="6.140625" style="1" customWidth="1"/>
    <col min="3" max="3" width="57.42578125" style="1" customWidth="1"/>
    <col min="4" max="4" width="9" style="38"/>
    <col min="5" max="5" width="12.140625" style="2" customWidth="1"/>
    <col min="7" max="7" width="12.28515625" style="1" customWidth="1"/>
    <col min="8" max="8" width="9" style="1"/>
    <col min="9" max="9" width="12.85546875" style="1" customWidth="1"/>
    <col min="10" max="10" width="9.140625" style="1" customWidth="1"/>
    <col min="11" max="11" width="7.140625" style="1" customWidth="1"/>
  </cols>
  <sheetData>
    <row r="2" spans="2:11">
      <c r="B2" s="2"/>
      <c r="C2" s="3" t="s">
        <v>264</v>
      </c>
      <c r="D2" s="31"/>
      <c r="E2" s="31"/>
      <c r="F2" s="3"/>
      <c r="G2" s="3"/>
      <c r="H2" s="3"/>
      <c r="I2" s="3"/>
      <c r="J2" s="3"/>
      <c r="K2" s="3"/>
    </row>
    <row r="3" spans="2:11" ht="15.75">
      <c r="B3" s="2"/>
      <c r="C3" s="4"/>
      <c r="D3" s="32"/>
      <c r="E3" s="32"/>
      <c r="F3" s="4"/>
      <c r="G3" s="4"/>
      <c r="H3" s="4"/>
      <c r="I3" s="4"/>
      <c r="J3" s="4"/>
      <c r="K3" s="4"/>
    </row>
    <row r="4" spans="2:11" ht="15.75" thickBot="1">
      <c r="B4" s="2"/>
      <c r="H4" s="5"/>
      <c r="I4" s="5"/>
      <c r="J4" s="48" t="s">
        <v>0</v>
      </c>
      <c r="K4" s="48"/>
    </row>
    <row r="5" spans="2:11" ht="15" customHeight="1" thickBot="1">
      <c r="B5" s="49" t="s">
        <v>1</v>
      </c>
      <c r="C5" s="50" t="s">
        <v>2</v>
      </c>
      <c r="D5" s="49" t="s">
        <v>3</v>
      </c>
      <c r="E5" s="51" t="s">
        <v>4</v>
      </c>
      <c r="F5" s="51" t="s">
        <v>5</v>
      </c>
      <c r="G5" s="51" t="s">
        <v>6</v>
      </c>
      <c r="H5" s="52" t="s">
        <v>7</v>
      </c>
      <c r="I5" s="51" t="s">
        <v>8</v>
      </c>
      <c r="J5" s="51" t="s">
        <v>9</v>
      </c>
      <c r="K5" s="51"/>
    </row>
    <row r="6" spans="2:11" ht="15.75" thickBot="1">
      <c r="B6" s="49"/>
      <c r="C6" s="50"/>
      <c r="D6" s="49"/>
      <c r="E6" s="51"/>
      <c r="F6" s="51"/>
      <c r="G6" s="51"/>
      <c r="H6" s="52"/>
      <c r="I6" s="51"/>
      <c r="J6" s="51"/>
      <c r="K6" s="51"/>
    </row>
    <row r="7" spans="2:11" ht="28.5" customHeight="1" thickBot="1">
      <c r="B7" s="49"/>
      <c r="C7" s="50"/>
      <c r="D7" s="49"/>
      <c r="E7" s="51"/>
      <c r="F7" s="51"/>
      <c r="G7" s="51"/>
      <c r="H7" s="52"/>
      <c r="I7" s="51"/>
      <c r="J7" s="51"/>
      <c r="K7" s="51"/>
    </row>
    <row r="8" spans="2:11" ht="16.5" thickBot="1">
      <c r="B8" s="6">
        <v>1</v>
      </c>
      <c r="C8" s="7">
        <v>2</v>
      </c>
      <c r="D8" s="6">
        <v>3</v>
      </c>
      <c r="E8" s="6">
        <v>4</v>
      </c>
      <c r="F8" s="8">
        <v>5</v>
      </c>
      <c r="G8" s="8">
        <v>6</v>
      </c>
      <c r="H8" s="9">
        <v>7</v>
      </c>
      <c r="I8" s="10">
        <v>8</v>
      </c>
      <c r="J8" s="47">
        <v>9</v>
      </c>
      <c r="K8" s="47"/>
    </row>
    <row r="9" spans="2:11" ht="15.75" thickBot="1">
      <c r="B9" s="20" t="s">
        <v>19</v>
      </c>
      <c r="C9" s="21" t="s">
        <v>10</v>
      </c>
      <c r="D9" s="39" t="s">
        <v>11</v>
      </c>
      <c r="E9" s="33">
        <v>500</v>
      </c>
      <c r="F9" s="11"/>
      <c r="G9" s="12">
        <f t="shared" ref="G9:G79" si="0">E9*F9</f>
        <v>0</v>
      </c>
      <c r="H9" s="13"/>
      <c r="I9" s="14">
        <f t="shared" ref="I9:I79" si="1">ROUND(F9*H9+F9,2)</f>
        <v>0</v>
      </c>
      <c r="J9" s="45">
        <f t="shared" ref="J9" si="2">I9*E9</f>
        <v>0</v>
      </c>
      <c r="K9" s="46"/>
    </row>
    <row r="10" spans="2:11" ht="15.75" thickBot="1">
      <c r="B10" s="20" t="s">
        <v>20</v>
      </c>
      <c r="C10" s="21" t="s">
        <v>164</v>
      </c>
      <c r="D10" s="39" t="s">
        <v>13</v>
      </c>
      <c r="E10" s="33">
        <v>1000</v>
      </c>
      <c r="F10" s="11"/>
      <c r="G10" s="43">
        <f t="shared" si="0"/>
        <v>0</v>
      </c>
      <c r="H10" s="13"/>
      <c r="I10" s="14">
        <f t="shared" si="1"/>
        <v>0</v>
      </c>
      <c r="J10" s="45">
        <f t="shared" ref="J10" si="3">I10*E10</f>
        <v>0</v>
      </c>
      <c r="K10" s="46"/>
    </row>
    <row r="11" spans="2:11" ht="15.75" thickBot="1">
      <c r="B11" s="20" t="s">
        <v>22</v>
      </c>
      <c r="C11" s="21" t="s">
        <v>181</v>
      </c>
      <c r="D11" s="39" t="s">
        <v>13</v>
      </c>
      <c r="E11" s="33">
        <v>50</v>
      </c>
      <c r="F11" s="11"/>
      <c r="G11" s="43">
        <f t="shared" si="0"/>
        <v>0</v>
      </c>
      <c r="H11" s="13"/>
      <c r="I11" s="14">
        <f t="shared" si="1"/>
        <v>0</v>
      </c>
      <c r="J11" s="45">
        <f t="shared" ref="J11" si="4">I11*E11</f>
        <v>0</v>
      </c>
      <c r="K11" s="46"/>
    </row>
    <row r="12" spans="2:11" ht="15.75" thickBot="1">
      <c r="B12" s="20" t="s">
        <v>23</v>
      </c>
      <c r="C12" s="21" t="s">
        <v>21</v>
      </c>
      <c r="D12" s="36" t="s">
        <v>13</v>
      </c>
      <c r="E12" s="29">
        <v>250</v>
      </c>
      <c r="F12" s="15"/>
      <c r="G12" s="43">
        <f t="shared" si="0"/>
        <v>0</v>
      </c>
      <c r="H12" s="13"/>
      <c r="I12" s="14">
        <f t="shared" si="1"/>
        <v>0</v>
      </c>
      <c r="J12" s="45">
        <f t="shared" ref="J12:J74" si="5">I12*E12</f>
        <v>0</v>
      </c>
      <c r="K12" s="46"/>
    </row>
    <row r="13" spans="2:11" ht="15.75" thickBot="1">
      <c r="B13" s="20" t="s">
        <v>25</v>
      </c>
      <c r="C13" s="21" t="s">
        <v>12</v>
      </c>
      <c r="D13" s="36" t="s">
        <v>13</v>
      </c>
      <c r="E13" s="29">
        <v>50</v>
      </c>
      <c r="F13" s="15"/>
      <c r="G13" s="43">
        <f t="shared" si="0"/>
        <v>0</v>
      </c>
      <c r="H13" s="13"/>
      <c r="I13" s="14">
        <f t="shared" si="1"/>
        <v>0</v>
      </c>
      <c r="J13" s="45">
        <f t="shared" si="5"/>
        <v>0</v>
      </c>
      <c r="K13" s="46"/>
    </row>
    <row r="14" spans="2:11" ht="15.75" thickBot="1">
      <c r="B14" s="20" t="s">
        <v>26</v>
      </c>
      <c r="C14" s="21" t="s">
        <v>24</v>
      </c>
      <c r="D14" s="36" t="s">
        <v>13</v>
      </c>
      <c r="E14" s="29">
        <v>20</v>
      </c>
      <c r="F14" s="15"/>
      <c r="G14" s="43">
        <f t="shared" si="0"/>
        <v>0</v>
      </c>
      <c r="H14" s="13"/>
      <c r="I14" s="14">
        <f t="shared" si="1"/>
        <v>0</v>
      </c>
      <c r="J14" s="45">
        <f t="shared" si="5"/>
        <v>0</v>
      </c>
      <c r="K14" s="46"/>
    </row>
    <row r="15" spans="2:11" ht="45.75" thickBot="1">
      <c r="B15" s="20" t="s">
        <v>27</v>
      </c>
      <c r="C15" s="22" t="s">
        <v>182</v>
      </c>
      <c r="D15" s="36" t="s">
        <v>13</v>
      </c>
      <c r="E15" s="29">
        <v>60</v>
      </c>
      <c r="F15" s="15"/>
      <c r="G15" s="43">
        <f t="shared" si="0"/>
        <v>0</v>
      </c>
      <c r="H15" s="13"/>
      <c r="I15" s="14">
        <f t="shared" si="1"/>
        <v>0</v>
      </c>
      <c r="J15" s="45">
        <f t="shared" si="5"/>
        <v>0</v>
      </c>
      <c r="K15" s="46"/>
    </row>
    <row r="16" spans="2:11" ht="15.75" thickBot="1">
      <c r="B16" s="20" t="s">
        <v>29</v>
      </c>
      <c r="C16" s="21" t="s">
        <v>28</v>
      </c>
      <c r="D16" s="36" t="s">
        <v>13</v>
      </c>
      <c r="E16" s="29">
        <v>50</v>
      </c>
      <c r="F16" s="15"/>
      <c r="G16" s="43">
        <f t="shared" si="0"/>
        <v>0</v>
      </c>
      <c r="H16" s="13"/>
      <c r="I16" s="14">
        <f t="shared" si="1"/>
        <v>0</v>
      </c>
      <c r="J16" s="45">
        <f t="shared" si="5"/>
        <v>0</v>
      </c>
      <c r="K16" s="46"/>
    </row>
    <row r="17" spans="1:11" ht="15.75" thickBot="1">
      <c r="A17" s="1"/>
      <c r="B17" s="20" t="s">
        <v>30</v>
      </c>
      <c r="C17" s="44" t="s">
        <v>183</v>
      </c>
      <c r="D17" s="36" t="s">
        <v>13</v>
      </c>
      <c r="E17" s="29">
        <v>40</v>
      </c>
      <c r="F17" s="15"/>
      <c r="G17" s="43">
        <f t="shared" si="0"/>
        <v>0</v>
      </c>
      <c r="H17" s="13"/>
      <c r="I17" s="14">
        <f t="shared" si="1"/>
        <v>0</v>
      </c>
      <c r="J17" s="45">
        <f t="shared" si="5"/>
        <v>0</v>
      </c>
      <c r="K17" s="46"/>
    </row>
    <row r="18" spans="1:11" ht="45.75" thickBot="1">
      <c r="B18" s="20" t="s">
        <v>32</v>
      </c>
      <c r="C18" s="44" t="s">
        <v>165</v>
      </c>
      <c r="D18" s="36" t="s">
        <v>13</v>
      </c>
      <c r="E18" s="29">
        <v>120</v>
      </c>
      <c r="F18" s="15"/>
      <c r="G18" s="43">
        <f t="shared" si="0"/>
        <v>0</v>
      </c>
      <c r="H18" s="13"/>
      <c r="I18" s="14">
        <f t="shared" si="1"/>
        <v>0</v>
      </c>
      <c r="J18" s="45">
        <f t="shared" si="5"/>
        <v>0</v>
      </c>
      <c r="K18" s="46"/>
    </row>
    <row r="19" spans="1:11" ht="15.75" thickBot="1">
      <c r="B19" s="20" t="s">
        <v>33</v>
      </c>
      <c r="C19" s="21" t="s">
        <v>31</v>
      </c>
      <c r="D19" s="36" t="s">
        <v>13</v>
      </c>
      <c r="E19" s="29">
        <v>30</v>
      </c>
      <c r="F19" s="15"/>
      <c r="G19" s="43">
        <f t="shared" si="0"/>
        <v>0</v>
      </c>
      <c r="H19" s="13"/>
      <c r="I19" s="14">
        <f t="shared" si="1"/>
        <v>0</v>
      </c>
      <c r="J19" s="45">
        <f t="shared" si="5"/>
        <v>0</v>
      </c>
      <c r="K19" s="46"/>
    </row>
    <row r="20" spans="1:11" ht="30.75" thickBot="1">
      <c r="B20" s="20" t="s">
        <v>34</v>
      </c>
      <c r="C20" s="44" t="s">
        <v>163</v>
      </c>
      <c r="D20" s="36" t="s">
        <v>13</v>
      </c>
      <c r="E20" s="29">
        <v>60</v>
      </c>
      <c r="F20" s="15"/>
      <c r="G20" s="43">
        <f t="shared" si="0"/>
        <v>0</v>
      </c>
      <c r="H20" s="13"/>
      <c r="I20" s="14">
        <f t="shared" si="1"/>
        <v>0</v>
      </c>
      <c r="J20" s="45">
        <f t="shared" si="5"/>
        <v>0</v>
      </c>
      <c r="K20" s="46"/>
    </row>
    <row r="21" spans="1:11" ht="15.75" thickBot="1">
      <c r="B21" s="20" t="s">
        <v>35</v>
      </c>
      <c r="C21" s="21" t="s">
        <v>184</v>
      </c>
      <c r="D21" s="40" t="s">
        <v>13</v>
      </c>
      <c r="E21" s="34">
        <v>200</v>
      </c>
      <c r="F21" s="15"/>
      <c r="G21" s="43">
        <f t="shared" si="0"/>
        <v>0</v>
      </c>
      <c r="H21" s="13"/>
      <c r="I21" s="14">
        <f t="shared" si="1"/>
        <v>0</v>
      </c>
      <c r="J21" s="45">
        <f t="shared" si="5"/>
        <v>0</v>
      </c>
      <c r="K21" s="46"/>
    </row>
    <row r="22" spans="1:11" ht="45.75" thickBot="1">
      <c r="B22" s="20" t="s">
        <v>36</v>
      </c>
      <c r="C22" s="44" t="s">
        <v>162</v>
      </c>
      <c r="D22" s="40" t="s">
        <v>13</v>
      </c>
      <c r="E22" s="34">
        <v>20</v>
      </c>
      <c r="F22" s="15"/>
      <c r="G22" s="43">
        <f t="shared" si="0"/>
        <v>0</v>
      </c>
      <c r="H22" s="13"/>
      <c r="I22" s="14">
        <f t="shared" si="1"/>
        <v>0</v>
      </c>
      <c r="J22" s="45">
        <f t="shared" si="5"/>
        <v>0</v>
      </c>
      <c r="K22" s="46"/>
    </row>
    <row r="23" spans="1:11" ht="60.75" thickBot="1">
      <c r="B23" s="20" t="s">
        <v>37</v>
      </c>
      <c r="C23" s="23" t="s">
        <v>185</v>
      </c>
      <c r="D23" s="40" t="s">
        <v>13</v>
      </c>
      <c r="E23" s="34">
        <v>90</v>
      </c>
      <c r="F23" s="15"/>
      <c r="G23" s="43">
        <f t="shared" si="0"/>
        <v>0</v>
      </c>
      <c r="H23" s="13"/>
      <c r="I23" s="14">
        <f t="shared" si="1"/>
        <v>0</v>
      </c>
      <c r="J23" s="45">
        <f t="shared" si="5"/>
        <v>0</v>
      </c>
      <c r="K23" s="46"/>
    </row>
    <row r="24" spans="1:11" ht="30.75" thickBot="1">
      <c r="B24" s="20" t="s">
        <v>38</v>
      </c>
      <c r="C24" s="22" t="s">
        <v>14</v>
      </c>
      <c r="D24" s="36" t="s">
        <v>13</v>
      </c>
      <c r="E24" s="29">
        <v>20</v>
      </c>
      <c r="F24" s="15"/>
      <c r="G24" s="43">
        <f t="shared" si="0"/>
        <v>0</v>
      </c>
      <c r="H24" s="13"/>
      <c r="I24" s="14">
        <f t="shared" si="1"/>
        <v>0</v>
      </c>
      <c r="J24" s="45">
        <f t="shared" si="5"/>
        <v>0</v>
      </c>
      <c r="K24" s="46"/>
    </row>
    <row r="25" spans="1:11" ht="60.75" thickBot="1">
      <c r="B25" s="20" t="s">
        <v>39</v>
      </c>
      <c r="C25" s="22" t="s">
        <v>186</v>
      </c>
      <c r="D25" s="40" t="s">
        <v>13</v>
      </c>
      <c r="E25" s="34">
        <v>150</v>
      </c>
      <c r="F25" s="15"/>
      <c r="G25" s="43">
        <f t="shared" si="0"/>
        <v>0</v>
      </c>
      <c r="H25" s="13"/>
      <c r="I25" s="14">
        <f t="shared" si="1"/>
        <v>0</v>
      </c>
      <c r="J25" s="45">
        <f t="shared" si="5"/>
        <v>0</v>
      </c>
      <c r="K25" s="46"/>
    </row>
    <row r="26" spans="1:11" ht="60.75" thickBot="1">
      <c r="B26" s="20" t="s">
        <v>40</v>
      </c>
      <c r="C26" s="22" t="s">
        <v>153</v>
      </c>
      <c r="D26" s="36" t="s">
        <v>11</v>
      </c>
      <c r="E26" s="29">
        <v>30</v>
      </c>
      <c r="F26" s="15"/>
      <c r="G26" s="43">
        <f t="shared" si="0"/>
        <v>0</v>
      </c>
      <c r="H26" s="13"/>
      <c r="I26" s="14">
        <f t="shared" si="1"/>
        <v>0</v>
      </c>
      <c r="J26" s="45">
        <f t="shared" si="5"/>
        <v>0</v>
      </c>
      <c r="K26" s="46"/>
    </row>
    <row r="27" spans="1:11" ht="60.75" thickBot="1">
      <c r="B27" s="20" t="s">
        <v>41</v>
      </c>
      <c r="C27" s="22" t="s">
        <v>15</v>
      </c>
      <c r="D27" s="36" t="s">
        <v>11</v>
      </c>
      <c r="E27" s="29">
        <v>200</v>
      </c>
      <c r="F27" s="11"/>
      <c r="G27" s="43">
        <f t="shared" si="0"/>
        <v>0</v>
      </c>
      <c r="H27" s="13"/>
      <c r="I27" s="14">
        <f t="shared" si="1"/>
        <v>0</v>
      </c>
      <c r="J27" s="45">
        <f t="shared" si="5"/>
        <v>0</v>
      </c>
      <c r="K27" s="46"/>
    </row>
    <row r="28" spans="1:11" ht="45.75" thickBot="1">
      <c r="B28" s="20" t="s">
        <v>42</v>
      </c>
      <c r="C28" s="22" t="s">
        <v>187</v>
      </c>
      <c r="D28" s="40" t="s">
        <v>130</v>
      </c>
      <c r="E28" s="34">
        <v>180</v>
      </c>
      <c r="F28" s="15"/>
      <c r="G28" s="43">
        <f t="shared" si="0"/>
        <v>0</v>
      </c>
      <c r="H28" s="13"/>
      <c r="I28" s="14">
        <f t="shared" si="1"/>
        <v>0</v>
      </c>
      <c r="J28" s="45">
        <f t="shared" si="5"/>
        <v>0</v>
      </c>
      <c r="K28" s="46"/>
    </row>
    <row r="29" spans="1:11" ht="15.75" thickBot="1">
      <c r="B29" s="20" t="s">
        <v>44</v>
      </c>
      <c r="C29" s="21" t="s">
        <v>219</v>
      </c>
      <c r="D29" s="40" t="s">
        <v>11</v>
      </c>
      <c r="E29" s="34">
        <v>150</v>
      </c>
      <c r="F29" s="15"/>
      <c r="G29" s="43">
        <f t="shared" si="0"/>
        <v>0</v>
      </c>
      <c r="H29" s="13"/>
      <c r="I29" s="14">
        <f t="shared" si="1"/>
        <v>0</v>
      </c>
      <c r="J29" s="45">
        <f t="shared" si="5"/>
        <v>0</v>
      </c>
      <c r="K29" s="46"/>
    </row>
    <row r="30" spans="1:11" ht="45.75" thickBot="1">
      <c r="B30" s="20" t="s">
        <v>45</v>
      </c>
      <c r="C30" s="22" t="s">
        <v>188</v>
      </c>
      <c r="D30" s="40" t="s">
        <v>130</v>
      </c>
      <c r="E30" s="34">
        <v>150</v>
      </c>
      <c r="F30" s="15"/>
      <c r="G30" s="43">
        <f t="shared" si="0"/>
        <v>0</v>
      </c>
      <c r="H30" s="13"/>
      <c r="I30" s="14">
        <f t="shared" si="1"/>
        <v>0</v>
      </c>
      <c r="J30" s="45">
        <f t="shared" si="5"/>
        <v>0</v>
      </c>
      <c r="K30" s="46"/>
    </row>
    <row r="31" spans="1:11" ht="45.75" thickBot="1">
      <c r="B31" s="20" t="s">
        <v>46</v>
      </c>
      <c r="C31" s="22" t="s">
        <v>43</v>
      </c>
      <c r="D31" s="40" t="s">
        <v>11</v>
      </c>
      <c r="E31" s="34">
        <v>50</v>
      </c>
      <c r="F31" s="15"/>
      <c r="G31" s="43">
        <f t="shared" si="0"/>
        <v>0</v>
      </c>
      <c r="H31" s="13"/>
      <c r="I31" s="14">
        <f t="shared" si="1"/>
        <v>0</v>
      </c>
      <c r="J31" s="45">
        <f t="shared" si="5"/>
        <v>0</v>
      </c>
      <c r="K31" s="46"/>
    </row>
    <row r="32" spans="1:11" ht="15.75" thickBot="1">
      <c r="B32" s="20" t="s">
        <v>47</v>
      </c>
      <c r="C32" s="21" t="s">
        <v>154</v>
      </c>
      <c r="D32" s="40" t="s">
        <v>11</v>
      </c>
      <c r="E32" s="34">
        <v>500</v>
      </c>
      <c r="F32" s="15"/>
      <c r="G32" s="43">
        <f t="shared" si="0"/>
        <v>0</v>
      </c>
      <c r="H32" s="13"/>
      <c r="I32" s="14">
        <f t="shared" si="1"/>
        <v>0</v>
      </c>
      <c r="J32" s="45">
        <f t="shared" si="5"/>
        <v>0</v>
      </c>
      <c r="K32" s="46"/>
    </row>
    <row r="33" spans="2:11" ht="15.75" thickBot="1">
      <c r="B33" s="20" t="s">
        <v>49</v>
      </c>
      <c r="C33" s="21" t="s">
        <v>189</v>
      </c>
      <c r="D33" s="40" t="s">
        <v>13</v>
      </c>
      <c r="E33" s="34">
        <v>10</v>
      </c>
      <c r="F33" s="15"/>
      <c r="G33" s="43">
        <f t="shared" si="0"/>
        <v>0</v>
      </c>
      <c r="H33" s="13"/>
      <c r="I33" s="14">
        <f t="shared" si="1"/>
        <v>0</v>
      </c>
      <c r="J33" s="45">
        <f t="shared" si="5"/>
        <v>0</v>
      </c>
      <c r="K33" s="46"/>
    </row>
    <row r="34" spans="2:11" ht="30.75" thickBot="1">
      <c r="B34" s="20" t="s">
        <v>50</v>
      </c>
      <c r="C34" s="44" t="s">
        <v>158</v>
      </c>
      <c r="D34" s="40" t="s">
        <v>13</v>
      </c>
      <c r="E34" s="34">
        <v>50</v>
      </c>
      <c r="F34" s="15"/>
      <c r="G34" s="43">
        <f t="shared" si="0"/>
        <v>0</v>
      </c>
      <c r="H34" s="13"/>
      <c r="I34" s="14">
        <f t="shared" si="1"/>
        <v>0</v>
      </c>
      <c r="J34" s="45">
        <f t="shared" si="5"/>
        <v>0</v>
      </c>
      <c r="K34" s="46"/>
    </row>
    <row r="35" spans="2:11" ht="15.75" thickBot="1">
      <c r="B35" s="20" t="s">
        <v>51</v>
      </c>
      <c r="C35" s="21" t="s">
        <v>190</v>
      </c>
      <c r="D35" s="40" t="s">
        <v>11</v>
      </c>
      <c r="E35" s="34">
        <v>450</v>
      </c>
      <c r="F35" s="15"/>
      <c r="G35" s="43">
        <f t="shared" si="0"/>
        <v>0</v>
      </c>
      <c r="H35" s="13"/>
      <c r="I35" s="14">
        <f t="shared" si="1"/>
        <v>0</v>
      </c>
      <c r="J35" s="45">
        <f t="shared" si="5"/>
        <v>0</v>
      </c>
      <c r="K35" s="46"/>
    </row>
    <row r="36" spans="2:11" ht="15.75" thickBot="1">
      <c r="B36" s="20" t="s">
        <v>53</v>
      </c>
      <c r="C36" s="21" t="s">
        <v>191</v>
      </c>
      <c r="D36" s="40" t="s">
        <v>13</v>
      </c>
      <c r="E36" s="34">
        <v>300</v>
      </c>
      <c r="F36" s="15"/>
      <c r="G36" s="43">
        <f t="shared" si="0"/>
        <v>0</v>
      </c>
      <c r="H36" s="13"/>
      <c r="I36" s="14">
        <f t="shared" si="1"/>
        <v>0</v>
      </c>
      <c r="J36" s="45">
        <f t="shared" ref="J36:J37" si="6">I36*E36</f>
        <v>0</v>
      </c>
      <c r="K36" s="46"/>
    </row>
    <row r="37" spans="2:11" ht="45.75" thickBot="1">
      <c r="B37" s="20" t="s">
        <v>55</v>
      </c>
      <c r="C37" s="44" t="s">
        <v>159</v>
      </c>
      <c r="D37" s="40" t="s">
        <v>13</v>
      </c>
      <c r="E37" s="34">
        <v>200</v>
      </c>
      <c r="F37" s="15"/>
      <c r="G37" s="43">
        <f t="shared" si="0"/>
        <v>0</v>
      </c>
      <c r="H37" s="13"/>
      <c r="I37" s="14">
        <f t="shared" si="1"/>
        <v>0</v>
      </c>
      <c r="J37" s="45">
        <f t="shared" si="6"/>
        <v>0</v>
      </c>
      <c r="K37" s="46"/>
    </row>
    <row r="38" spans="2:11" ht="15.75" thickBot="1">
      <c r="B38" s="20" t="s">
        <v>56</v>
      </c>
      <c r="C38" s="44" t="s">
        <v>192</v>
      </c>
      <c r="D38" s="40" t="s">
        <v>13</v>
      </c>
      <c r="E38" s="34">
        <v>50</v>
      </c>
      <c r="F38" s="15"/>
      <c r="G38" s="43">
        <f t="shared" si="0"/>
        <v>0</v>
      </c>
      <c r="H38" s="13"/>
      <c r="I38" s="14">
        <f t="shared" si="1"/>
        <v>0</v>
      </c>
      <c r="J38" s="45">
        <f t="shared" si="5"/>
        <v>0</v>
      </c>
      <c r="K38" s="46"/>
    </row>
    <row r="39" spans="2:11" ht="15.75" thickBot="1">
      <c r="B39" s="20" t="s">
        <v>57</v>
      </c>
      <c r="C39" s="21" t="s">
        <v>48</v>
      </c>
      <c r="D39" s="40" t="s">
        <v>13</v>
      </c>
      <c r="E39" s="34">
        <v>20</v>
      </c>
      <c r="F39" s="15"/>
      <c r="G39" s="43">
        <f t="shared" si="0"/>
        <v>0</v>
      </c>
      <c r="H39" s="13"/>
      <c r="I39" s="14">
        <f t="shared" si="1"/>
        <v>0</v>
      </c>
      <c r="J39" s="45">
        <f t="shared" si="5"/>
        <v>0</v>
      </c>
      <c r="K39" s="46"/>
    </row>
    <row r="40" spans="2:11" ht="15.75" thickBot="1">
      <c r="B40" s="20" t="s">
        <v>58</v>
      </c>
      <c r="C40" s="21" t="s">
        <v>166</v>
      </c>
      <c r="D40" s="40" t="s">
        <v>11</v>
      </c>
      <c r="E40" s="34">
        <v>300</v>
      </c>
      <c r="F40" s="15"/>
      <c r="G40" s="43">
        <f t="shared" si="0"/>
        <v>0</v>
      </c>
      <c r="H40" s="13"/>
      <c r="I40" s="14">
        <f t="shared" si="1"/>
        <v>0</v>
      </c>
      <c r="J40" s="45">
        <f t="shared" si="5"/>
        <v>0</v>
      </c>
      <c r="K40" s="46"/>
    </row>
    <row r="41" spans="2:11" ht="39.75" thickBot="1">
      <c r="B41" s="20" t="s">
        <v>59</v>
      </c>
      <c r="C41" s="24" t="s">
        <v>160</v>
      </c>
      <c r="D41" s="30" t="s">
        <v>13</v>
      </c>
      <c r="E41" s="29">
        <v>50</v>
      </c>
      <c r="F41" s="15"/>
      <c r="G41" s="43">
        <f t="shared" si="0"/>
        <v>0</v>
      </c>
      <c r="H41" s="13"/>
      <c r="I41" s="14">
        <f t="shared" si="1"/>
        <v>0</v>
      </c>
      <c r="J41" s="45">
        <f t="shared" si="5"/>
        <v>0</v>
      </c>
      <c r="K41" s="46"/>
    </row>
    <row r="42" spans="2:11" ht="39.75" thickBot="1">
      <c r="B42" s="20" t="s">
        <v>61</v>
      </c>
      <c r="C42" s="24" t="s">
        <v>52</v>
      </c>
      <c r="D42" s="30" t="s">
        <v>13</v>
      </c>
      <c r="E42" s="29">
        <v>50</v>
      </c>
      <c r="F42" s="15"/>
      <c r="G42" s="43">
        <f t="shared" si="0"/>
        <v>0</v>
      </c>
      <c r="H42" s="13"/>
      <c r="I42" s="14">
        <f t="shared" si="1"/>
        <v>0</v>
      </c>
      <c r="J42" s="45">
        <f t="shared" si="5"/>
        <v>0</v>
      </c>
      <c r="K42" s="46"/>
    </row>
    <row r="43" spans="2:11" ht="39.75" thickBot="1">
      <c r="B43" s="20" t="s">
        <v>62</v>
      </c>
      <c r="C43" s="24" t="s">
        <v>132</v>
      </c>
      <c r="D43" s="30" t="s">
        <v>13</v>
      </c>
      <c r="E43" s="29">
        <v>50</v>
      </c>
      <c r="F43" s="15"/>
      <c r="G43" s="43">
        <f t="shared" si="0"/>
        <v>0</v>
      </c>
      <c r="H43" s="13"/>
      <c r="I43" s="14">
        <f t="shared" si="1"/>
        <v>0</v>
      </c>
      <c r="J43" s="45">
        <f t="shared" si="5"/>
        <v>0</v>
      </c>
      <c r="K43" s="46"/>
    </row>
    <row r="44" spans="2:11" ht="45.75" thickBot="1">
      <c r="B44" s="20" t="s">
        <v>63</v>
      </c>
      <c r="C44" s="22" t="s">
        <v>54</v>
      </c>
      <c r="D44" s="30" t="s">
        <v>13</v>
      </c>
      <c r="E44" s="29">
        <v>50</v>
      </c>
      <c r="F44" s="15"/>
      <c r="G44" s="43">
        <f t="shared" si="0"/>
        <v>0</v>
      </c>
      <c r="H44" s="13"/>
      <c r="I44" s="14">
        <f t="shared" si="1"/>
        <v>0</v>
      </c>
      <c r="J44" s="45">
        <f t="shared" si="5"/>
        <v>0</v>
      </c>
      <c r="K44" s="46"/>
    </row>
    <row r="45" spans="2:11" ht="39.75" thickBot="1">
      <c r="B45" s="20" t="s">
        <v>65</v>
      </c>
      <c r="C45" s="24" t="s">
        <v>193</v>
      </c>
      <c r="D45" s="30" t="s">
        <v>13</v>
      </c>
      <c r="E45" s="29">
        <v>40</v>
      </c>
      <c r="F45" s="15"/>
      <c r="G45" s="43">
        <f t="shared" si="0"/>
        <v>0</v>
      </c>
      <c r="H45" s="13"/>
      <c r="I45" s="14">
        <f t="shared" si="1"/>
        <v>0</v>
      </c>
      <c r="J45" s="45">
        <f t="shared" si="5"/>
        <v>0</v>
      </c>
      <c r="K45" s="46"/>
    </row>
    <row r="46" spans="2:11" ht="39.75" thickBot="1">
      <c r="B46" s="20" t="s">
        <v>67</v>
      </c>
      <c r="C46" s="24" t="s">
        <v>194</v>
      </c>
      <c r="D46" s="30" t="s">
        <v>13</v>
      </c>
      <c r="E46" s="29">
        <v>50</v>
      </c>
      <c r="F46" s="15"/>
      <c r="G46" s="43">
        <f t="shared" si="0"/>
        <v>0</v>
      </c>
      <c r="H46" s="13"/>
      <c r="I46" s="14">
        <f t="shared" si="1"/>
        <v>0</v>
      </c>
      <c r="J46" s="45">
        <f t="shared" si="5"/>
        <v>0</v>
      </c>
      <c r="K46" s="46"/>
    </row>
    <row r="47" spans="2:11" ht="27" thickBot="1">
      <c r="B47" s="20" t="s">
        <v>68</v>
      </c>
      <c r="C47" s="24" t="s">
        <v>195</v>
      </c>
      <c r="D47" s="30" t="s">
        <v>13</v>
      </c>
      <c r="E47" s="29">
        <v>50</v>
      </c>
      <c r="F47" s="15"/>
      <c r="G47" s="43">
        <f t="shared" si="0"/>
        <v>0</v>
      </c>
      <c r="H47" s="13"/>
      <c r="I47" s="14">
        <f t="shared" si="1"/>
        <v>0</v>
      </c>
      <c r="J47" s="45">
        <f t="shared" si="5"/>
        <v>0</v>
      </c>
      <c r="K47" s="46"/>
    </row>
    <row r="48" spans="2:11" ht="27" thickBot="1">
      <c r="B48" s="20" t="s">
        <v>70</v>
      </c>
      <c r="C48" s="24" t="s">
        <v>196</v>
      </c>
      <c r="D48" s="30" t="s">
        <v>13</v>
      </c>
      <c r="E48" s="29">
        <v>60</v>
      </c>
      <c r="F48" s="15"/>
      <c r="G48" s="43">
        <f t="shared" si="0"/>
        <v>0</v>
      </c>
      <c r="H48" s="16"/>
      <c r="I48" s="14">
        <f t="shared" si="1"/>
        <v>0</v>
      </c>
      <c r="J48" s="45">
        <f t="shared" si="5"/>
        <v>0</v>
      </c>
      <c r="K48" s="46"/>
    </row>
    <row r="49" spans="2:11" ht="39.75" thickBot="1">
      <c r="B49" s="20" t="s">
        <v>71</v>
      </c>
      <c r="C49" s="24" t="s">
        <v>16</v>
      </c>
      <c r="D49" s="30" t="s">
        <v>131</v>
      </c>
      <c r="E49" s="29">
        <v>500</v>
      </c>
      <c r="F49" s="11"/>
      <c r="G49" s="43">
        <f t="shared" si="0"/>
        <v>0</v>
      </c>
      <c r="H49" s="13"/>
      <c r="I49" s="14">
        <f t="shared" si="1"/>
        <v>0</v>
      </c>
      <c r="J49" s="45">
        <f t="shared" si="5"/>
        <v>0</v>
      </c>
      <c r="K49" s="46"/>
    </row>
    <row r="50" spans="2:11" ht="15.75" thickBot="1">
      <c r="B50" s="20" t="s">
        <v>72</v>
      </c>
      <c r="C50" s="25" t="s">
        <v>60</v>
      </c>
      <c r="D50" s="30" t="s">
        <v>13</v>
      </c>
      <c r="E50" s="29">
        <v>50</v>
      </c>
      <c r="F50" s="15"/>
      <c r="G50" s="43">
        <f t="shared" si="0"/>
        <v>0</v>
      </c>
      <c r="H50" s="13"/>
      <c r="I50" s="14">
        <f t="shared" si="1"/>
        <v>0</v>
      </c>
      <c r="J50" s="45">
        <f t="shared" si="5"/>
        <v>0</v>
      </c>
      <c r="K50" s="46"/>
    </row>
    <row r="51" spans="2:11" ht="15.75" thickBot="1">
      <c r="B51" s="20" t="s">
        <v>73</v>
      </c>
      <c r="C51" s="25" t="s">
        <v>197</v>
      </c>
      <c r="D51" s="30" t="s">
        <v>13</v>
      </c>
      <c r="E51" s="29">
        <v>20</v>
      </c>
      <c r="F51" s="15"/>
      <c r="G51" s="43">
        <f t="shared" si="0"/>
        <v>0</v>
      </c>
      <c r="H51" s="13"/>
      <c r="I51" s="14">
        <f t="shared" si="1"/>
        <v>0</v>
      </c>
      <c r="J51" s="45">
        <f t="shared" si="5"/>
        <v>0</v>
      </c>
      <c r="K51" s="46"/>
    </row>
    <row r="52" spans="2:11" ht="78" thickBot="1">
      <c r="B52" s="20" t="s">
        <v>75</v>
      </c>
      <c r="C52" s="24" t="s">
        <v>161</v>
      </c>
      <c r="D52" s="30" t="s">
        <v>13</v>
      </c>
      <c r="E52" s="29">
        <v>500</v>
      </c>
      <c r="F52" s="15"/>
      <c r="G52" s="43">
        <f t="shared" si="0"/>
        <v>0</v>
      </c>
      <c r="H52" s="13"/>
      <c r="I52" s="14">
        <f t="shared" si="1"/>
        <v>0</v>
      </c>
      <c r="J52" s="45">
        <f t="shared" si="5"/>
        <v>0</v>
      </c>
      <c r="K52" s="46"/>
    </row>
    <row r="53" spans="2:11" ht="45.75" thickBot="1">
      <c r="B53" s="20" t="s">
        <v>76</v>
      </c>
      <c r="C53" s="22" t="s">
        <v>64</v>
      </c>
      <c r="D53" s="30" t="s">
        <v>13</v>
      </c>
      <c r="E53" s="29">
        <v>150</v>
      </c>
      <c r="F53" s="15"/>
      <c r="G53" s="43">
        <f t="shared" si="0"/>
        <v>0</v>
      </c>
      <c r="H53" s="13"/>
      <c r="I53" s="14">
        <f t="shared" si="1"/>
        <v>0</v>
      </c>
      <c r="J53" s="45">
        <f t="shared" si="5"/>
        <v>0</v>
      </c>
      <c r="K53" s="46"/>
    </row>
    <row r="54" spans="2:11" ht="15.75" thickBot="1">
      <c r="B54" s="20" t="s">
        <v>78</v>
      </c>
      <c r="C54" s="25" t="s">
        <v>66</v>
      </c>
      <c r="D54" s="30" t="s">
        <v>13</v>
      </c>
      <c r="E54" s="35">
        <v>30</v>
      </c>
      <c r="F54" s="15"/>
      <c r="G54" s="43">
        <f t="shared" si="0"/>
        <v>0</v>
      </c>
      <c r="H54" s="13"/>
      <c r="I54" s="14">
        <f t="shared" si="1"/>
        <v>0</v>
      </c>
      <c r="J54" s="45">
        <f t="shared" si="5"/>
        <v>0</v>
      </c>
      <c r="K54" s="46"/>
    </row>
    <row r="55" spans="2:11" ht="15.75" thickBot="1">
      <c r="B55" s="20" t="s">
        <v>80</v>
      </c>
      <c r="C55" s="22" t="s">
        <v>198</v>
      </c>
      <c r="D55" s="30" t="s">
        <v>13</v>
      </c>
      <c r="E55" s="36">
        <v>100</v>
      </c>
      <c r="F55" s="15"/>
      <c r="G55" s="43">
        <f t="shared" si="0"/>
        <v>0</v>
      </c>
      <c r="H55" s="13"/>
      <c r="I55" s="14">
        <f t="shared" si="1"/>
        <v>0</v>
      </c>
      <c r="J55" s="45">
        <f t="shared" si="5"/>
        <v>0</v>
      </c>
      <c r="K55" s="46"/>
    </row>
    <row r="56" spans="2:11" ht="15.75" thickBot="1">
      <c r="B56" s="20" t="s">
        <v>82</v>
      </c>
      <c r="C56" s="25" t="s">
        <v>69</v>
      </c>
      <c r="D56" s="30" t="s">
        <v>13</v>
      </c>
      <c r="E56" s="36">
        <v>40</v>
      </c>
      <c r="F56" s="15"/>
      <c r="G56" s="43">
        <f t="shared" si="0"/>
        <v>0</v>
      </c>
      <c r="H56" s="13"/>
      <c r="I56" s="14">
        <f t="shared" si="1"/>
        <v>0</v>
      </c>
      <c r="J56" s="45">
        <f t="shared" si="5"/>
        <v>0</v>
      </c>
      <c r="K56" s="46"/>
    </row>
    <row r="57" spans="2:11" ht="15.75" thickBot="1">
      <c r="B57" s="20" t="s">
        <v>83</v>
      </c>
      <c r="C57" s="25" t="s">
        <v>199</v>
      </c>
      <c r="D57" s="30" t="s">
        <v>13</v>
      </c>
      <c r="E57" s="36">
        <v>50</v>
      </c>
      <c r="F57" s="15"/>
      <c r="G57" s="43">
        <f t="shared" si="0"/>
        <v>0</v>
      </c>
      <c r="H57" s="13"/>
      <c r="I57" s="14">
        <f t="shared" si="1"/>
        <v>0</v>
      </c>
      <c r="J57" s="45">
        <f t="shared" si="5"/>
        <v>0</v>
      </c>
      <c r="K57" s="46"/>
    </row>
    <row r="58" spans="2:11" ht="15.75" thickBot="1">
      <c r="B58" s="20" t="s">
        <v>84</v>
      </c>
      <c r="C58" s="25" t="s">
        <v>200</v>
      </c>
      <c r="D58" s="30" t="s">
        <v>13</v>
      </c>
      <c r="E58" s="36">
        <v>50</v>
      </c>
      <c r="F58" s="15"/>
      <c r="G58" s="43">
        <f t="shared" si="0"/>
        <v>0</v>
      </c>
      <c r="H58" s="13"/>
      <c r="I58" s="14">
        <f t="shared" si="1"/>
        <v>0</v>
      </c>
      <c r="J58" s="45">
        <f t="shared" si="5"/>
        <v>0</v>
      </c>
      <c r="K58" s="46"/>
    </row>
    <row r="59" spans="2:11" ht="15.75" thickBot="1">
      <c r="B59" s="20" t="s">
        <v>86</v>
      </c>
      <c r="C59" s="22" t="s">
        <v>201</v>
      </c>
      <c r="D59" s="30" t="s">
        <v>13</v>
      </c>
      <c r="E59" s="36">
        <v>50</v>
      </c>
      <c r="F59" s="15"/>
      <c r="G59" s="43">
        <f t="shared" si="0"/>
        <v>0</v>
      </c>
      <c r="H59" s="13"/>
      <c r="I59" s="14">
        <f t="shared" si="1"/>
        <v>0</v>
      </c>
      <c r="J59" s="45">
        <f t="shared" si="5"/>
        <v>0</v>
      </c>
      <c r="K59" s="46"/>
    </row>
    <row r="60" spans="2:11" ht="15.75" thickBot="1">
      <c r="B60" s="20" t="s">
        <v>88</v>
      </c>
      <c r="C60" s="22" t="s">
        <v>74</v>
      </c>
      <c r="D60" s="30" t="s">
        <v>13</v>
      </c>
      <c r="E60" s="29">
        <v>12</v>
      </c>
      <c r="F60" s="15"/>
      <c r="G60" s="43">
        <f t="shared" si="0"/>
        <v>0</v>
      </c>
      <c r="H60" s="13"/>
      <c r="I60" s="14">
        <f t="shared" si="1"/>
        <v>0</v>
      </c>
      <c r="J60" s="45">
        <f t="shared" si="5"/>
        <v>0</v>
      </c>
      <c r="K60" s="46"/>
    </row>
    <row r="61" spans="2:11" ht="15.75" thickBot="1">
      <c r="B61" s="20" t="s">
        <v>89</v>
      </c>
      <c r="C61" s="25" t="s">
        <v>17</v>
      </c>
      <c r="D61" s="30" t="s">
        <v>13</v>
      </c>
      <c r="E61" s="29">
        <v>12</v>
      </c>
      <c r="F61" s="15"/>
      <c r="G61" s="43">
        <f t="shared" si="0"/>
        <v>0</v>
      </c>
      <c r="H61" s="13"/>
      <c r="I61" s="14">
        <f t="shared" si="1"/>
        <v>0</v>
      </c>
      <c r="J61" s="45">
        <f t="shared" si="5"/>
        <v>0</v>
      </c>
      <c r="K61" s="46"/>
    </row>
    <row r="62" spans="2:11" ht="15.75" thickBot="1">
      <c r="B62" s="20" t="s">
        <v>91</v>
      </c>
      <c r="C62" s="25" t="s">
        <v>77</v>
      </c>
      <c r="D62" s="30" t="s">
        <v>13</v>
      </c>
      <c r="E62" s="29">
        <v>20</v>
      </c>
      <c r="F62" s="15"/>
      <c r="G62" s="43">
        <f t="shared" si="0"/>
        <v>0</v>
      </c>
      <c r="H62" s="13"/>
      <c r="I62" s="14">
        <f t="shared" si="1"/>
        <v>0</v>
      </c>
      <c r="J62" s="45">
        <f t="shared" si="5"/>
        <v>0</v>
      </c>
      <c r="K62" s="46"/>
    </row>
    <row r="63" spans="2:11" ht="15.75" thickBot="1">
      <c r="B63" s="20" t="s">
        <v>93</v>
      </c>
      <c r="C63" s="22" t="s">
        <v>79</v>
      </c>
      <c r="D63" s="30" t="s">
        <v>13</v>
      </c>
      <c r="E63" s="29">
        <v>12</v>
      </c>
      <c r="F63" s="15"/>
      <c r="G63" s="43">
        <f t="shared" si="0"/>
        <v>0</v>
      </c>
      <c r="H63" s="13"/>
      <c r="I63" s="14">
        <f t="shared" si="1"/>
        <v>0</v>
      </c>
      <c r="J63" s="45">
        <f t="shared" si="5"/>
        <v>0</v>
      </c>
      <c r="K63" s="46"/>
    </row>
    <row r="64" spans="2:11" ht="15.75" thickBot="1">
      <c r="B64" s="20" t="s">
        <v>94</v>
      </c>
      <c r="C64" s="22" t="s">
        <v>81</v>
      </c>
      <c r="D64" s="30" t="s">
        <v>13</v>
      </c>
      <c r="E64" s="29">
        <v>6</v>
      </c>
      <c r="F64" s="15"/>
      <c r="G64" s="43">
        <f t="shared" si="0"/>
        <v>0</v>
      </c>
      <c r="H64" s="13"/>
      <c r="I64" s="14">
        <f t="shared" si="1"/>
        <v>0</v>
      </c>
      <c r="J64" s="45">
        <f t="shared" si="5"/>
        <v>0</v>
      </c>
      <c r="K64" s="46"/>
    </row>
    <row r="65" spans="2:11" ht="15.75" thickBot="1">
      <c r="B65" s="20" t="s">
        <v>95</v>
      </c>
      <c r="C65" s="25" t="s">
        <v>202</v>
      </c>
      <c r="D65" s="30" t="s">
        <v>13</v>
      </c>
      <c r="E65" s="29">
        <v>60</v>
      </c>
      <c r="F65" s="15"/>
      <c r="G65" s="43">
        <f t="shared" si="0"/>
        <v>0</v>
      </c>
      <c r="H65" s="13"/>
      <c r="I65" s="14">
        <f t="shared" si="1"/>
        <v>0</v>
      </c>
      <c r="J65" s="45">
        <f t="shared" si="5"/>
        <v>0</v>
      </c>
      <c r="K65" s="46"/>
    </row>
    <row r="66" spans="2:11" ht="15.75" thickBot="1">
      <c r="B66" s="20" t="s">
        <v>96</v>
      </c>
      <c r="C66" s="21" t="s">
        <v>203</v>
      </c>
      <c r="D66" s="30" t="s">
        <v>13</v>
      </c>
      <c r="E66" s="29">
        <v>40</v>
      </c>
      <c r="F66" s="15"/>
      <c r="G66" s="43">
        <f t="shared" si="0"/>
        <v>0</v>
      </c>
      <c r="H66" s="13"/>
      <c r="I66" s="14">
        <f t="shared" si="1"/>
        <v>0</v>
      </c>
      <c r="J66" s="45">
        <f t="shared" si="5"/>
        <v>0</v>
      </c>
      <c r="K66" s="46"/>
    </row>
    <row r="67" spans="2:11" ht="15.75" thickBot="1">
      <c r="B67" s="20" t="s">
        <v>97</v>
      </c>
      <c r="C67" s="21" t="s">
        <v>85</v>
      </c>
      <c r="D67" s="30" t="s">
        <v>13</v>
      </c>
      <c r="E67" s="29">
        <v>50</v>
      </c>
      <c r="F67" s="15"/>
      <c r="G67" s="43">
        <f t="shared" si="0"/>
        <v>0</v>
      </c>
      <c r="H67" s="13"/>
      <c r="I67" s="14">
        <f t="shared" si="1"/>
        <v>0</v>
      </c>
      <c r="J67" s="45">
        <f t="shared" si="5"/>
        <v>0</v>
      </c>
      <c r="K67" s="46"/>
    </row>
    <row r="68" spans="2:11" ht="15.75" thickBot="1">
      <c r="B68" s="20" t="s">
        <v>99</v>
      </c>
      <c r="C68" s="21" t="s">
        <v>87</v>
      </c>
      <c r="D68" s="30" t="s">
        <v>13</v>
      </c>
      <c r="E68" s="29">
        <v>4</v>
      </c>
      <c r="F68" s="15"/>
      <c r="G68" s="43">
        <f t="shared" si="0"/>
        <v>0</v>
      </c>
      <c r="H68" s="13"/>
      <c r="I68" s="14">
        <f t="shared" si="1"/>
        <v>0</v>
      </c>
      <c r="J68" s="45">
        <f t="shared" si="5"/>
        <v>0</v>
      </c>
      <c r="K68" s="46"/>
    </row>
    <row r="69" spans="2:11" ht="90.75" thickBot="1">
      <c r="B69" s="20" t="s">
        <v>101</v>
      </c>
      <c r="C69" s="22" t="s">
        <v>204</v>
      </c>
      <c r="D69" s="30" t="s">
        <v>13</v>
      </c>
      <c r="E69" s="29">
        <v>60</v>
      </c>
      <c r="F69" s="15"/>
      <c r="G69" s="43">
        <f t="shared" si="0"/>
        <v>0</v>
      </c>
      <c r="H69" s="13"/>
      <c r="I69" s="14">
        <f t="shared" si="1"/>
        <v>0</v>
      </c>
      <c r="J69" s="45">
        <f t="shared" si="5"/>
        <v>0</v>
      </c>
      <c r="K69" s="46"/>
    </row>
    <row r="70" spans="2:11" ht="15.75" thickBot="1">
      <c r="B70" s="20" t="s">
        <v>102</v>
      </c>
      <c r="C70" s="21" t="s">
        <v>90</v>
      </c>
      <c r="D70" s="30" t="s">
        <v>13</v>
      </c>
      <c r="E70" s="29">
        <v>5</v>
      </c>
      <c r="F70" s="15"/>
      <c r="G70" s="43">
        <f t="shared" si="0"/>
        <v>0</v>
      </c>
      <c r="H70" s="13"/>
      <c r="I70" s="14">
        <f t="shared" si="1"/>
        <v>0</v>
      </c>
      <c r="J70" s="45">
        <f t="shared" si="5"/>
        <v>0</v>
      </c>
      <c r="K70" s="46"/>
    </row>
    <row r="71" spans="2:11" ht="15.75" thickBot="1">
      <c r="B71" s="20" t="s">
        <v>104</v>
      </c>
      <c r="C71" s="21" t="s">
        <v>92</v>
      </c>
      <c r="D71" s="41" t="s">
        <v>13</v>
      </c>
      <c r="E71" s="29">
        <v>6</v>
      </c>
      <c r="F71" s="15"/>
      <c r="G71" s="43">
        <f t="shared" si="0"/>
        <v>0</v>
      </c>
      <c r="H71" s="13"/>
      <c r="I71" s="14">
        <f t="shared" si="1"/>
        <v>0</v>
      </c>
      <c r="J71" s="45">
        <f t="shared" si="5"/>
        <v>0</v>
      </c>
      <c r="K71" s="46"/>
    </row>
    <row r="72" spans="2:11" ht="15.75" thickBot="1">
      <c r="B72" s="20" t="s">
        <v>105</v>
      </c>
      <c r="C72" s="21" t="s">
        <v>205</v>
      </c>
      <c r="D72" s="30" t="s">
        <v>13</v>
      </c>
      <c r="E72" s="29">
        <v>50</v>
      </c>
      <c r="F72" s="15"/>
      <c r="G72" s="43">
        <f t="shared" si="0"/>
        <v>0</v>
      </c>
      <c r="H72" s="13"/>
      <c r="I72" s="14">
        <f t="shared" si="1"/>
        <v>0</v>
      </c>
      <c r="J72" s="45">
        <f t="shared" si="5"/>
        <v>0</v>
      </c>
      <c r="K72" s="46"/>
    </row>
    <row r="73" spans="2:11" ht="15.75" thickBot="1">
      <c r="B73" s="20" t="s">
        <v>106</v>
      </c>
      <c r="C73" s="21" t="s">
        <v>206</v>
      </c>
      <c r="D73" s="30" t="s">
        <v>13</v>
      </c>
      <c r="E73" s="29">
        <v>40</v>
      </c>
      <c r="F73" s="15"/>
      <c r="G73" s="43">
        <f t="shared" si="0"/>
        <v>0</v>
      </c>
      <c r="H73" s="13"/>
      <c r="I73" s="14">
        <f t="shared" si="1"/>
        <v>0</v>
      </c>
      <c r="J73" s="45">
        <f t="shared" si="5"/>
        <v>0</v>
      </c>
      <c r="K73" s="46"/>
    </row>
    <row r="74" spans="2:11" ht="15.75" thickBot="1">
      <c r="B74" s="20" t="s">
        <v>107</v>
      </c>
      <c r="C74" s="21" t="s">
        <v>207</v>
      </c>
      <c r="D74" s="30" t="s">
        <v>13</v>
      </c>
      <c r="E74" s="29">
        <v>8</v>
      </c>
      <c r="F74" s="15"/>
      <c r="G74" s="43">
        <f t="shared" si="0"/>
        <v>0</v>
      </c>
      <c r="H74" s="13"/>
      <c r="I74" s="14">
        <f t="shared" si="1"/>
        <v>0</v>
      </c>
      <c r="J74" s="45">
        <f t="shared" si="5"/>
        <v>0</v>
      </c>
      <c r="K74" s="46"/>
    </row>
    <row r="75" spans="2:11" ht="15.75" thickBot="1">
      <c r="B75" s="20" t="s">
        <v>108</v>
      </c>
      <c r="C75" s="22" t="s">
        <v>177</v>
      </c>
      <c r="D75" s="30" t="s">
        <v>13</v>
      </c>
      <c r="E75" s="29">
        <v>10</v>
      </c>
      <c r="F75" s="15"/>
      <c r="G75" s="43">
        <f t="shared" si="0"/>
        <v>0</v>
      </c>
      <c r="H75" s="13"/>
      <c r="I75" s="14">
        <f t="shared" si="1"/>
        <v>0</v>
      </c>
      <c r="J75" s="45">
        <f t="shared" ref="J75:J133" si="7">I75*E75</f>
        <v>0</v>
      </c>
      <c r="K75" s="46"/>
    </row>
    <row r="76" spans="2:11" ht="75.75" thickBot="1">
      <c r="B76" s="20" t="s">
        <v>109</v>
      </c>
      <c r="C76" s="26" t="s">
        <v>98</v>
      </c>
      <c r="D76" s="30" t="s">
        <v>13</v>
      </c>
      <c r="E76" s="29">
        <v>250</v>
      </c>
      <c r="F76" s="15"/>
      <c r="G76" s="43">
        <f t="shared" si="0"/>
        <v>0</v>
      </c>
      <c r="H76" s="13"/>
      <c r="I76" s="14">
        <f t="shared" si="1"/>
        <v>0</v>
      </c>
      <c r="J76" s="45">
        <f t="shared" si="7"/>
        <v>0</v>
      </c>
      <c r="K76" s="46"/>
    </row>
    <row r="77" spans="2:11" ht="75.75" thickBot="1">
      <c r="B77" s="20" t="s">
        <v>110</v>
      </c>
      <c r="C77" s="22" t="s">
        <v>100</v>
      </c>
      <c r="D77" s="30" t="s">
        <v>13</v>
      </c>
      <c r="E77" s="29">
        <v>4</v>
      </c>
      <c r="F77" s="15"/>
      <c r="G77" s="43">
        <f t="shared" si="0"/>
        <v>0</v>
      </c>
      <c r="H77" s="13"/>
      <c r="I77" s="14">
        <f t="shared" si="1"/>
        <v>0</v>
      </c>
      <c r="J77" s="45">
        <f t="shared" si="7"/>
        <v>0</v>
      </c>
      <c r="K77" s="46"/>
    </row>
    <row r="78" spans="2:11" ht="30.75" thickBot="1">
      <c r="B78" s="20" t="s">
        <v>112</v>
      </c>
      <c r="C78" s="22" t="s">
        <v>208</v>
      </c>
      <c r="D78" s="30" t="s">
        <v>13</v>
      </c>
      <c r="E78" s="29">
        <v>100</v>
      </c>
      <c r="F78" s="15"/>
      <c r="G78" s="43">
        <f t="shared" si="0"/>
        <v>0</v>
      </c>
      <c r="H78" s="13"/>
      <c r="I78" s="14">
        <f t="shared" si="1"/>
        <v>0</v>
      </c>
      <c r="J78" s="45">
        <f t="shared" si="7"/>
        <v>0</v>
      </c>
      <c r="K78" s="46"/>
    </row>
    <row r="79" spans="2:11" ht="15.75" thickBot="1">
      <c r="B79" s="20" t="s">
        <v>113</v>
      </c>
      <c r="C79" s="22" t="s">
        <v>209</v>
      </c>
      <c r="D79" s="30" t="s">
        <v>13</v>
      </c>
      <c r="E79" s="29">
        <v>100</v>
      </c>
      <c r="F79" s="15"/>
      <c r="G79" s="43">
        <f t="shared" si="0"/>
        <v>0</v>
      </c>
      <c r="H79" s="13"/>
      <c r="I79" s="14">
        <f t="shared" si="1"/>
        <v>0</v>
      </c>
      <c r="J79" s="45">
        <f t="shared" ref="J79" si="8">I79*E79</f>
        <v>0</v>
      </c>
      <c r="K79" s="46"/>
    </row>
    <row r="80" spans="2:11" ht="30.75" thickBot="1">
      <c r="B80" s="20" t="s">
        <v>114</v>
      </c>
      <c r="C80" s="22" t="s">
        <v>103</v>
      </c>
      <c r="D80" s="30" t="s">
        <v>13</v>
      </c>
      <c r="E80" s="29">
        <v>6</v>
      </c>
      <c r="F80" s="15"/>
      <c r="G80" s="43">
        <f t="shared" ref="G80:G133" si="9">E80*F80</f>
        <v>0</v>
      </c>
      <c r="H80" s="13"/>
      <c r="I80" s="14">
        <f t="shared" ref="I80:I133" si="10">ROUND(F80*H80+F80,2)</f>
        <v>0</v>
      </c>
      <c r="J80" s="45">
        <f t="shared" si="7"/>
        <v>0</v>
      </c>
      <c r="K80" s="46"/>
    </row>
    <row r="81" spans="2:11" ht="15.75" thickBot="1">
      <c r="B81" s="20" t="s">
        <v>115</v>
      </c>
      <c r="C81" s="22" t="s">
        <v>210</v>
      </c>
      <c r="D81" s="30" t="s">
        <v>13</v>
      </c>
      <c r="E81" s="29">
        <v>20</v>
      </c>
      <c r="F81" s="15"/>
      <c r="G81" s="43">
        <f t="shared" si="9"/>
        <v>0</v>
      </c>
      <c r="H81" s="13"/>
      <c r="I81" s="14">
        <f t="shared" si="10"/>
        <v>0</v>
      </c>
      <c r="J81" s="45">
        <f t="shared" ref="J81" si="11">I81*E81</f>
        <v>0</v>
      </c>
      <c r="K81" s="46"/>
    </row>
    <row r="82" spans="2:11" ht="15.75" thickBot="1">
      <c r="B82" s="20" t="s">
        <v>116</v>
      </c>
      <c r="C82" s="22" t="s">
        <v>211</v>
      </c>
      <c r="D82" s="30" t="s">
        <v>13</v>
      </c>
      <c r="E82" s="29">
        <v>10</v>
      </c>
      <c r="F82" s="15"/>
      <c r="G82" s="43">
        <f t="shared" si="9"/>
        <v>0</v>
      </c>
      <c r="H82" s="13"/>
      <c r="I82" s="14">
        <f t="shared" si="10"/>
        <v>0</v>
      </c>
      <c r="J82" s="45">
        <f t="shared" si="7"/>
        <v>0</v>
      </c>
      <c r="K82" s="46"/>
    </row>
    <row r="83" spans="2:11" ht="75.75" thickBot="1">
      <c r="B83" s="20" t="s">
        <v>118</v>
      </c>
      <c r="C83" s="22" t="s">
        <v>212</v>
      </c>
      <c r="D83" s="30" t="s">
        <v>13</v>
      </c>
      <c r="E83" s="29">
        <v>50</v>
      </c>
      <c r="F83" s="15"/>
      <c r="G83" s="43">
        <f t="shared" si="9"/>
        <v>0</v>
      </c>
      <c r="H83" s="13"/>
      <c r="I83" s="14">
        <f t="shared" si="10"/>
        <v>0</v>
      </c>
      <c r="J83" s="45">
        <f t="shared" si="7"/>
        <v>0</v>
      </c>
      <c r="K83" s="46"/>
    </row>
    <row r="84" spans="2:11" ht="45.75" thickBot="1">
      <c r="B84" s="20" t="s">
        <v>120</v>
      </c>
      <c r="C84" s="22" t="s">
        <v>218</v>
      </c>
      <c r="D84" s="30" t="s">
        <v>11</v>
      </c>
      <c r="E84" s="29">
        <v>600</v>
      </c>
      <c r="F84" s="15"/>
      <c r="G84" s="43">
        <f t="shared" si="9"/>
        <v>0</v>
      </c>
      <c r="H84" s="13"/>
      <c r="I84" s="14">
        <f t="shared" si="10"/>
        <v>0</v>
      </c>
      <c r="J84" s="45">
        <f t="shared" si="7"/>
        <v>0</v>
      </c>
      <c r="K84" s="46"/>
    </row>
    <row r="85" spans="2:11" ht="45.75" thickBot="1">
      <c r="B85" s="20" t="s">
        <v>122</v>
      </c>
      <c r="C85" s="22" t="s">
        <v>213</v>
      </c>
      <c r="D85" s="30" t="s">
        <v>11</v>
      </c>
      <c r="E85" s="29">
        <v>80</v>
      </c>
      <c r="F85" s="15"/>
      <c r="G85" s="43">
        <f t="shared" si="9"/>
        <v>0</v>
      </c>
      <c r="H85" s="13"/>
      <c r="I85" s="14">
        <f t="shared" si="10"/>
        <v>0</v>
      </c>
      <c r="J85" s="45">
        <f t="shared" si="7"/>
        <v>0</v>
      </c>
      <c r="K85" s="46"/>
    </row>
    <row r="86" spans="2:11" ht="45.75" thickBot="1">
      <c r="B86" s="20" t="s">
        <v>123</v>
      </c>
      <c r="C86" s="22" t="s">
        <v>167</v>
      </c>
      <c r="D86" s="30" t="s">
        <v>11</v>
      </c>
      <c r="E86" s="29">
        <v>60</v>
      </c>
      <c r="F86" s="15"/>
      <c r="G86" s="43">
        <f t="shared" si="9"/>
        <v>0</v>
      </c>
      <c r="H86" s="13"/>
      <c r="I86" s="14">
        <f t="shared" si="10"/>
        <v>0</v>
      </c>
      <c r="J86" s="45">
        <f t="shared" si="7"/>
        <v>0</v>
      </c>
      <c r="K86" s="46"/>
    </row>
    <row r="87" spans="2:11" ht="30.75" thickBot="1">
      <c r="B87" s="20" t="s">
        <v>124</v>
      </c>
      <c r="C87" s="22" t="s">
        <v>111</v>
      </c>
      <c r="D87" s="30" t="s">
        <v>130</v>
      </c>
      <c r="E87" s="29">
        <v>30</v>
      </c>
      <c r="F87" s="15"/>
      <c r="G87" s="43">
        <f t="shared" si="9"/>
        <v>0</v>
      </c>
      <c r="H87" s="13"/>
      <c r="I87" s="14">
        <f t="shared" si="10"/>
        <v>0</v>
      </c>
      <c r="J87" s="45">
        <f t="shared" si="7"/>
        <v>0</v>
      </c>
      <c r="K87" s="46"/>
    </row>
    <row r="88" spans="2:11" ht="60.75" thickBot="1">
      <c r="B88" s="20" t="s">
        <v>138</v>
      </c>
      <c r="C88" s="22" t="s">
        <v>214</v>
      </c>
      <c r="D88" s="30" t="s">
        <v>13</v>
      </c>
      <c r="E88" s="29">
        <v>150</v>
      </c>
      <c r="F88" s="15"/>
      <c r="G88" s="43">
        <f t="shared" si="9"/>
        <v>0</v>
      </c>
      <c r="H88" s="13"/>
      <c r="I88" s="14">
        <f t="shared" si="10"/>
        <v>0</v>
      </c>
      <c r="J88" s="45">
        <f t="shared" si="7"/>
        <v>0</v>
      </c>
      <c r="K88" s="46"/>
    </row>
    <row r="89" spans="2:11" ht="30.75" thickBot="1">
      <c r="B89" s="20" t="s">
        <v>125</v>
      </c>
      <c r="C89" s="44" t="s">
        <v>215</v>
      </c>
      <c r="D89" s="30" t="s">
        <v>13</v>
      </c>
      <c r="E89" s="29">
        <v>100</v>
      </c>
      <c r="F89" s="15"/>
      <c r="G89" s="43">
        <f t="shared" si="9"/>
        <v>0</v>
      </c>
      <c r="H89" s="13"/>
      <c r="I89" s="14">
        <f t="shared" si="10"/>
        <v>0</v>
      </c>
      <c r="J89" s="45">
        <f t="shared" si="7"/>
        <v>0</v>
      </c>
      <c r="K89" s="46"/>
    </row>
    <row r="90" spans="2:11" ht="45.75" thickBot="1">
      <c r="B90" s="20" t="s">
        <v>139</v>
      </c>
      <c r="C90" s="26" t="s">
        <v>216</v>
      </c>
      <c r="D90" s="30" t="s">
        <v>13</v>
      </c>
      <c r="E90" s="29">
        <v>100</v>
      </c>
      <c r="F90" s="15"/>
      <c r="G90" s="43">
        <f t="shared" si="9"/>
        <v>0</v>
      </c>
      <c r="H90" s="13"/>
      <c r="I90" s="14">
        <f t="shared" si="10"/>
        <v>0</v>
      </c>
      <c r="J90" s="45">
        <f t="shared" si="7"/>
        <v>0</v>
      </c>
      <c r="K90" s="46"/>
    </row>
    <row r="91" spans="2:11" ht="60.75" thickBot="1">
      <c r="B91" s="20" t="s">
        <v>140</v>
      </c>
      <c r="C91" s="22" t="s">
        <v>155</v>
      </c>
      <c r="D91" s="30" t="s">
        <v>13</v>
      </c>
      <c r="E91" s="29">
        <v>50</v>
      </c>
      <c r="F91" s="15"/>
      <c r="G91" s="43">
        <f t="shared" si="9"/>
        <v>0</v>
      </c>
      <c r="H91" s="13"/>
      <c r="I91" s="14">
        <f t="shared" si="10"/>
        <v>0</v>
      </c>
      <c r="J91" s="45">
        <f t="shared" si="7"/>
        <v>0</v>
      </c>
      <c r="K91" s="46"/>
    </row>
    <row r="92" spans="2:11" ht="75.75" thickBot="1">
      <c r="B92" s="20" t="s">
        <v>126</v>
      </c>
      <c r="C92" s="26" t="s">
        <v>117</v>
      </c>
      <c r="D92" s="30" t="s">
        <v>130</v>
      </c>
      <c r="E92" s="29">
        <v>100</v>
      </c>
      <c r="F92" s="15"/>
      <c r="G92" s="43">
        <f t="shared" si="9"/>
        <v>0</v>
      </c>
      <c r="H92" s="13"/>
      <c r="I92" s="14">
        <f t="shared" si="10"/>
        <v>0</v>
      </c>
      <c r="J92" s="45">
        <f t="shared" si="7"/>
        <v>0</v>
      </c>
      <c r="K92" s="46"/>
    </row>
    <row r="93" spans="2:11" ht="150.75" thickBot="1">
      <c r="B93" s="20" t="s">
        <v>127</v>
      </c>
      <c r="C93" s="22" t="s">
        <v>119</v>
      </c>
      <c r="D93" s="30" t="s">
        <v>13</v>
      </c>
      <c r="E93" s="29">
        <v>1000</v>
      </c>
      <c r="F93" s="15"/>
      <c r="G93" s="43">
        <f t="shared" si="9"/>
        <v>0</v>
      </c>
      <c r="H93" s="13"/>
      <c r="I93" s="14">
        <f t="shared" si="10"/>
        <v>0</v>
      </c>
      <c r="J93" s="45">
        <f t="shared" si="7"/>
        <v>0</v>
      </c>
      <c r="K93" s="46"/>
    </row>
    <row r="94" spans="2:11" ht="135.75" thickBot="1">
      <c r="B94" s="20" t="s">
        <v>128</v>
      </c>
      <c r="C94" s="22" t="s">
        <v>121</v>
      </c>
      <c r="D94" s="30" t="s">
        <v>13</v>
      </c>
      <c r="E94" s="29">
        <v>400</v>
      </c>
      <c r="F94" s="15"/>
      <c r="G94" s="43">
        <f t="shared" si="9"/>
        <v>0</v>
      </c>
      <c r="H94" s="13"/>
      <c r="I94" s="14">
        <f t="shared" si="10"/>
        <v>0</v>
      </c>
      <c r="J94" s="45">
        <f t="shared" si="7"/>
        <v>0</v>
      </c>
      <c r="K94" s="46"/>
    </row>
    <row r="95" spans="2:11" ht="15.75" thickBot="1">
      <c r="B95" s="20" t="s">
        <v>129</v>
      </c>
      <c r="C95" s="22" t="s">
        <v>168</v>
      </c>
      <c r="D95" s="30" t="s">
        <v>13</v>
      </c>
      <c r="E95" s="29">
        <v>1000</v>
      </c>
      <c r="F95" s="15"/>
      <c r="G95" s="43">
        <f t="shared" si="9"/>
        <v>0</v>
      </c>
      <c r="H95" s="13"/>
      <c r="I95" s="14">
        <f t="shared" si="10"/>
        <v>0</v>
      </c>
      <c r="J95" s="45">
        <f t="shared" ref="J95" si="12">I95*E95</f>
        <v>0</v>
      </c>
      <c r="K95" s="46"/>
    </row>
    <row r="96" spans="2:11" ht="15.75" thickBot="1">
      <c r="B96" s="20" t="s">
        <v>141</v>
      </c>
      <c r="C96" s="22" t="s">
        <v>171</v>
      </c>
      <c r="D96" s="30" t="s">
        <v>13</v>
      </c>
      <c r="E96" s="29">
        <v>1000</v>
      </c>
      <c r="F96" s="15"/>
      <c r="G96" s="43">
        <f t="shared" si="9"/>
        <v>0</v>
      </c>
      <c r="H96" s="13"/>
      <c r="I96" s="14">
        <f t="shared" si="10"/>
        <v>0</v>
      </c>
      <c r="J96" s="45">
        <f t="shared" ref="J96" si="13">I96*E96</f>
        <v>0</v>
      </c>
      <c r="K96" s="46"/>
    </row>
    <row r="97" spans="2:11" ht="15.75" thickBot="1">
      <c r="B97" s="20" t="s">
        <v>142</v>
      </c>
      <c r="C97" s="22" t="s">
        <v>172</v>
      </c>
      <c r="D97" s="30" t="s">
        <v>13</v>
      </c>
      <c r="E97" s="29">
        <v>1000</v>
      </c>
      <c r="F97" s="15"/>
      <c r="G97" s="43">
        <f t="shared" si="9"/>
        <v>0</v>
      </c>
      <c r="H97" s="13"/>
      <c r="I97" s="14">
        <f t="shared" si="10"/>
        <v>0</v>
      </c>
      <c r="J97" s="45">
        <f t="shared" ref="J97" si="14">I97*E97</f>
        <v>0</v>
      </c>
      <c r="K97" s="46"/>
    </row>
    <row r="98" spans="2:11" ht="15.75" thickBot="1">
      <c r="B98" s="20" t="s">
        <v>143</v>
      </c>
      <c r="C98" s="21" t="s">
        <v>18</v>
      </c>
      <c r="D98" s="30" t="s">
        <v>13</v>
      </c>
      <c r="E98" s="29">
        <v>3000</v>
      </c>
      <c r="F98" s="15"/>
      <c r="G98" s="43">
        <f t="shared" si="9"/>
        <v>0</v>
      </c>
      <c r="H98" s="13"/>
      <c r="I98" s="14">
        <f t="shared" si="10"/>
        <v>0</v>
      </c>
      <c r="J98" s="45">
        <f t="shared" si="7"/>
        <v>0</v>
      </c>
      <c r="K98" s="46"/>
    </row>
    <row r="99" spans="2:11" ht="15.75" thickBot="1">
      <c r="B99" s="20" t="s">
        <v>144</v>
      </c>
      <c r="C99" s="21" t="s">
        <v>178</v>
      </c>
      <c r="D99" s="30" t="s">
        <v>13</v>
      </c>
      <c r="E99" s="29">
        <v>500</v>
      </c>
      <c r="F99" s="15"/>
      <c r="G99" s="43">
        <f t="shared" si="9"/>
        <v>0</v>
      </c>
      <c r="H99" s="13"/>
      <c r="I99" s="14">
        <f t="shared" si="10"/>
        <v>0</v>
      </c>
      <c r="J99" s="45">
        <f t="shared" ref="J99:J100" si="15">I99*E99</f>
        <v>0</v>
      </c>
      <c r="K99" s="46"/>
    </row>
    <row r="100" spans="2:11" ht="15.75" thickBot="1">
      <c r="B100" s="20" t="s">
        <v>145</v>
      </c>
      <c r="C100" s="21" t="s">
        <v>179</v>
      </c>
      <c r="D100" s="30" t="s">
        <v>13</v>
      </c>
      <c r="E100" s="29">
        <v>500</v>
      </c>
      <c r="F100" s="15"/>
      <c r="G100" s="43">
        <f t="shared" si="9"/>
        <v>0</v>
      </c>
      <c r="H100" s="13"/>
      <c r="I100" s="14">
        <f t="shared" si="10"/>
        <v>0</v>
      </c>
      <c r="J100" s="45">
        <f t="shared" si="15"/>
        <v>0</v>
      </c>
      <c r="K100" s="46"/>
    </row>
    <row r="101" spans="2:11" ht="15.75" thickBot="1">
      <c r="B101" s="20" t="s">
        <v>146</v>
      </c>
      <c r="C101" s="21" t="s">
        <v>180</v>
      </c>
      <c r="D101" s="30" t="s">
        <v>13</v>
      </c>
      <c r="E101" s="29">
        <v>500</v>
      </c>
      <c r="F101" s="15"/>
      <c r="G101" s="43">
        <f t="shared" si="9"/>
        <v>0</v>
      </c>
      <c r="H101" s="13"/>
      <c r="I101" s="14">
        <f t="shared" si="10"/>
        <v>0</v>
      </c>
      <c r="J101" s="45">
        <f t="shared" si="7"/>
        <v>0</v>
      </c>
      <c r="K101" s="46"/>
    </row>
    <row r="102" spans="2:11" ht="15.75" thickBot="1">
      <c r="B102" s="20" t="s">
        <v>147</v>
      </c>
      <c r="C102" s="21" t="s">
        <v>217</v>
      </c>
      <c r="D102" s="30" t="s">
        <v>130</v>
      </c>
      <c r="E102" s="29">
        <v>50</v>
      </c>
      <c r="F102" s="15"/>
      <c r="G102" s="43">
        <f t="shared" si="9"/>
        <v>0</v>
      </c>
      <c r="H102" s="13"/>
      <c r="I102" s="14">
        <f t="shared" si="10"/>
        <v>0</v>
      </c>
      <c r="J102" s="45">
        <f t="shared" ref="J102" si="16">I102*E102</f>
        <v>0</v>
      </c>
      <c r="K102" s="46"/>
    </row>
    <row r="103" spans="2:11" ht="45.75" thickBot="1">
      <c r="B103" s="20" t="s">
        <v>148</v>
      </c>
      <c r="C103" s="22" t="s">
        <v>169</v>
      </c>
      <c r="D103" s="30" t="s">
        <v>11</v>
      </c>
      <c r="E103" s="29">
        <v>300</v>
      </c>
      <c r="F103" s="15"/>
      <c r="G103" s="43">
        <f t="shared" si="9"/>
        <v>0</v>
      </c>
      <c r="H103" s="13"/>
      <c r="I103" s="14">
        <f t="shared" si="10"/>
        <v>0</v>
      </c>
      <c r="J103" s="45">
        <f>I103*E103</f>
        <v>0</v>
      </c>
      <c r="K103" s="46"/>
    </row>
    <row r="104" spans="2:11" ht="60.75" thickBot="1">
      <c r="B104" s="20" t="s">
        <v>149</v>
      </c>
      <c r="C104" s="22" t="s">
        <v>170</v>
      </c>
      <c r="D104" s="30" t="s">
        <v>130</v>
      </c>
      <c r="E104" s="29">
        <v>200</v>
      </c>
      <c r="F104" s="15"/>
      <c r="G104" s="43">
        <f t="shared" si="9"/>
        <v>0</v>
      </c>
      <c r="H104" s="13"/>
      <c r="I104" s="14">
        <f t="shared" si="10"/>
        <v>0</v>
      </c>
      <c r="J104" s="45">
        <f t="shared" si="7"/>
        <v>0</v>
      </c>
      <c r="K104" s="46"/>
    </row>
    <row r="105" spans="2:11" ht="45.75" thickBot="1">
      <c r="B105" s="20" t="s">
        <v>150</v>
      </c>
      <c r="C105" s="22" t="s">
        <v>220</v>
      </c>
      <c r="D105" s="30" t="s">
        <v>13</v>
      </c>
      <c r="E105" s="29">
        <v>100</v>
      </c>
      <c r="F105" s="15"/>
      <c r="G105" s="43">
        <f t="shared" si="9"/>
        <v>0</v>
      </c>
      <c r="H105" s="13"/>
      <c r="I105" s="14">
        <f t="shared" si="10"/>
        <v>0</v>
      </c>
      <c r="J105" s="45">
        <f t="shared" si="7"/>
        <v>0</v>
      </c>
      <c r="K105" s="46"/>
    </row>
    <row r="106" spans="2:11" ht="45.75" thickBot="1">
      <c r="B106" s="20" t="s">
        <v>151</v>
      </c>
      <c r="C106" s="22" t="s">
        <v>221</v>
      </c>
      <c r="D106" s="30" t="s">
        <v>13</v>
      </c>
      <c r="E106" s="29">
        <v>100</v>
      </c>
      <c r="F106" s="15"/>
      <c r="G106" s="43">
        <f t="shared" si="9"/>
        <v>0</v>
      </c>
      <c r="H106" s="13"/>
      <c r="I106" s="14">
        <f t="shared" si="10"/>
        <v>0</v>
      </c>
      <c r="J106" s="45">
        <f t="shared" ref="J106:J107" si="17">I106*E106</f>
        <v>0</v>
      </c>
      <c r="K106" s="46"/>
    </row>
    <row r="107" spans="2:11" ht="45.75" thickBot="1">
      <c r="B107" s="20" t="s">
        <v>231</v>
      </c>
      <c r="C107" s="22" t="s">
        <v>222</v>
      </c>
      <c r="D107" s="30" t="s">
        <v>13</v>
      </c>
      <c r="E107" s="29">
        <v>100</v>
      </c>
      <c r="F107" s="15"/>
      <c r="G107" s="43">
        <f t="shared" si="9"/>
        <v>0</v>
      </c>
      <c r="H107" s="13"/>
      <c r="I107" s="14">
        <f t="shared" si="10"/>
        <v>0</v>
      </c>
      <c r="J107" s="45">
        <f t="shared" si="17"/>
        <v>0</v>
      </c>
      <c r="K107" s="46"/>
    </row>
    <row r="108" spans="2:11" ht="30.75" thickBot="1">
      <c r="B108" s="20" t="s">
        <v>232</v>
      </c>
      <c r="C108" s="22" t="s">
        <v>133</v>
      </c>
      <c r="D108" s="30" t="s">
        <v>13</v>
      </c>
      <c r="E108" s="29">
        <v>200</v>
      </c>
      <c r="F108" s="15"/>
      <c r="G108" s="43">
        <f t="shared" si="9"/>
        <v>0</v>
      </c>
      <c r="H108" s="13"/>
      <c r="I108" s="14">
        <f t="shared" si="10"/>
        <v>0</v>
      </c>
      <c r="J108" s="45">
        <f t="shared" si="7"/>
        <v>0</v>
      </c>
      <c r="K108" s="46"/>
    </row>
    <row r="109" spans="2:11" ht="15.75" thickBot="1">
      <c r="B109" s="20" t="s">
        <v>233</v>
      </c>
      <c r="C109" s="22" t="s">
        <v>136</v>
      </c>
      <c r="D109" s="30" t="s">
        <v>13</v>
      </c>
      <c r="E109" s="29">
        <v>220</v>
      </c>
      <c r="F109" s="15"/>
      <c r="G109" s="43">
        <f t="shared" si="9"/>
        <v>0</v>
      </c>
      <c r="H109" s="13"/>
      <c r="I109" s="14">
        <f t="shared" si="10"/>
        <v>0</v>
      </c>
      <c r="J109" s="45">
        <f t="shared" si="7"/>
        <v>0</v>
      </c>
      <c r="K109" s="46"/>
    </row>
    <row r="110" spans="2:11" ht="15.75" thickBot="1">
      <c r="B110" s="20" t="s">
        <v>234</v>
      </c>
      <c r="C110" s="22" t="s">
        <v>134</v>
      </c>
      <c r="D110" s="30" t="s">
        <v>13</v>
      </c>
      <c r="E110" s="29">
        <v>250</v>
      </c>
      <c r="F110" s="15"/>
      <c r="G110" s="43">
        <f t="shared" si="9"/>
        <v>0</v>
      </c>
      <c r="H110" s="13"/>
      <c r="I110" s="14">
        <f t="shared" si="10"/>
        <v>0</v>
      </c>
      <c r="J110" s="45">
        <f t="shared" si="7"/>
        <v>0</v>
      </c>
      <c r="K110" s="46"/>
    </row>
    <row r="111" spans="2:11" ht="30.75" thickBot="1">
      <c r="B111" s="20" t="s">
        <v>235</v>
      </c>
      <c r="C111" s="22" t="s">
        <v>135</v>
      </c>
      <c r="D111" s="30" t="s">
        <v>13</v>
      </c>
      <c r="E111" s="29">
        <v>200</v>
      </c>
      <c r="F111" s="15"/>
      <c r="G111" s="43">
        <f t="shared" si="9"/>
        <v>0</v>
      </c>
      <c r="H111" s="13"/>
      <c r="I111" s="14">
        <f t="shared" si="10"/>
        <v>0</v>
      </c>
      <c r="J111" s="45">
        <f t="shared" si="7"/>
        <v>0</v>
      </c>
      <c r="K111" s="46"/>
    </row>
    <row r="112" spans="2:11" ht="15.75" thickBot="1">
      <c r="B112" s="20" t="s">
        <v>236</v>
      </c>
      <c r="C112" s="22" t="s">
        <v>223</v>
      </c>
      <c r="D112" s="30" t="s">
        <v>130</v>
      </c>
      <c r="E112" s="29">
        <v>10</v>
      </c>
      <c r="F112" s="15"/>
      <c r="G112" s="43">
        <f t="shared" si="9"/>
        <v>0</v>
      </c>
      <c r="H112" s="13"/>
      <c r="I112" s="14">
        <f t="shared" si="10"/>
        <v>0</v>
      </c>
      <c r="J112" s="45">
        <f t="shared" si="7"/>
        <v>0</v>
      </c>
      <c r="K112" s="46"/>
    </row>
    <row r="113" spans="2:11" ht="15.75" thickBot="1">
      <c r="B113" s="20" t="s">
        <v>237</v>
      </c>
      <c r="C113" s="22" t="s">
        <v>224</v>
      </c>
      <c r="D113" s="30" t="s">
        <v>13</v>
      </c>
      <c r="E113" s="29">
        <v>50</v>
      </c>
      <c r="F113" s="15"/>
      <c r="G113" s="43">
        <f t="shared" si="9"/>
        <v>0</v>
      </c>
      <c r="H113" s="13"/>
      <c r="I113" s="14">
        <f t="shared" si="10"/>
        <v>0</v>
      </c>
      <c r="J113" s="45">
        <f t="shared" ref="J113:J114" si="18">I113*E113</f>
        <v>0</v>
      </c>
      <c r="K113" s="46"/>
    </row>
    <row r="114" spans="2:11" ht="15.75" thickBot="1">
      <c r="B114" s="20" t="s">
        <v>238</v>
      </c>
      <c r="C114" s="22" t="s">
        <v>225</v>
      </c>
      <c r="D114" s="30" t="s">
        <v>13</v>
      </c>
      <c r="E114" s="29">
        <v>50</v>
      </c>
      <c r="F114" s="15"/>
      <c r="G114" s="43">
        <f t="shared" si="9"/>
        <v>0</v>
      </c>
      <c r="H114" s="13"/>
      <c r="I114" s="14">
        <f t="shared" si="10"/>
        <v>0</v>
      </c>
      <c r="J114" s="45">
        <f t="shared" si="18"/>
        <v>0</v>
      </c>
      <c r="K114" s="46"/>
    </row>
    <row r="115" spans="2:11" ht="30.75" thickBot="1">
      <c r="B115" s="20" t="s">
        <v>239</v>
      </c>
      <c r="C115" s="22" t="s">
        <v>226</v>
      </c>
      <c r="D115" s="30" t="s">
        <v>13</v>
      </c>
      <c r="E115" s="29">
        <v>40</v>
      </c>
      <c r="F115" s="15"/>
      <c r="G115" s="43">
        <f t="shared" si="9"/>
        <v>0</v>
      </c>
      <c r="H115" s="13"/>
      <c r="I115" s="14">
        <f t="shared" si="10"/>
        <v>0</v>
      </c>
      <c r="J115" s="45">
        <f t="shared" si="7"/>
        <v>0</v>
      </c>
      <c r="K115" s="46"/>
    </row>
    <row r="116" spans="2:11" ht="15.75" thickBot="1">
      <c r="B116" s="20" t="s">
        <v>240</v>
      </c>
      <c r="C116" s="22" t="s">
        <v>137</v>
      </c>
      <c r="D116" s="30" t="s">
        <v>130</v>
      </c>
      <c r="E116" s="29">
        <v>100</v>
      </c>
      <c r="F116" s="15"/>
      <c r="G116" s="43">
        <f t="shared" si="9"/>
        <v>0</v>
      </c>
      <c r="H116" s="13"/>
      <c r="I116" s="14">
        <f t="shared" si="10"/>
        <v>0</v>
      </c>
      <c r="J116" s="45">
        <f t="shared" si="7"/>
        <v>0</v>
      </c>
      <c r="K116" s="46"/>
    </row>
    <row r="117" spans="2:11" ht="165.75" thickBot="1">
      <c r="B117" s="20" t="s">
        <v>241</v>
      </c>
      <c r="C117" s="44" t="s">
        <v>227</v>
      </c>
      <c r="D117" s="30" t="s">
        <v>13</v>
      </c>
      <c r="E117" s="29">
        <v>100</v>
      </c>
      <c r="F117" s="15"/>
      <c r="G117" s="43">
        <f t="shared" si="9"/>
        <v>0</v>
      </c>
      <c r="H117" s="13"/>
      <c r="I117" s="14">
        <f t="shared" si="10"/>
        <v>0</v>
      </c>
      <c r="J117" s="45">
        <f t="shared" si="7"/>
        <v>0</v>
      </c>
      <c r="K117" s="46"/>
    </row>
    <row r="118" spans="2:11" ht="15.75" thickBot="1">
      <c r="B118" s="20" t="s">
        <v>242</v>
      </c>
      <c r="C118" s="44" t="s">
        <v>175</v>
      </c>
      <c r="D118" s="30" t="s">
        <v>13</v>
      </c>
      <c r="E118" s="29">
        <v>100</v>
      </c>
      <c r="F118" s="15"/>
      <c r="G118" s="43">
        <f t="shared" si="9"/>
        <v>0</v>
      </c>
      <c r="H118" s="13"/>
      <c r="I118" s="14">
        <f t="shared" si="10"/>
        <v>0</v>
      </c>
      <c r="J118" s="45">
        <f t="shared" ref="J118" si="19">I118*E118</f>
        <v>0</v>
      </c>
      <c r="K118" s="46"/>
    </row>
    <row r="119" spans="2:11" ht="15.75" thickBot="1">
      <c r="B119" s="20" t="s">
        <v>243</v>
      </c>
      <c r="C119" s="44" t="s">
        <v>230</v>
      </c>
      <c r="D119" s="30" t="s">
        <v>13</v>
      </c>
      <c r="E119" s="29">
        <v>100</v>
      </c>
      <c r="F119" s="15"/>
      <c r="G119" s="43">
        <f t="shared" si="9"/>
        <v>0</v>
      </c>
      <c r="H119" s="13"/>
      <c r="I119" s="14">
        <f t="shared" si="10"/>
        <v>0</v>
      </c>
      <c r="J119" s="45">
        <f t="shared" si="7"/>
        <v>0</v>
      </c>
      <c r="K119" s="46"/>
    </row>
    <row r="120" spans="2:11" ht="15.75" thickBot="1">
      <c r="B120" s="20" t="s">
        <v>244</v>
      </c>
      <c r="C120" s="22" t="s">
        <v>156</v>
      </c>
      <c r="D120" s="30" t="s">
        <v>130</v>
      </c>
      <c r="E120" s="29">
        <v>50</v>
      </c>
      <c r="F120" s="15"/>
      <c r="G120" s="43">
        <f t="shared" si="9"/>
        <v>0</v>
      </c>
      <c r="H120" s="13"/>
      <c r="I120" s="14">
        <f t="shared" si="10"/>
        <v>0</v>
      </c>
      <c r="J120" s="45">
        <f t="shared" si="7"/>
        <v>0</v>
      </c>
      <c r="K120" s="46"/>
    </row>
    <row r="121" spans="2:11" ht="15.75" thickBot="1">
      <c r="B121" s="20" t="s">
        <v>245</v>
      </c>
      <c r="C121" s="44" t="s">
        <v>228</v>
      </c>
      <c r="D121" s="30" t="s">
        <v>130</v>
      </c>
      <c r="E121" s="29">
        <v>8</v>
      </c>
      <c r="F121" s="15"/>
      <c r="G121" s="43">
        <f t="shared" si="9"/>
        <v>0</v>
      </c>
      <c r="H121" s="13"/>
      <c r="I121" s="14">
        <f t="shared" si="10"/>
        <v>0</v>
      </c>
      <c r="J121" s="45">
        <f t="shared" si="7"/>
        <v>0</v>
      </c>
      <c r="K121" s="46"/>
    </row>
    <row r="122" spans="2:11" ht="15.75" thickBot="1">
      <c r="B122" s="20" t="s">
        <v>246</v>
      </c>
      <c r="C122" s="44" t="s">
        <v>176</v>
      </c>
      <c r="D122" s="30" t="s">
        <v>13</v>
      </c>
      <c r="E122" s="29">
        <v>2000</v>
      </c>
      <c r="F122" s="15"/>
      <c r="G122" s="43">
        <f t="shared" si="9"/>
        <v>0</v>
      </c>
      <c r="H122" s="13"/>
      <c r="I122" s="14">
        <f t="shared" si="10"/>
        <v>0</v>
      </c>
      <c r="J122" s="45">
        <f t="shared" ref="J122" si="20">I122*E122</f>
        <v>0</v>
      </c>
      <c r="K122" s="46"/>
    </row>
    <row r="123" spans="2:11" ht="15.75" thickBot="1">
      <c r="B123" s="20" t="s">
        <v>247</v>
      </c>
      <c r="C123" s="44" t="s">
        <v>252</v>
      </c>
      <c r="D123" s="30" t="s">
        <v>13</v>
      </c>
      <c r="E123" s="29">
        <v>1500</v>
      </c>
      <c r="F123" s="15"/>
      <c r="G123" s="43">
        <f t="shared" si="9"/>
        <v>0</v>
      </c>
      <c r="H123" s="13"/>
      <c r="I123" s="14">
        <f t="shared" si="10"/>
        <v>0</v>
      </c>
      <c r="J123" s="45">
        <f t="shared" ref="J123:J128" si="21">I123*E123</f>
        <v>0</v>
      </c>
      <c r="K123" s="46"/>
    </row>
    <row r="124" spans="2:11" ht="15.75" thickBot="1">
      <c r="B124" s="20" t="s">
        <v>248</v>
      </c>
      <c r="C124" s="44" t="s">
        <v>253</v>
      </c>
      <c r="D124" s="30" t="s">
        <v>13</v>
      </c>
      <c r="E124" s="29">
        <v>1500</v>
      </c>
      <c r="F124" s="15"/>
      <c r="G124" s="43">
        <f t="shared" si="9"/>
        <v>0</v>
      </c>
      <c r="H124" s="13"/>
      <c r="I124" s="14">
        <f t="shared" si="10"/>
        <v>0</v>
      </c>
      <c r="J124" s="45">
        <f t="shared" si="21"/>
        <v>0</v>
      </c>
      <c r="K124" s="46"/>
    </row>
    <row r="125" spans="2:11" ht="15.75" thickBot="1">
      <c r="B125" s="20" t="s">
        <v>249</v>
      </c>
      <c r="C125" s="44" t="s">
        <v>254</v>
      </c>
      <c r="D125" s="30" t="s">
        <v>13</v>
      </c>
      <c r="E125" s="29">
        <v>1000</v>
      </c>
      <c r="F125" s="15"/>
      <c r="G125" s="43">
        <f t="shared" si="9"/>
        <v>0</v>
      </c>
      <c r="H125" s="13"/>
      <c r="I125" s="14">
        <f t="shared" si="10"/>
        <v>0</v>
      </c>
      <c r="J125" s="45">
        <f t="shared" si="21"/>
        <v>0</v>
      </c>
      <c r="K125" s="46"/>
    </row>
    <row r="126" spans="2:11" ht="15.75" thickBot="1">
      <c r="B126" s="20" t="s">
        <v>250</v>
      </c>
      <c r="C126" s="44" t="s">
        <v>255</v>
      </c>
      <c r="D126" s="30" t="s">
        <v>13</v>
      </c>
      <c r="E126" s="29">
        <v>1000</v>
      </c>
      <c r="F126" s="15"/>
      <c r="G126" s="43">
        <f t="shared" si="9"/>
        <v>0</v>
      </c>
      <c r="H126" s="13"/>
      <c r="I126" s="14">
        <f t="shared" si="10"/>
        <v>0</v>
      </c>
      <c r="J126" s="45">
        <f t="shared" si="21"/>
        <v>0</v>
      </c>
      <c r="K126" s="46"/>
    </row>
    <row r="127" spans="2:11" ht="15.75" thickBot="1">
      <c r="B127" s="20" t="s">
        <v>251</v>
      </c>
      <c r="C127" s="44" t="s">
        <v>256</v>
      </c>
      <c r="D127" s="30" t="s">
        <v>13</v>
      </c>
      <c r="E127" s="29">
        <v>1000</v>
      </c>
      <c r="F127" s="15"/>
      <c r="G127" s="43">
        <f t="shared" si="9"/>
        <v>0</v>
      </c>
      <c r="H127" s="13"/>
      <c r="I127" s="14">
        <f t="shared" si="10"/>
        <v>0</v>
      </c>
      <c r="J127" s="45">
        <f t="shared" si="21"/>
        <v>0</v>
      </c>
      <c r="K127" s="46"/>
    </row>
    <row r="128" spans="2:11" ht="15.75" thickBot="1">
      <c r="B128" s="20" t="s">
        <v>258</v>
      </c>
      <c r="C128" s="44" t="s">
        <v>257</v>
      </c>
      <c r="D128" s="30" t="s">
        <v>13</v>
      </c>
      <c r="E128" s="29">
        <v>1000</v>
      </c>
      <c r="F128" s="15"/>
      <c r="G128" s="43">
        <f t="shared" si="9"/>
        <v>0</v>
      </c>
      <c r="H128" s="13"/>
      <c r="I128" s="14">
        <f t="shared" si="10"/>
        <v>0</v>
      </c>
      <c r="J128" s="45">
        <f t="shared" si="21"/>
        <v>0</v>
      </c>
      <c r="K128" s="46"/>
    </row>
    <row r="129" spans="2:11" ht="30.75" thickBot="1">
      <c r="B129" s="20" t="s">
        <v>259</v>
      </c>
      <c r="C129" s="22" t="s">
        <v>174</v>
      </c>
      <c r="D129" s="30" t="s">
        <v>13</v>
      </c>
      <c r="E129" s="29">
        <v>1000</v>
      </c>
      <c r="F129" s="15"/>
      <c r="G129" s="43">
        <f t="shared" si="9"/>
        <v>0</v>
      </c>
      <c r="H129" s="13"/>
      <c r="I129" s="14">
        <f t="shared" si="10"/>
        <v>0</v>
      </c>
      <c r="J129" s="45">
        <f t="shared" ref="J129" si="22">I129*E129</f>
        <v>0</v>
      </c>
      <c r="K129" s="46"/>
    </row>
    <row r="130" spans="2:11" ht="15.75" thickBot="1">
      <c r="B130" s="20" t="s">
        <v>260</v>
      </c>
      <c r="C130" s="22" t="s">
        <v>229</v>
      </c>
      <c r="D130" s="30" t="s">
        <v>13</v>
      </c>
      <c r="E130" s="29">
        <v>1000</v>
      </c>
      <c r="F130" s="15"/>
      <c r="G130" s="43">
        <f t="shared" si="9"/>
        <v>0</v>
      </c>
      <c r="H130" s="13"/>
      <c r="I130" s="14">
        <f t="shared" si="10"/>
        <v>0</v>
      </c>
      <c r="J130" s="45">
        <f t="shared" ref="J130:J131" si="23">I130*E130</f>
        <v>0</v>
      </c>
      <c r="K130" s="46"/>
    </row>
    <row r="131" spans="2:11" ht="15.75" thickBot="1">
      <c r="B131" s="20" t="s">
        <v>261</v>
      </c>
      <c r="C131" s="22" t="s">
        <v>173</v>
      </c>
      <c r="D131" s="30" t="s">
        <v>13</v>
      </c>
      <c r="E131" s="29">
        <v>2000</v>
      </c>
      <c r="F131" s="15"/>
      <c r="G131" s="43">
        <f t="shared" si="9"/>
        <v>0</v>
      </c>
      <c r="H131" s="13"/>
      <c r="I131" s="14">
        <f t="shared" si="10"/>
        <v>0</v>
      </c>
      <c r="J131" s="45">
        <f t="shared" si="23"/>
        <v>0</v>
      </c>
      <c r="K131" s="46"/>
    </row>
    <row r="132" spans="2:11" ht="15.75" thickBot="1">
      <c r="B132" s="20" t="s">
        <v>262</v>
      </c>
      <c r="C132" s="22" t="s">
        <v>152</v>
      </c>
      <c r="D132" s="30" t="s">
        <v>13</v>
      </c>
      <c r="E132" s="29">
        <v>2000</v>
      </c>
      <c r="F132" s="15"/>
      <c r="G132" s="43">
        <f t="shared" si="9"/>
        <v>0</v>
      </c>
      <c r="H132" s="13"/>
      <c r="I132" s="14">
        <f t="shared" si="10"/>
        <v>0</v>
      </c>
      <c r="J132" s="45">
        <f t="shared" si="7"/>
        <v>0</v>
      </c>
      <c r="K132" s="46"/>
    </row>
    <row r="133" spans="2:11" ht="45.75" thickBot="1">
      <c r="B133" s="20" t="s">
        <v>263</v>
      </c>
      <c r="C133" s="55" t="s">
        <v>157</v>
      </c>
      <c r="D133" s="30" t="s">
        <v>13</v>
      </c>
      <c r="E133" s="29">
        <v>450</v>
      </c>
      <c r="F133" s="15"/>
      <c r="G133" s="43">
        <f t="shared" si="9"/>
        <v>0</v>
      </c>
      <c r="H133" s="13"/>
      <c r="I133" s="14">
        <f t="shared" si="10"/>
        <v>0</v>
      </c>
      <c r="J133" s="45">
        <f t="shared" si="7"/>
        <v>0</v>
      </c>
      <c r="K133" s="46"/>
    </row>
    <row r="134" spans="2:11" ht="15.75" thickBot="1">
      <c r="C134" s="56" t="s">
        <v>265</v>
      </c>
    </row>
    <row r="135" spans="2:11" ht="16.5" thickBot="1">
      <c r="B135" s="27"/>
      <c r="C135" s="28"/>
      <c r="D135" s="42"/>
      <c r="E135" s="37"/>
      <c r="F135" s="17"/>
      <c r="G135" s="18">
        <f>SUM(G9:G133)</f>
        <v>0</v>
      </c>
      <c r="H135" s="19"/>
      <c r="I135" s="19"/>
      <c r="J135" s="53">
        <f>SUM(J9:K133)</f>
        <v>0</v>
      </c>
      <c r="K135" s="54"/>
    </row>
  </sheetData>
  <mergeCells count="137">
    <mergeCell ref="J123:K123"/>
    <mergeCell ref="J124:K124"/>
    <mergeCell ref="J125:K125"/>
    <mergeCell ref="J126:K126"/>
    <mergeCell ref="J127:K127"/>
    <mergeCell ref="J128:K128"/>
    <mergeCell ref="J95:K95"/>
    <mergeCell ref="J96:K96"/>
    <mergeCell ref="J97:K97"/>
    <mergeCell ref="J100:K100"/>
    <mergeCell ref="J102:K102"/>
    <mergeCell ref="J106:K106"/>
    <mergeCell ref="J107:K107"/>
    <mergeCell ref="J113:K113"/>
    <mergeCell ref="J114:K114"/>
    <mergeCell ref="J133:K133"/>
    <mergeCell ref="J103:K103"/>
    <mergeCell ref="J104:K104"/>
    <mergeCell ref="J105:K105"/>
    <mergeCell ref="J98:K98"/>
    <mergeCell ref="J99:K99"/>
    <mergeCell ref="J101:K101"/>
    <mergeCell ref="J108:K108"/>
    <mergeCell ref="J109:K109"/>
    <mergeCell ref="J110:K110"/>
    <mergeCell ref="J111:K111"/>
    <mergeCell ref="J112:K112"/>
    <mergeCell ref="J115:K115"/>
    <mergeCell ref="J116:K116"/>
    <mergeCell ref="J117:K117"/>
    <mergeCell ref="J119:K119"/>
    <mergeCell ref="J120:K120"/>
    <mergeCell ref="J121:K121"/>
    <mergeCell ref="J132:K132"/>
    <mergeCell ref="J118:K118"/>
    <mergeCell ref="J122:K122"/>
    <mergeCell ref="J129:K129"/>
    <mergeCell ref="J130:K130"/>
    <mergeCell ref="J131:K131"/>
    <mergeCell ref="J135:K135"/>
    <mergeCell ref="J71:K71"/>
    <mergeCell ref="J70:K70"/>
    <mergeCell ref="J72:K72"/>
    <mergeCell ref="J73:K73"/>
    <mergeCell ref="J74:K74"/>
    <mergeCell ref="J75:K75"/>
    <mergeCell ref="J76:K76"/>
    <mergeCell ref="J77:K77"/>
    <mergeCell ref="J78:K78"/>
    <mergeCell ref="J80:K80"/>
    <mergeCell ref="J82:K82"/>
    <mergeCell ref="J83:K83"/>
    <mergeCell ref="J84:K84"/>
    <mergeCell ref="J85:K85"/>
    <mergeCell ref="J90:K90"/>
    <mergeCell ref="J91:K91"/>
    <mergeCell ref="J92:K92"/>
    <mergeCell ref="J93:K93"/>
    <mergeCell ref="J94:K94"/>
    <mergeCell ref="J86:K86"/>
    <mergeCell ref="J87:K87"/>
    <mergeCell ref="J88:K88"/>
    <mergeCell ref="J89:K89"/>
    <mergeCell ref="J4:K4"/>
    <mergeCell ref="B5:B7"/>
    <mergeCell ref="C5:C7"/>
    <mergeCell ref="D5:D7"/>
    <mergeCell ref="E5:E7"/>
    <mergeCell ref="F5:F7"/>
    <mergeCell ref="G5:G7"/>
    <mergeCell ref="H5:H7"/>
    <mergeCell ref="I5:I7"/>
    <mergeCell ref="J5:K7"/>
    <mergeCell ref="J8:K8"/>
    <mergeCell ref="J9:K9"/>
    <mergeCell ref="J12:K12"/>
    <mergeCell ref="J13:K13"/>
    <mergeCell ref="J14:K14"/>
    <mergeCell ref="J15:K15"/>
    <mergeCell ref="J16:K16"/>
    <mergeCell ref="J17:K17"/>
    <mergeCell ref="J10:K10"/>
    <mergeCell ref="J11:K11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4:K34"/>
    <mergeCell ref="J35:K35"/>
    <mergeCell ref="J38:K38"/>
    <mergeCell ref="J32:K32"/>
    <mergeCell ref="J33:K33"/>
    <mergeCell ref="J36:K36"/>
    <mergeCell ref="J37:K37"/>
    <mergeCell ref="J39:K39"/>
    <mergeCell ref="J40:K40"/>
    <mergeCell ref="J41:K41"/>
    <mergeCell ref="J42:K42"/>
    <mergeCell ref="J44:K44"/>
    <mergeCell ref="J45:K45"/>
    <mergeCell ref="J46:K46"/>
    <mergeCell ref="J48:K48"/>
    <mergeCell ref="J49:K49"/>
    <mergeCell ref="J43:K43"/>
    <mergeCell ref="J47:K47"/>
    <mergeCell ref="J50:K50"/>
    <mergeCell ref="J51:K51"/>
    <mergeCell ref="J52:K52"/>
    <mergeCell ref="J53:K53"/>
    <mergeCell ref="J54:K54"/>
    <mergeCell ref="J55:K55"/>
    <mergeCell ref="J56:K56"/>
    <mergeCell ref="J57:K57"/>
    <mergeCell ref="J58:K58"/>
    <mergeCell ref="J79:K79"/>
    <mergeCell ref="J81:K81"/>
    <mergeCell ref="J59:K59"/>
    <mergeCell ref="J60:K60"/>
    <mergeCell ref="J61:K61"/>
    <mergeCell ref="J62:K62"/>
    <mergeCell ref="J63:K63"/>
    <mergeCell ref="J69:K69"/>
    <mergeCell ref="J64:K64"/>
    <mergeCell ref="J65:K65"/>
    <mergeCell ref="J66:K66"/>
    <mergeCell ref="J67:K67"/>
    <mergeCell ref="J68:K68"/>
  </mergeCells>
  <pageMargins left="0.7" right="0.7" top="0.75" bottom="0.75" header="0.511811023622047" footer="0.511811023622047"/>
  <pageSetup paperSize="9" scale="9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UŻYTKOWNIK</dc:creator>
  <dc:description/>
  <cp:lastModifiedBy>JUSTYNA</cp:lastModifiedBy>
  <cp:revision>4</cp:revision>
  <cp:lastPrinted>2025-05-23T11:58:13Z</cp:lastPrinted>
  <dcterms:created xsi:type="dcterms:W3CDTF">2015-06-05T18:19:00Z</dcterms:created>
  <dcterms:modified xsi:type="dcterms:W3CDTF">2026-05-27T10:18:24Z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E33DAF5532324D56A98A3F14E7844022_13</vt:lpwstr>
  </property>
  <property fmtid="{D5CDD505-2E9C-101B-9397-08002B2CF9AE}" pid="3" name="KSOProductBuildVer">
    <vt:lpwstr>1045-12.2.0.20795</vt:lpwstr>
  </property>
</Properties>
</file>