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J47" i="1" l="1"/>
  <c r="I44" i="1" l="1"/>
  <c r="J44" i="1" s="1"/>
  <c r="I43" i="1"/>
  <c r="J43" i="1" s="1"/>
  <c r="G44" i="1"/>
  <c r="G43" i="1"/>
  <c r="I19" i="1"/>
  <c r="J19" i="1" s="1"/>
  <c r="G19" i="1"/>
  <c r="I25" i="1" l="1"/>
  <c r="J25" i="1" s="1"/>
  <c r="I26" i="1"/>
  <c r="J26" i="1" s="1"/>
  <c r="I27" i="1"/>
  <c r="J27" i="1" s="1"/>
  <c r="I28" i="1"/>
  <c r="J28" i="1" s="1"/>
  <c r="I29" i="1"/>
  <c r="J29" i="1" s="1"/>
  <c r="G25" i="1"/>
  <c r="G26" i="1"/>
  <c r="G27" i="1"/>
  <c r="G28" i="1"/>
  <c r="G29" i="1"/>
  <c r="G42" i="1" l="1"/>
  <c r="I42" i="1"/>
  <c r="J42" i="1" s="1"/>
  <c r="G41" i="1"/>
  <c r="I41" i="1"/>
  <c r="J41" i="1" s="1"/>
  <c r="G40" i="1"/>
  <c r="I40" i="1"/>
  <c r="J40" i="1" s="1"/>
  <c r="G39" i="1"/>
  <c r="I39" i="1"/>
  <c r="J39" i="1" s="1"/>
  <c r="G38" i="1"/>
  <c r="I38" i="1"/>
  <c r="J38" i="1" s="1"/>
  <c r="G37" i="1"/>
  <c r="I37" i="1"/>
  <c r="J37" i="1" s="1"/>
  <c r="G45" i="1"/>
  <c r="I45" i="1"/>
  <c r="J45" i="1" s="1"/>
  <c r="G36" i="1"/>
  <c r="I36" i="1"/>
  <c r="J36" i="1" s="1"/>
  <c r="G35" i="1"/>
  <c r="I35" i="1"/>
  <c r="J35" i="1" s="1"/>
  <c r="G34" i="1"/>
  <c r="I34" i="1"/>
  <c r="J34" i="1" s="1"/>
  <c r="G33" i="1"/>
  <c r="I33" i="1"/>
  <c r="J33" i="1" s="1"/>
  <c r="G32" i="1"/>
  <c r="I32" i="1"/>
  <c r="J32" i="1" s="1"/>
  <c r="G31" i="1"/>
  <c r="I31" i="1"/>
  <c r="J31" i="1" s="1"/>
  <c r="G30" i="1"/>
  <c r="I30" i="1"/>
  <c r="J30" i="1" s="1"/>
  <c r="G24" i="1"/>
  <c r="I24" i="1"/>
  <c r="J24" i="1" s="1"/>
  <c r="G23" i="1"/>
  <c r="I23" i="1"/>
  <c r="J23" i="1" s="1"/>
  <c r="I22" i="1"/>
  <c r="J22" i="1" s="1"/>
  <c r="G22" i="1" l="1"/>
  <c r="I46" i="1" l="1"/>
  <c r="J46" i="1" s="1"/>
  <c r="G46" i="1"/>
  <c r="I21" i="1"/>
  <c r="J21" i="1" s="1"/>
  <c r="G21" i="1"/>
  <c r="I20" i="1"/>
  <c r="J20" i="1" s="1"/>
  <c r="G20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47" i="1" l="1"/>
</calcChain>
</file>

<file path=xl/sharedStrings.xml><?xml version="1.0" encoding="utf-8"?>
<sst xmlns="http://schemas.openxmlformats.org/spreadsheetml/2006/main" count="88" uniqueCount="53">
  <si>
    <t xml:space="preserve"> Część 2 – Dostawa nabiału   </t>
  </si>
  <si>
    <t>ZAŁ. 1A Część 2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</si>
  <si>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</si>
  <si>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</si>
  <si>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</si>
  <si>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</si>
  <si>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</si>
  <si>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</si>
  <si>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</si>
  <si>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NBRUTTO     (zł.)</t>
  </si>
  <si>
    <t>WARTOŚĆ BRUTTO</t>
  </si>
  <si>
    <t>szt</t>
  </si>
  <si>
    <t>Masło extra- kostka 200 gr bez dodatków roślinnych, o zawartości tłuszczu mlecznego nie mniejszej niż 82%, niezawierające barwników i konserwantów.</t>
  </si>
  <si>
    <t>Śmietana 30%  - 500ml niezawierająca konserwantów, substancji zagęszczających. Opakowanie karton, folia (materiał opakowaniowy dopuszczony do kontaktu z żywnością).</t>
  </si>
  <si>
    <t>Ser biały półtłusty 1kg - zawartość tłuszczu 3,5%, formowany, pakowany próżniowo w folię z tworzywa sztucznego (materiał opakowaniowy dopuszczony do kontaktu z żywnością).</t>
  </si>
  <si>
    <t>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</si>
  <si>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</si>
  <si>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Ser FETA- kostka 250 gr</t>
  </si>
  <si>
    <t>Śmietana 32%  - 5l niezawierająca konserwantów, substancji zagęszczających. Opakowanie karton, folia (materiał opakowaniowy dopuszczony do kontaktu z żywnością).</t>
  </si>
  <si>
    <t>Śmietana 36%  - 500ml niezawierająca konserwantów, substancji zagęszczających. Opakowanie karton, folia (materiał opakowaniowy dopuszczony do kontaktu z żywnością).</t>
  </si>
  <si>
    <t>Twaróg biały typu prezydent waniliowy 1kg, zawierający ser twarogowy i śmietanę pasteryzowaną bez konserwantów, barwników i ulepszaczy. Opakowanie - wiaderko, wykonane z tworzywa sztucznego (materiał opakowaniowy dopuszczony do kontaktu z żywnością).</t>
  </si>
  <si>
    <t>śmietana 18%, 330 g, kubek, skrobia kukurydziana modyfikowana, substancje zagęszczające pektyny, kultury bakterii mlekowych.</t>
  </si>
  <si>
    <t>Masło bez laktozy- kostka 200 gr bez dodatków roślinnych, o zawartości tłuszczu mlecznego nie mniejszej niż 82%, niezawierające barwników i konserwantów.</t>
  </si>
  <si>
    <t>Serek śmietankowy naturalny bez laktozy, 135g, serek śmietankowy, białka mleka, sól</t>
  </si>
  <si>
    <t xml:space="preserve">Deser waniliowy z wapniem i wit D kubek 4x50g bez zawartości syropu glukozowo-fruktozowegozawierający ser twarogowy i śmietanę pasteryzowana bez konserwantów, barwników i ulepszaczy. Opakowanie wykonane z tworzywa sztucznego (materiał opakowaniowy dopuszczony do kontaktu z żywnością). </t>
  </si>
  <si>
    <t>serek homogenizowny waniliowy 120 g bez laktozy</t>
  </si>
  <si>
    <t>Ser biały półtłusty bez laktozy 250g - zawartość tłuszczu 3,5%, formowany, pakowany próżniowo w folię z tworzywa sztucznego (materiał opakowaniowy dopuszczony do kontaktu z żywnością).</t>
  </si>
  <si>
    <t>Jogurt naturalny 150g bez laktozy,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</si>
  <si>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śmietana 18% bez laktozy, 150 g, kubek, skrobia kukurydziana modyfikowana, substancje zagęszczające pektyny, kultury bakterii mlekowych.</t>
  </si>
  <si>
    <t>Serek topiony śmietankowy naturalny 100g, w opakowaniu foliowym bez konserwantów i sztucznych barwników</t>
  </si>
  <si>
    <t>Ser mozarella 125g</t>
  </si>
  <si>
    <t>Jogurt naturalny 9% typu Nadburzański 1l, zawierający żywe kultury bakterii jogurtowych bez konserwantów, niezawierający wzmacniaczy smaku, substancji żelujących. Opakowanie: w pojemnikach z tworzyw sztucznych (materiał opakowaniowy dopuszczony do kontaktu z żywnością). Produkt z mleka znormalizowanego, zagęszczonego przez odparowanie części wody, poddany pasteryzacji, ukwaszony zakwasem z czystych kultur bakterii fermentacji mlekowej, bez dodatku mleka w proszku.</t>
  </si>
  <si>
    <t>Jogurt naturalny 330g typu Piątnica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</si>
  <si>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Mleko   UHT  3,2%  karton bez przeciwutleniaczy i stabilizatorów (opakowanie – karton).</t>
  </si>
  <si>
    <t>Mleko   UHT  3,2% bez laktozy  karton bez przeciwutleniaczy i stabilizatorów (opakowanie – karton).</t>
  </si>
  <si>
    <t>op</t>
  </si>
  <si>
    <t xml:space="preserve">Ser żółty pełnotłusty w plastrach, opakowanie 1kg kl.I podpuszczkowy w kawałku gouda, krojony na zamówienie, podpuszczkowy dojrzewający, typu holenderskiego, pełnotłusty (zawartość tłuszczu nie mniej niż 45% w s.m.), rodzaj: Gouda, Edamski, Plastry w opakowaniu foliowym, bez konserwantów i sztucznych barwników.  </t>
  </si>
  <si>
    <t>Skyr owocowy typu Piątnica, 150g</t>
  </si>
  <si>
    <t>Ser mozarella 2 kg tarta bez oznak pleśni, w szczelnie zamknietym opakowaniu przeznaczonym do pakowani art. spożywczych.</t>
  </si>
  <si>
    <t>Skyr naturalny 150g</t>
  </si>
  <si>
    <t>Serek śmietankowy naturalny typu łaciaty, 135g, serek śmietankowy, białka mleka, sól</t>
  </si>
  <si>
    <t>Plastry śmietankowo ziołowe typu capresi 150g</t>
  </si>
  <si>
    <t>Kefir 1L -  butelka, bez uszkoszeń</t>
  </si>
  <si>
    <t xml:space="preserve"> Maślanka 1l. Butelka/karton, bez uszkodzeń</t>
  </si>
  <si>
    <t>mleko fermentowane o smaku truskawkowym, typu actimel,4x100g w poręcznej buteleczce, bez barwników i sztucznych aromatów. mleko częściowo odtłuszczone, mleko odtłuszczone odtworzone, płynny cukier (B) lub cukier (V), odtworzony przecier truskawkowy 2,1 %, dekstroza, koncentrat składników mineralnych z mleka, aromaty naturalne, żywe kultury bakterii jogurtowych, Lactobacillus casei Danone CNCM I-1518: min. 20 miliardów/100g (min. 20 x 109 jtk/100g), witamina B6, witamina D.</t>
  </si>
  <si>
    <t>deser mleczno,kakaowo-orzechowy o obniżonej zawartości cukru, 55g, mleko 52%, śmietanka, cukier, zmielone orzechy laskowe (0,5%), czekolada w proszku (0,5%), skrobia</t>
  </si>
  <si>
    <t>Margaryna roślinna 250 g kubek</t>
  </si>
  <si>
    <t>Masło Śmietankowe 200g</t>
  </si>
  <si>
    <t>Galaretka z owocami 123g bez dodatku cukru</t>
  </si>
  <si>
    <t>Skyr owocowy pitny 360g typu Mlekpol</t>
  </si>
  <si>
    <t>serek homogenizowny w saszetkach 120g</t>
  </si>
  <si>
    <t>serek homogenizowny w saszetkach 70g typu Danonne</t>
  </si>
  <si>
    <t>SZACOWANA WARTOŚĆ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</si>
</sst>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"/>
  </numFmts>
  <fonts count="7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0" fillId="0" borderId="5" xfId="0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left" vertical="top" wrapText="1"/>
    </xf>
    <xf numFmtId="0" fontId="0" fillId="0" borderId="7" xfId="0" applyNumberFormat="1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6" fillId="0" borderId="9" xfId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Font="1" applyFill="1" applyBorder="1" applyAlignment="1">
      <alignment wrapText="1"/>
    </xf>
    <xf numFmtId="2" fontId="0" fillId="0" borderId="5" xfId="0" applyNumberForma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tabSelected="1" topLeftCell="A46" zoomScaleNormal="100" workbookViewId="0">
      <selection activeCell="C56" sqref="C56"/>
    </sheetView>
  </sheetViews>
  <sheetFormatPr defaultColWidth="9" defaultRowHeight="15"/>
  <cols>
    <col min="2" max="2" width="6.140625" customWidth="1"/>
    <col min="3" max="3" width="40.28515625" customWidth="1"/>
    <col min="5" max="5" width="12.42578125" customWidth="1"/>
    <col min="7" max="7" width="10.5703125" customWidth="1"/>
    <col min="9" max="9" width="10.7109375" customWidth="1"/>
    <col min="10" max="10" width="9.140625" customWidth="1"/>
  </cols>
  <sheetData>
    <row r="2" spans="2:11">
      <c r="B2" s="1"/>
      <c r="C2" s="35" t="s">
        <v>0</v>
      </c>
      <c r="D2" s="35"/>
      <c r="E2" s="35"/>
      <c r="F2" s="35"/>
      <c r="G2" s="35"/>
      <c r="H2" s="35"/>
      <c r="I2" s="35"/>
      <c r="J2" s="35"/>
      <c r="K2" s="35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36" t="s">
        <v>1</v>
      </c>
      <c r="K4" s="36"/>
    </row>
    <row r="5" spans="2:11" ht="15" customHeight="1">
      <c r="B5" s="37" t="s">
        <v>2</v>
      </c>
      <c r="C5" s="38" t="s">
        <v>3</v>
      </c>
      <c r="D5" s="37" t="s">
        <v>4</v>
      </c>
      <c r="E5" s="39" t="s">
        <v>5</v>
      </c>
      <c r="F5" s="39" t="s">
        <v>6</v>
      </c>
      <c r="G5" s="39" t="s">
        <v>7</v>
      </c>
      <c r="H5" s="40" t="s">
        <v>8</v>
      </c>
      <c r="I5" s="39" t="s">
        <v>9</v>
      </c>
      <c r="J5" s="37" t="s">
        <v>10</v>
      </c>
      <c r="K5" s="37"/>
    </row>
    <row r="6" spans="2:11">
      <c r="B6" s="37"/>
      <c r="C6" s="38"/>
      <c r="D6" s="37"/>
      <c r="E6" s="39"/>
      <c r="F6" s="39"/>
      <c r="G6" s="39"/>
      <c r="H6" s="40"/>
      <c r="I6" s="39"/>
      <c r="J6" s="37"/>
      <c r="K6" s="37"/>
    </row>
    <row r="7" spans="2:11" ht="28.5" customHeight="1">
      <c r="B7" s="37"/>
      <c r="C7" s="38"/>
      <c r="D7" s="37"/>
      <c r="E7" s="39"/>
      <c r="F7" s="39"/>
      <c r="G7" s="39"/>
      <c r="H7" s="40"/>
      <c r="I7" s="39"/>
      <c r="J7" s="37"/>
      <c r="K7" s="37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4">
        <v>9</v>
      </c>
      <c r="K8" s="34"/>
    </row>
    <row r="9" spans="2:11" ht="195">
      <c r="B9" s="9">
        <v>1</v>
      </c>
      <c r="C9" s="22" t="s">
        <v>31</v>
      </c>
      <c r="D9" s="9" t="s">
        <v>11</v>
      </c>
      <c r="E9" s="9">
        <v>200</v>
      </c>
      <c r="F9" s="10"/>
      <c r="G9" s="11">
        <f t="shared" ref="G9:G46" si="0">E9*F9</f>
        <v>0</v>
      </c>
      <c r="H9" s="12"/>
      <c r="I9" s="13">
        <f t="shared" ref="I9:I46" si="1">ROUND(F9*H9+F9,2)</f>
        <v>0</v>
      </c>
      <c r="J9" s="32">
        <f t="shared" ref="J9" si="2">I9*E9</f>
        <v>0</v>
      </c>
      <c r="K9" s="32"/>
    </row>
    <row r="10" spans="2:11" ht="195">
      <c r="B10" s="14">
        <v>2</v>
      </c>
      <c r="C10" s="22" t="s">
        <v>32</v>
      </c>
      <c r="D10" s="14" t="s">
        <v>11</v>
      </c>
      <c r="E10" s="9">
        <v>500</v>
      </c>
      <c r="F10" s="15"/>
      <c r="G10" s="16">
        <f t="shared" si="0"/>
        <v>0</v>
      </c>
      <c r="H10" s="12"/>
      <c r="I10" s="13">
        <f t="shared" si="1"/>
        <v>0</v>
      </c>
      <c r="J10" s="32">
        <f t="shared" ref="J10:J46" si="3">I10*E10</f>
        <v>0</v>
      </c>
      <c r="K10" s="32"/>
    </row>
    <row r="11" spans="2:11" ht="75">
      <c r="B11" s="9">
        <v>3</v>
      </c>
      <c r="C11" s="22" t="s">
        <v>12</v>
      </c>
      <c r="D11" s="14" t="s">
        <v>11</v>
      </c>
      <c r="E11" s="9">
        <v>500</v>
      </c>
      <c r="F11" s="15"/>
      <c r="G11" s="16">
        <f t="shared" si="0"/>
        <v>0</v>
      </c>
      <c r="H11" s="12"/>
      <c r="I11" s="13">
        <f t="shared" si="1"/>
        <v>0</v>
      </c>
      <c r="J11" s="32">
        <f t="shared" si="3"/>
        <v>0</v>
      </c>
      <c r="K11" s="32"/>
    </row>
    <row r="12" spans="2:11" ht="45">
      <c r="B12" s="14">
        <v>4</v>
      </c>
      <c r="C12" s="23" t="s">
        <v>33</v>
      </c>
      <c r="D12" s="14" t="s">
        <v>11</v>
      </c>
      <c r="E12" s="9">
        <v>50</v>
      </c>
      <c r="F12" s="15"/>
      <c r="G12" s="16">
        <f t="shared" si="0"/>
        <v>0</v>
      </c>
      <c r="H12" s="12"/>
      <c r="I12" s="13">
        <f t="shared" si="1"/>
        <v>0</v>
      </c>
      <c r="J12" s="32">
        <f t="shared" si="3"/>
        <v>0</v>
      </c>
      <c r="K12" s="32"/>
    </row>
    <row r="13" spans="2:11" ht="45">
      <c r="B13" s="9">
        <v>5</v>
      </c>
      <c r="C13" s="23" t="s">
        <v>34</v>
      </c>
      <c r="D13" s="14" t="s">
        <v>11</v>
      </c>
      <c r="E13" s="9">
        <v>500</v>
      </c>
      <c r="F13" s="15"/>
      <c r="G13" s="16">
        <f t="shared" si="0"/>
        <v>0</v>
      </c>
      <c r="H13" s="12"/>
      <c r="I13" s="13">
        <f t="shared" si="1"/>
        <v>0</v>
      </c>
      <c r="J13" s="32">
        <f t="shared" si="3"/>
        <v>0</v>
      </c>
      <c r="K13" s="32"/>
    </row>
    <row r="14" spans="2:11">
      <c r="B14" s="14">
        <v>6</v>
      </c>
      <c r="C14" s="23" t="s">
        <v>17</v>
      </c>
      <c r="D14" s="14" t="s">
        <v>11</v>
      </c>
      <c r="E14" s="9">
        <v>40</v>
      </c>
      <c r="F14" s="15"/>
      <c r="G14" s="16">
        <f t="shared" si="0"/>
        <v>0</v>
      </c>
      <c r="H14" s="12"/>
      <c r="I14" s="13">
        <f t="shared" si="1"/>
        <v>0</v>
      </c>
      <c r="J14" s="32">
        <f t="shared" si="3"/>
        <v>0</v>
      </c>
      <c r="K14" s="32"/>
    </row>
    <row r="15" spans="2:11" ht="75">
      <c r="B15" s="9">
        <v>7</v>
      </c>
      <c r="C15" s="24" t="s">
        <v>18</v>
      </c>
      <c r="D15" s="14" t="s">
        <v>15</v>
      </c>
      <c r="E15" s="9">
        <v>50</v>
      </c>
      <c r="F15" s="15"/>
      <c r="G15" s="16">
        <f t="shared" si="0"/>
        <v>0</v>
      </c>
      <c r="H15" s="12"/>
      <c r="I15" s="13">
        <f t="shared" si="1"/>
        <v>0</v>
      </c>
      <c r="J15" s="32">
        <f t="shared" si="3"/>
        <v>0</v>
      </c>
      <c r="K15" s="32"/>
    </row>
    <row r="16" spans="2:11" ht="75">
      <c r="B16" s="14">
        <v>8</v>
      </c>
      <c r="C16" s="24" t="s">
        <v>13</v>
      </c>
      <c r="D16" s="14" t="s">
        <v>15</v>
      </c>
      <c r="E16" s="9">
        <v>350</v>
      </c>
      <c r="F16" s="15"/>
      <c r="G16" s="16">
        <f t="shared" si="0"/>
        <v>0</v>
      </c>
      <c r="H16" s="12"/>
      <c r="I16" s="13">
        <f t="shared" si="1"/>
        <v>0</v>
      </c>
      <c r="J16" s="32">
        <f t="shared" si="3"/>
        <v>0</v>
      </c>
      <c r="K16" s="32"/>
    </row>
    <row r="17" spans="2:11" ht="64.5">
      <c r="B17" s="9">
        <v>9</v>
      </c>
      <c r="C17" s="25" t="s">
        <v>14</v>
      </c>
      <c r="D17" s="14" t="s">
        <v>11</v>
      </c>
      <c r="E17" s="9">
        <v>300</v>
      </c>
      <c r="F17" s="15"/>
      <c r="G17" s="16">
        <f t="shared" si="0"/>
        <v>0</v>
      </c>
      <c r="H17" s="12"/>
      <c r="I17" s="13">
        <f t="shared" si="1"/>
        <v>0</v>
      </c>
      <c r="J17" s="32">
        <f t="shared" si="3"/>
        <v>0</v>
      </c>
      <c r="K17" s="32"/>
    </row>
    <row r="18" spans="2:11" ht="102.75">
      <c r="B18" s="14">
        <v>10</v>
      </c>
      <c r="C18" s="25" t="s">
        <v>16</v>
      </c>
      <c r="D18" s="14" t="s">
        <v>15</v>
      </c>
      <c r="E18" s="9">
        <v>150</v>
      </c>
      <c r="F18" s="15"/>
      <c r="G18" s="16">
        <f t="shared" si="0"/>
        <v>0</v>
      </c>
      <c r="H18" s="12"/>
      <c r="I18" s="13">
        <f t="shared" si="1"/>
        <v>0</v>
      </c>
      <c r="J18" s="32">
        <f t="shared" si="3"/>
        <v>0</v>
      </c>
      <c r="K18" s="32"/>
    </row>
    <row r="19" spans="2:11" ht="112.15" customHeight="1">
      <c r="B19" s="9"/>
      <c r="C19" s="25" t="s">
        <v>36</v>
      </c>
      <c r="D19" s="14" t="s">
        <v>35</v>
      </c>
      <c r="E19" s="9">
        <v>50</v>
      </c>
      <c r="F19" s="15"/>
      <c r="G19" s="16">
        <f t="shared" si="0"/>
        <v>0</v>
      </c>
      <c r="H19" s="12"/>
      <c r="I19" s="13">
        <f t="shared" si="1"/>
        <v>0</v>
      </c>
      <c r="J19" s="32">
        <f t="shared" si="3"/>
        <v>0</v>
      </c>
      <c r="K19" s="32"/>
    </row>
    <row r="20" spans="2:11">
      <c r="B20" s="9">
        <v>11</v>
      </c>
      <c r="C20" s="25" t="s">
        <v>37</v>
      </c>
      <c r="D20" s="14" t="s">
        <v>11</v>
      </c>
      <c r="E20" s="9">
        <v>1000</v>
      </c>
      <c r="F20" s="15"/>
      <c r="G20" s="16">
        <f t="shared" si="0"/>
        <v>0</v>
      </c>
      <c r="H20" s="12"/>
      <c r="I20" s="13">
        <f t="shared" si="1"/>
        <v>0</v>
      </c>
      <c r="J20" s="32">
        <f t="shared" si="3"/>
        <v>0</v>
      </c>
      <c r="K20" s="32"/>
    </row>
    <row r="21" spans="2:11" ht="51">
      <c r="B21" s="14">
        <v>12</v>
      </c>
      <c r="C21" s="26" t="s">
        <v>38</v>
      </c>
      <c r="D21" s="14" t="s">
        <v>11</v>
      </c>
      <c r="E21" s="9">
        <v>50</v>
      </c>
      <c r="F21" s="15"/>
      <c r="G21" s="16">
        <f t="shared" si="0"/>
        <v>0</v>
      </c>
      <c r="H21" s="12"/>
      <c r="I21" s="13">
        <f t="shared" si="1"/>
        <v>0</v>
      </c>
      <c r="J21" s="32">
        <f t="shared" si="3"/>
        <v>0</v>
      </c>
      <c r="K21" s="32"/>
    </row>
    <row r="22" spans="2:11">
      <c r="B22" s="9">
        <v>13</v>
      </c>
      <c r="C22" s="24" t="s">
        <v>39</v>
      </c>
      <c r="D22" s="14" t="s">
        <v>11</v>
      </c>
      <c r="E22" s="9">
        <v>800</v>
      </c>
      <c r="F22" s="15"/>
      <c r="G22" s="16">
        <f t="shared" si="0"/>
        <v>0</v>
      </c>
      <c r="H22" s="12"/>
      <c r="I22" s="13">
        <f t="shared" si="1"/>
        <v>0</v>
      </c>
      <c r="J22" s="32">
        <f t="shared" si="3"/>
        <v>0</v>
      </c>
      <c r="K22" s="32"/>
    </row>
    <row r="23" spans="2:11" ht="75">
      <c r="B23" s="14">
        <v>14</v>
      </c>
      <c r="C23" s="24" t="s">
        <v>19</v>
      </c>
      <c r="D23" s="14" t="s">
        <v>11</v>
      </c>
      <c r="E23" s="9">
        <v>200</v>
      </c>
      <c r="F23" s="15"/>
      <c r="G23" s="16">
        <f t="shared" si="0"/>
        <v>0</v>
      </c>
      <c r="H23" s="12"/>
      <c r="I23" s="13">
        <f t="shared" si="1"/>
        <v>0</v>
      </c>
      <c r="J23" s="32">
        <f t="shared" si="3"/>
        <v>0</v>
      </c>
      <c r="K23" s="32"/>
    </row>
    <row r="24" spans="2:11" ht="30">
      <c r="B24" s="9">
        <v>15</v>
      </c>
      <c r="C24" s="24" t="s">
        <v>40</v>
      </c>
      <c r="D24" s="14" t="s">
        <v>11</v>
      </c>
      <c r="E24" s="9">
        <v>100</v>
      </c>
      <c r="F24" s="15"/>
      <c r="G24" s="16">
        <f t="shared" si="0"/>
        <v>0</v>
      </c>
      <c r="H24" s="12"/>
      <c r="I24" s="13">
        <f t="shared" si="1"/>
        <v>0</v>
      </c>
      <c r="J24" s="32">
        <f t="shared" si="3"/>
        <v>0</v>
      </c>
      <c r="K24" s="32"/>
    </row>
    <row r="25" spans="2:11" ht="16.899999999999999" customHeight="1">
      <c r="B25" s="14">
        <v>16</v>
      </c>
      <c r="C25" s="28" t="s">
        <v>41</v>
      </c>
      <c r="D25" s="14" t="s">
        <v>11</v>
      </c>
      <c r="E25" s="9">
        <v>500</v>
      </c>
      <c r="F25" s="15"/>
      <c r="G25" s="16">
        <f t="shared" si="0"/>
        <v>0</v>
      </c>
      <c r="H25" s="12"/>
      <c r="I25" s="13">
        <f t="shared" si="1"/>
        <v>0</v>
      </c>
      <c r="J25" s="32">
        <f t="shared" si="3"/>
        <v>0</v>
      </c>
      <c r="K25" s="32"/>
    </row>
    <row r="26" spans="2:11" ht="27.6" customHeight="1">
      <c r="B26" s="9">
        <v>17</v>
      </c>
      <c r="C26" s="28" t="s">
        <v>29</v>
      </c>
      <c r="D26" s="14" t="s">
        <v>11</v>
      </c>
      <c r="E26" s="9">
        <v>100</v>
      </c>
      <c r="F26" s="15"/>
      <c r="G26" s="16">
        <f t="shared" si="0"/>
        <v>0</v>
      </c>
      <c r="H26" s="12"/>
      <c r="I26" s="13">
        <f t="shared" si="1"/>
        <v>0</v>
      </c>
      <c r="J26" s="32">
        <f t="shared" si="3"/>
        <v>0</v>
      </c>
      <c r="K26" s="32"/>
    </row>
    <row r="27" spans="2:11" ht="27" customHeight="1">
      <c r="B27" s="14">
        <v>18</v>
      </c>
      <c r="C27" s="28" t="s">
        <v>42</v>
      </c>
      <c r="D27" s="14" t="s">
        <v>11</v>
      </c>
      <c r="E27" s="9">
        <v>500</v>
      </c>
      <c r="F27" s="15"/>
      <c r="G27" s="16">
        <f t="shared" si="0"/>
        <v>0</v>
      </c>
      <c r="H27" s="12"/>
      <c r="I27" s="13">
        <f t="shared" si="1"/>
        <v>0</v>
      </c>
      <c r="J27" s="32">
        <f t="shared" si="3"/>
        <v>0</v>
      </c>
      <c r="K27" s="32"/>
    </row>
    <row r="28" spans="2:11" ht="27" customHeight="1">
      <c r="B28" s="9">
        <v>19</v>
      </c>
      <c r="C28" s="28" t="s">
        <v>30</v>
      </c>
      <c r="D28" s="14" t="s">
        <v>11</v>
      </c>
      <c r="E28" s="9">
        <v>500</v>
      </c>
      <c r="F28" s="15"/>
      <c r="G28" s="16">
        <f t="shared" si="0"/>
        <v>0</v>
      </c>
      <c r="H28" s="12"/>
      <c r="I28" s="13">
        <f t="shared" si="1"/>
        <v>0</v>
      </c>
      <c r="J28" s="32">
        <f t="shared" si="3"/>
        <v>0</v>
      </c>
      <c r="K28" s="32"/>
    </row>
    <row r="29" spans="2:11" ht="16.899999999999999" customHeight="1">
      <c r="B29" s="14">
        <v>20</v>
      </c>
      <c r="C29" s="29" t="s">
        <v>43</v>
      </c>
      <c r="D29" s="14" t="s">
        <v>11</v>
      </c>
      <c r="E29" s="9">
        <v>500</v>
      </c>
      <c r="F29" s="15"/>
      <c r="G29" s="16">
        <f t="shared" si="0"/>
        <v>0</v>
      </c>
      <c r="H29" s="12"/>
      <c r="I29" s="13">
        <f t="shared" si="1"/>
        <v>0</v>
      </c>
      <c r="J29" s="32">
        <f t="shared" si="3"/>
        <v>0</v>
      </c>
      <c r="K29" s="32"/>
    </row>
    <row r="30" spans="2:11" ht="105">
      <c r="B30" s="9">
        <v>21</v>
      </c>
      <c r="C30" s="24" t="s">
        <v>20</v>
      </c>
      <c r="D30" s="14" t="s">
        <v>11</v>
      </c>
      <c r="E30" s="9">
        <v>300</v>
      </c>
      <c r="F30" s="15"/>
      <c r="G30" s="16">
        <f t="shared" si="0"/>
        <v>0</v>
      </c>
      <c r="H30" s="12"/>
      <c r="I30" s="13">
        <f t="shared" si="1"/>
        <v>0</v>
      </c>
      <c r="J30" s="32">
        <f t="shared" si="3"/>
        <v>0</v>
      </c>
      <c r="K30" s="32"/>
    </row>
    <row r="31" spans="2:11" ht="195">
      <c r="B31" s="14">
        <v>22</v>
      </c>
      <c r="C31" s="27" t="s">
        <v>44</v>
      </c>
      <c r="D31" s="14" t="s">
        <v>11</v>
      </c>
      <c r="E31" s="9">
        <v>1000</v>
      </c>
      <c r="F31" s="15"/>
      <c r="G31" s="16">
        <f t="shared" si="0"/>
        <v>0</v>
      </c>
      <c r="H31" s="12"/>
      <c r="I31" s="13">
        <f t="shared" si="1"/>
        <v>0</v>
      </c>
      <c r="J31" s="32">
        <f t="shared" si="3"/>
        <v>0</v>
      </c>
      <c r="K31" s="32"/>
    </row>
    <row r="32" spans="2:11" ht="75">
      <c r="B32" s="9">
        <v>23</v>
      </c>
      <c r="C32" s="24" t="s">
        <v>45</v>
      </c>
      <c r="D32" s="14" t="s">
        <v>11</v>
      </c>
      <c r="E32" s="9">
        <v>1200</v>
      </c>
      <c r="F32" s="15"/>
      <c r="G32" s="16">
        <f t="shared" si="0"/>
        <v>0</v>
      </c>
      <c r="H32" s="12"/>
      <c r="I32" s="13">
        <f t="shared" si="1"/>
        <v>0</v>
      </c>
      <c r="J32" s="32">
        <f t="shared" si="3"/>
        <v>0</v>
      </c>
      <c r="K32" s="32"/>
    </row>
    <row r="33" spans="2:11" ht="60">
      <c r="B33" s="14">
        <v>24</v>
      </c>
      <c r="C33" s="24" t="s">
        <v>21</v>
      </c>
      <c r="D33" s="14" t="s">
        <v>11</v>
      </c>
      <c r="E33" s="9">
        <v>600</v>
      </c>
      <c r="F33" s="15"/>
      <c r="G33" s="16">
        <f t="shared" si="0"/>
        <v>0</v>
      </c>
      <c r="H33" s="12"/>
      <c r="I33" s="13">
        <f t="shared" si="1"/>
        <v>0</v>
      </c>
      <c r="J33" s="32">
        <f t="shared" si="3"/>
        <v>0</v>
      </c>
      <c r="K33" s="32"/>
    </row>
    <row r="34" spans="2:11">
      <c r="B34" s="9">
        <v>25</v>
      </c>
      <c r="C34" s="24" t="s">
        <v>46</v>
      </c>
      <c r="D34" s="14" t="s">
        <v>11</v>
      </c>
      <c r="E34" s="9">
        <v>20</v>
      </c>
      <c r="F34" s="15"/>
      <c r="G34" s="16">
        <f t="shared" si="0"/>
        <v>0</v>
      </c>
      <c r="H34" s="12"/>
      <c r="I34" s="13">
        <f t="shared" si="1"/>
        <v>0</v>
      </c>
      <c r="J34" s="32">
        <f t="shared" si="3"/>
        <v>0</v>
      </c>
      <c r="K34" s="32"/>
    </row>
    <row r="35" spans="2:11">
      <c r="B35" s="14">
        <v>26</v>
      </c>
      <c r="C35" s="24" t="s">
        <v>47</v>
      </c>
      <c r="D35" s="14" t="s">
        <v>11</v>
      </c>
      <c r="E35" s="9">
        <v>100</v>
      </c>
      <c r="F35" s="15"/>
      <c r="G35" s="16">
        <f t="shared" si="0"/>
        <v>0</v>
      </c>
      <c r="H35" s="12"/>
      <c r="I35" s="13">
        <f t="shared" si="1"/>
        <v>0</v>
      </c>
      <c r="J35" s="32">
        <f t="shared" si="3"/>
        <v>0</v>
      </c>
      <c r="K35" s="32"/>
    </row>
    <row r="36" spans="2:11" ht="30">
      <c r="B36" s="9">
        <v>27</v>
      </c>
      <c r="C36" s="24" t="s">
        <v>48</v>
      </c>
      <c r="D36" s="14" t="s">
        <v>11</v>
      </c>
      <c r="E36" s="9">
        <v>1000</v>
      </c>
      <c r="F36" s="15"/>
      <c r="G36" s="16">
        <f t="shared" si="0"/>
        <v>0</v>
      </c>
      <c r="H36" s="12"/>
      <c r="I36" s="13">
        <f t="shared" si="1"/>
        <v>0</v>
      </c>
      <c r="J36" s="32">
        <f t="shared" si="3"/>
        <v>0</v>
      </c>
      <c r="K36" s="32"/>
    </row>
    <row r="37" spans="2:11" ht="75">
      <c r="B37" s="14">
        <v>28</v>
      </c>
      <c r="C37" s="22" t="s">
        <v>22</v>
      </c>
      <c r="D37" s="14" t="s">
        <v>11</v>
      </c>
      <c r="E37" s="9">
        <v>500</v>
      </c>
      <c r="F37" s="15"/>
      <c r="G37" s="16">
        <f t="shared" si="0"/>
        <v>0</v>
      </c>
      <c r="H37" s="12"/>
      <c r="I37" s="13">
        <f t="shared" si="1"/>
        <v>0</v>
      </c>
      <c r="J37" s="32">
        <f t="shared" si="3"/>
        <v>0</v>
      </c>
      <c r="K37" s="32"/>
    </row>
    <row r="38" spans="2:11" ht="30">
      <c r="B38" s="9">
        <v>29</v>
      </c>
      <c r="C38" s="24" t="s">
        <v>23</v>
      </c>
      <c r="D38" s="14" t="s">
        <v>11</v>
      </c>
      <c r="E38" s="9">
        <v>100</v>
      </c>
      <c r="F38" s="15"/>
      <c r="G38" s="16">
        <f t="shared" si="0"/>
        <v>0</v>
      </c>
      <c r="H38" s="12"/>
      <c r="I38" s="13">
        <f t="shared" si="1"/>
        <v>0</v>
      </c>
      <c r="J38" s="32">
        <f t="shared" si="3"/>
        <v>0</v>
      </c>
      <c r="K38" s="32"/>
    </row>
    <row r="39" spans="2:11" ht="30">
      <c r="B39" s="14">
        <v>30</v>
      </c>
      <c r="C39" s="24" t="s">
        <v>25</v>
      </c>
      <c r="D39" s="14" t="s">
        <v>11</v>
      </c>
      <c r="E39" s="9">
        <v>200</v>
      </c>
      <c r="F39" s="15"/>
      <c r="G39" s="16">
        <f t="shared" si="0"/>
        <v>0</v>
      </c>
      <c r="H39" s="12"/>
      <c r="I39" s="13">
        <f t="shared" si="1"/>
        <v>0</v>
      </c>
      <c r="J39" s="32">
        <f t="shared" si="3"/>
        <v>0</v>
      </c>
      <c r="K39" s="32"/>
    </row>
    <row r="40" spans="2:11" ht="64.5">
      <c r="B40" s="9">
        <v>31</v>
      </c>
      <c r="C40" s="25" t="s">
        <v>26</v>
      </c>
      <c r="D40" s="14" t="s">
        <v>11</v>
      </c>
      <c r="E40" s="9">
        <v>100</v>
      </c>
      <c r="F40" s="15"/>
      <c r="G40" s="16">
        <f t="shared" si="0"/>
        <v>0</v>
      </c>
      <c r="H40" s="12"/>
      <c r="I40" s="13">
        <f t="shared" si="1"/>
        <v>0</v>
      </c>
      <c r="J40" s="32">
        <f t="shared" si="3"/>
        <v>0</v>
      </c>
      <c r="K40" s="32"/>
    </row>
    <row r="41" spans="2:11" ht="60">
      <c r="B41" s="14">
        <v>32</v>
      </c>
      <c r="C41" s="24" t="s">
        <v>28</v>
      </c>
      <c r="D41" s="14" t="s">
        <v>11</v>
      </c>
      <c r="E41" s="9">
        <v>250</v>
      </c>
      <c r="F41" s="15"/>
      <c r="G41" s="16">
        <f t="shared" si="0"/>
        <v>0</v>
      </c>
      <c r="H41" s="12"/>
      <c r="I41" s="13">
        <f t="shared" si="1"/>
        <v>0</v>
      </c>
      <c r="J41" s="32">
        <f t="shared" si="3"/>
        <v>0</v>
      </c>
      <c r="K41" s="32"/>
    </row>
    <row r="42" spans="2:11" ht="195">
      <c r="B42" s="9">
        <v>33</v>
      </c>
      <c r="C42" s="22" t="s">
        <v>27</v>
      </c>
      <c r="D42" s="14" t="s">
        <v>11</v>
      </c>
      <c r="E42" s="9">
        <v>200</v>
      </c>
      <c r="F42" s="15"/>
      <c r="G42" s="16">
        <f t="shared" si="0"/>
        <v>0</v>
      </c>
      <c r="H42" s="12"/>
      <c r="I42" s="13">
        <f t="shared" si="1"/>
        <v>0</v>
      </c>
      <c r="J42" s="32">
        <f t="shared" si="3"/>
        <v>0</v>
      </c>
      <c r="K42" s="32"/>
    </row>
    <row r="43" spans="2:11">
      <c r="B43" s="9"/>
      <c r="C43" s="22" t="s">
        <v>50</v>
      </c>
      <c r="D43" s="14" t="s">
        <v>11</v>
      </c>
      <c r="E43" s="9">
        <v>1000</v>
      </c>
      <c r="F43" s="15"/>
      <c r="G43" s="16">
        <f t="shared" si="0"/>
        <v>0</v>
      </c>
      <c r="H43" s="12"/>
      <c r="I43" s="13">
        <f t="shared" si="1"/>
        <v>0</v>
      </c>
      <c r="J43" s="32">
        <f t="shared" si="3"/>
        <v>0</v>
      </c>
      <c r="K43" s="32"/>
    </row>
    <row r="44" spans="2:11" ht="30">
      <c r="B44" s="9"/>
      <c r="C44" s="22" t="s">
        <v>51</v>
      </c>
      <c r="D44" s="14" t="s">
        <v>11</v>
      </c>
      <c r="E44" s="9">
        <v>1000</v>
      </c>
      <c r="F44" s="15"/>
      <c r="G44" s="16">
        <f t="shared" si="0"/>
        <v>0</v>
      </c>
      <c r="H44" s="12"/>
      <c r="I44" s="13">
        <f t="shared" si="1"/>
        <v>0</v>
      </c>
      <c r="J44" s="32">
        <f t="shared" si="3"/>
        <v>0</v>
      </c>
      <c r="K44" s="32"/>
    </row>
    <row r="45" spans="2:11">
      <c r="B45" s="14">
        <v>34</v>
      </c>
      <c r="C45" s="24" t="s">
        <v>49</v>
      </c>
      <c r="D45" s="14" t="s">
        <v>11</v>
      </c>
      <c r="E45" s="9">
        <v>500</v>
      </c>
      <c r="F45" s="15"/>
      <c r="G45" s="16">
        <f t="shared" si="0"/>
        <v>0</v>
      </c>
      <c r="H45" s="12"/>
      <c r="I45" s="13">
        <f t="shared" si="1"/>
        <v>0</v>
      </c>
      <c r="J45" s="32">
        <f t="shared" si="3"/>
        <v>0</v>
      </c>
      <c r="K45" s="32"/>
    </row>
    <row r="46" spans="2:11" ht="120.75" thickBot="1">
      <c r="B46" s="30">
        <v>35</v>
      </c>
      <c r="C46" s="31" t="s">
        <v>24</v>
      </c>
      <c r="D46" s="14" t="s">
        <v>11</v>
      </c>
      <c r="E46" s="9">
        <v>500</v>
      </c>
      <c r="F46" s="15"/>
      <c r="G46" s="16">
        <f t="shared" si="0"/>
        <v>0</v>
      </c>
      <c r="H46" s="12"/>
      <c r="I46" s="13">
        <f t="shared" si="1"/>
        <v>0</v>
      </c>
      <c r="J46" s="32">
        <f t="shared" si="3"/>
        <v>0</v>
      </c>
      <c r="K46" s="32"/>
    </row>
    <row r="47" spans="2:11" ht="16.5" thickBot="1">
      <c r="B47" s="41" t="s">
        <v>52</v>
      </c>
      <c r="C47" s="42"/>
      <c r="D47" s="17"/>
      <c r="E47" s="18"/>
      <c r="F47" s="19"/>
      <c r="G47" s="20">
        <f>SUM(G9:G46)</f>
        <v>0</v>
      </c>
      <c r="H47" s="21"/>
      <c r="I47" s="21"/>
      <c r="J47" s="33">
        <f>SUM(J9:K46)</f>
        <v>0</v>
      </c>
      <c r="K47" s="33"/>
    </row>
  </sheetData>
  <mergeCells count="51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46:K46"/>
    <mergeCell ref="J47:K47"/>
    <mergeCell ref="J22:K22"/>
    <mergeCell ref="J23:K23"/>
    <mergeCell ref="J24:K24"/>
    <mergeCell ref="J30:K30"/>
    <mergeCell ref="J31:K31"/>
    <mergeCell ref="J32:K32"/>
    <mergeCell ref="J33:K33"/>
    <mergeCell ref="J34:K34"/>
    <mergeCell ref="J35:K35"/>
    <mergeCell ref="J36:K36"/>
    <mergeCell ref="J19:K19"/>
    <mergeCell ref="J43:K43"/>
    <mergeCell ref="J44:K44"/>
    <mergeCell ref="J45:K45"/>
    <mergeCell ref="J37:K37"/>
    <mergeCell ref="J38:K38"/>
    <mergeCell ref="J39:K39"/>
    <mergeCell ref="J40:K40"/>
    <mergeCell ref="J41:K41"/>
    <mergeCell ref="J42:K42"/>
    <mergeCell ref="J25:K25"/>
    <mergeCell ref="J26:K26"/>
    <mergeCell ref="J27:K27"/>
    <mergeCell ref="J28:K28"/>
    <mergeCell ref="J29:K29"/>
  </mergeCells>
  <pageMargins left="0.7" right="0.7" top="0.75" bottom="0.75" header="0.511811023622047" footer="0.511811023622047"/>
  <pageSetup paperSize="9" scale="9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cp:lastPrinted>2026-05-22T10:17:31Z</cp:lastPrinted>
  <dcterms:created xsi:type="dcterms:W3CDTF">2015-06-05T18:19:00Z</dcterms:created>
  <dcterms:modified xsi:type="dcterms:W3CDTF">2026-05-27T10:18:34Z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