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STYNA\Desktop\FORMULARZE BEZ CEN\"/>
    </mc:Choice>
  </mc:AlternateContent>
  <bookViews>
    <workbookView xWindow="0" yWindow="0" windowWidth="24000" windowHeight="9435" tabRatio="500"/>
  </bookViews>
  <sheets>
    <sheet name="Arkusz1" sheetId="1" r:id="rId1"/>
  </sheets>
  <calcPr calcId="15251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I24" i="1" l="1"/>
  <c r="J24" i="1" s="1"/>
  <c r="G24" i="1"/>
  <c r="I14" i="1"/>
  <c r="J14" i="1" s="1"/>
  <c r="I15" i="1"/>
  <c r="J15" i="1" s="1"/>
  <c r="I16" i="1"/>
  <c r="J16" i="1" s="1"/>
  <c r="I17" i="1"/>
  <c r="J17" i="1" s="1"/>
  <c r="G14" i="1"/>
  <c r="G15" i="1"/>
  <c r="G16" i="1"/>
  <c r="G17" i="1"/>
  <c r="G13" i="1"/>
  <c r="I13" i="1"/>
  <c r="J13" i="1" s="1"/>
  <c r="I10" i="1" l="1"/>
  <c r="J10" i="1" s="1"/>
  <c r="I11" i="1"/>
  <c r="J11" i="1" s="1"/>
  <c r="I12" i="1"/>
  <c r="J12" i="1" s="1"/>
  <c r="I18" i="1"/>
  <c r="J18" i="1" s="1"/>
  <c r="I19" i="1"/>
  <c r="J19" i="1" s="1"/>
  <c r="I20" i="1"/>
  <c r="J20" i="1" s="1"/>
  <c r="I21" i="1"/>
  <c r="J21" i="1" s="1"/>
  <c r="I22" i="1"/>
  <c r="J22" i="1" s="1"/>
  <c r="I23" i="1"/>
  <c r="J23" i="1" s="1"/>
  <c r="I25" i="1"/>
  <c r="J25" i="1" s="1"/>
  <c r="I26" i="1"/>
  <c r="J26" i="1" s="1"/>
  <c r="I27" i="1"/>
  <c r="J27" i="1" s="1"/>
  <c r="I28" i="1"/>
  <c r="J28" i="1" s="1"/>
  <c r="I29" i="1"/>
  <c r="J29" i="1" s="1"/>
  <c r="I30" i="1"/>
  <c r="J30" i="1" s="1"/>
  <c r="I31" i="1"/>
  <c r="J31" i="1" s="1"/>
  <c r="I32" i="1"/>
  <c r="J32" i="1" s="1"/>
  <c r="I33" i="1"/>
  <c r="J33" i="1" s="1"/>
  <c r="I34" i="1"/>
  <c r="J34" i="1" s="1"/>
  <c r="I35" i="1"/>
  <c r="J35" i="1" s="1"/>
  <c r="G10" i="1"/>
  <c r="G11" i="1"/>
  <c r="G12" i="1"/>
  <c r="G18" i="1"/>
  <c r="G19" i="1"/>
  <c r="G20" i="1"/>
  <c r="G21" i="1"/>
  <c r="G22" i="1"/>
  <c r="G23" i="1"/>
  <c r="G25" i="1"/>
  <c r="G26" i="1"/>
  <c r="G27" i="1"/>
  <c r="G28" i="1"/>
  <c r="G29" i="1"/>
  <c r="G30" i="1"/>
  <c r="G31" i="1"/>
  <c r="G32" i="1"/>
  <c r="G33" i="1"/>
  <c r="G34" i="1"/>
  <c r="G35" i="1"/>
  <c r="I9" i="1"/>
  <c r="J9" i="1" s="1"/>
  <c r="G9" i="1"/>
  <c r="J36" i="1" l="1"/>
  <c r="G36" i="1"/>
</calcChain>
</file>

<file path=xl/sharedStrings.xml><?xml version="1.0" encoding="utf-8"?>
<sst xmlns="http://schemas.openxmlformats.org/spreadsheetml/2006/main" count="66" uniqueCount="40">
  <si>
    <t>L.p.</t>
  </si>
  <si>
    <t>Nazwa artykułu podanego w treści. Nazwy pochodzenia art. Nie są bezwzględnie obowiązujące, dopuszcza się art. równoważne jakością lub lepsze.</t>
  </si>
  <si>
    <t>J.M.</t>
  </si>
  <si>
    <t>SZACOWANA ILOŚĆ</t>
  </si>
  <si>
    <t>CENA JEDNOST. NETTO     (zł.)</t>
  </si>
  <si>
    <t>WARTOŚĆ NETTO   (zł.)</t>
  </si>
  <si>
    <t>PODATEK  %</t>
  </si>
  <si>
    <t>CENA JEDNOST. BRUTTO     (zł.)</t>
  </si>
  <si>
    <t>WARTOŚĆ BRUTTO</t>
  </si>
  <si>
    <t>mango kostka 2,5 kg  produkt nie oblodzony, bez zlepieńców trwałych, praktycznie bez uszkodzeń mechanicznych i oparzeliny mrozowej</t>
  </si>
  <si>
    <t>Truskawki 2,50 kg kl. I, bez szypułek; klasy I. wygląd w stanie zamrożonym - blok lub porcja szpinaku uformowane w jednolitą bryłę, nie oblodzone, dopuszcza się występowanie nieznacznych przestrzeni powietrznych wewnątrz bloku, oszronienie produktu i opakowania nie stanowi wady.</t>
  </si>
  <si>
    <t>SZACOWANA WARTOŚĆ OGÓŁEM</t>
  </si>
  <si>
    <t>7 składnikowa (kalafior,brokuł,mini marchewka) 2,50 kg, kl.I,  produkt nie oblodzony, bez zlepieńców trwałych, praktycznie bez uszkodzeń mechanicznych i oparzeliny mrozowej</t>
  </si>
  <si>
    <t>Marchew talarki kolorowa 2,50kg, głęboko mrożona (Karotka-paluszek), kl. I.  produkt nie oblodzony, bez zlepieńców trwałych, praktycznie bez uszkodzeń mechanicznych i oparzeliny mrozowej</t>
  </si>
  <si>
    <t>dynia kostka 2,5 kg  produkt nie oblodzony, bez zlepieńców trwałych, praktycznie bez uszkodzeń mechanicznych i oparzeliny mrozowej</t>
  </si>
  <si>
    <t>jagoda mrożona 2,5 kg produkt nie oblodzony, bez zlepieńców trwałych, praktycznie bez uszkodzeń mechanicznych i oparzeliny mrozowej</t>
  </si>
  <si>
    <t>malina grys 2,5 kg  produkt nie oblodzony, bez zlepieńców trwałych, praktycznie bez uszkodzeń mechanicznych i oparzeliny mrozowej</t>
  </si>
  <si>
    <t>mieszanka chińska 2,5 kg  produkt nie oblodzony, bez zlepieńców trwałych, praktycznie bez uszkodzeń mechanicznych i oparzeliny mrozowej</t>
  </si>
  <si>
    <t>Brokuły 2,50kg,kl.I.  różyczki brokuł, powstałe przez jej rozdzielenie na mniejsze części. wygląd w stanie zamrożonym - nie oblodzone, oszronienie produktu i opakowania nie stanowi wady.</t>
  </si>
  <si>
    <t xml:space="preserve">Kalafior 2,50 kg-różyczki, - kl.I. różyczki - części róży kalafiorowej, powstałe przez jej rozdzielenie na mniejsze części. </t>
  </si>
  <si>
    <t>Mieszanka kompotowa bez pestek 2,50 kg, (aronia, agrest, porzeczka czerwona, winogrono, wiśnia, śliwka), kl. I.  wygląd w stanie zamrożonym - nie oblodzone, oszronienie produktu i opakowania nie stanowi wady.</t>
  </si>
  <si>
    <t>Mini marchewka 2,50kg, głęboko mrożona (Karotka-paluszek), kl. I. wygląd w stanie zamrożonym - nie oblodzone, oszronienie produktu i opakowania nie stanowi wady.</t>
  </si>
  <si>
    <t>Szpinak rozdrobniony 2,50kg, kl. I. Bez łodyg, wygląd w stanie zamrożonym - blok lub porcja szpinaku uformowane w jednolitą bryłę, nie oblodzone, dopuszcza się występowanie nieznacznych przestrzeni powietrznych wewnątrz bloku, oszronienie produktu i opakowania nie stanowi wady.</t>
  </si>
  <si>
    <t>Trijo warzywne (kalafior,brokuł,mini marchewka) 2,50 kg, kl.I wygląd w stanie zamrożonym - nie oblodzone, oszronienie produktu i opakowania nie stanowi wady.</t>
  </si>
  <si>
    <t>Talarki ziemniaczane 2,50 kg klasy I. wygląd w stanie zamrożonym, nie oblodzone, dopuszcza się występowanie nieznacznych przestrzeni powietrznych wewnątrz bloku, oszronienie produktu i opakowania nie stanowi wady.</t>
  </si>
  <si>
    <t>Papryka tri colore 2,50 kg  klasy I. wygląd w stanie zamrożonym - krojona w paski, nie oblodzone, dopuszcza się występowanie nieznacznych przestrzeni powietrznych wewnątrz bloku, oszronienie produktu i opakowania nie stanowi wady.</t>
  </si>
  <si>
    <t>Puree z groszku 2,50 kg klasy I. wygląd w stanie zamrożonym - blok lub porcja  uformowane w jednolitą bryłę, nie oblodzone, dopuszcza się występowanie nieznacznych przestrzeni powietrznych wewnątrz bloku, oszronienie produktu i opakowania nie stanowi wady.</t>
  </si>
  <si>
    <t>Włoszczyzna w paski 2,50kg krojona w paski (marchew - 45%, pietruszka - 20%, seler - 20%, por - 15%);kl. I; produkt nie oblodzony, bez zlepieńców trwałych, praktycznie bez uszkodzeń mechanicznych i oparzeliny mrozowej</t>
  </si>
  <si>
    <t>op</t>
  </si>
  <si>
    <t>śliwka bez pestek 2,5 kg produkt nie oblodzony, bez zlepieńców trwałych, praktycznie bez uszkodzeń mechanicznych i oparzeliny mrozowej</t>
  </si>
  <si>
    <t>czarna porzeczka 2,5 kg  produkt nie oblodzony, bez zlepieńców trwałych, praktycznie bez uszkodzeń mechanicznych i oparzeliny mrozowej</t>
  </si>
  <si>
    <t>czerwona porzeczka 2,5 kg  produkt nie oblodzony, bez zlepieńców trwałych, praktycznie bez uszkodzeń mechanicznych i oparzeliny mrozowej</t>
  </si>
  <si>
    <t>wiśnia bez pestek 2,5 kg  produkt nie oblodzony, bez zlepieńców trwałych, praktycznie bez uszkodzeń mechanicznych i oparzeliny mrozowej</t>
  </si>
  <si>
    <t>rabarbar kostka 2,5 kg  produkt nie oblodzony, bez zlepieńców trwałych, praktycznie bez uszkodzeń mechanicznych i oparzeliny mrozowej</t>
  </si>
  <si>
    <t>aronia 2,5 kg  produkt nie oblodzony, bez zlepieńców trwałych, praktycznie bez uszkodzeń mechanicznych i oparzeliny mrozowej</t>
  </si>
  <si>
    <t>Fasola szparagowa 2,50 kg, głęboko mrożona  żółta-cięta,  - kl. I. wygląd w stanie zamrożonym - nie oblodzone, oszronienie produktu i opakowania nie stanowi wady.</t>
  </si>
  <si>
    <t>Fasola szparagowa 2,50 kg, głęboko mrożona zielona cięta,  - kl. I. wygląd w stanie zamrożonym - nie oblodzone, oszronienie produktu i opakowania nie stanowi wady.</t>
  </si>
  <si>
    <t>Warzywa na patelnię 2,50 kg bez ziemniaka, klasy I, różyczki brokuła, marchew plastry, fasolka szparagowa, cebula, kukurydza, cukinia plastry, papryka plastry, produkt nie oblodzony, bez zlepieńców trwałych, praktycznie bez uszkodzeń mechanicznych i oparzeliny mrozowej</t>
  </si>
  <si>
    <t xml:space="preserve"> Część 4 – Dostawa mrożonych warzyw i owoców.</t>
  </si>
  <si>
    <t>ZAŁ. 1A Część 4</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</si>
</sst>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Calibri"/>
      <charset val="134"/>
    </font>
    <font>
      <sz val="10"/>
      <name val="Arial CE"/>
      <charset val="238"/>
    </font>
    <font>
      <b/>
      <sz val="11"/>
      <color theme="1"/>
      <name val="Calibri"/>
      <charset val="238"/>
    </font>
    <font>
      <b/>
      <sz val="12"/>
      <color theme="1"/>
      <name val="Calibri"/>
      <charset val="238"/>
    </font>
    <font>
      <sz val="10"/>
      <color theme="1"/>
      <name val="Calibri"/>
      <charset val="134"/>
    </font>
    <font>
      <b/>
      <sz val="10"/>
      <name val="Arial"/>
      <charset val="238"/>
    </font>
  </fonts>
  <fills count="2">
    <fill>
      <patternFill patternType="none"/>
    </fill>
    <fill>
      <patternFill patternType="gray125"/>
    </fill>
  </fills>
  <borders count="10">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s>
  <cellStyleXfs count="2">
    <xf numFmtId="0" fontId="0" fillId="0" borderId="0"/>
    <xf numFmtId="0" fontId="1" fillId="0" borderId="0"/>
  </cellStyleXfs>
  <cellXfs count="35">
    <xf numFmtId="0" fontId="0" fillId="0" borderId="0" xfId="0"/>
    <xf numFmtId="0" fontId="0" fillId="0" borderId="0" xfId="0" applyAlignment="1" applyProtection="1"/>
    <xf numFmtId="0" fontId="0" fillId="0" borderId="0" xfId="0" applyAlignment="1" applyProtection="1">
      <alignment vertical="center"/>
    </xf>
    <xf numFmtId="0" fontId="3" fillId="0" borderId="0" xfId="0" applyFont="1" applyAlignment="1" applyProtection="1">
      <alignment horizontal="center"/>
    </xf>
    <xf numFmtId="9" fontId="0" fillId="0" borderId="0" xfId="0" applyNumberFormat="1" applyAlignment="1" applyProtection="1"/>
    <xf numFmtId="0" fontId="2" fillId="0" borderId="2" xfId="0" applyFont="1" applyBorder="1" applyAlignment="1" applyProtection="1">
      <alignment horizontal="center" vertical="center"/>
    </xf>
    <xf numFmtId="0" fontId="3" fillId="0" borderId="3" xfId="0" applyFont="1" applyBorder="1" applyAlignment="1" applyProtection="1">
      <alignment horizontal="center"/>
    </xf>
    <xf numFmtId="0" fontId="2" fillId="0" borderId="2" xfId="0" applyFont="1" applyBorder="1" applyAlignment="1" applyProtection="1">
      <alignment horizontal="center"/>
    </xf>
    <xf numFmtId="1" fontId="2" fillId="0" borderId="2" xfId="0" applyNumberFormat="1" applyFont="1" applyBorder="1" applyAlignment="1" applyProtection="1">
      <alignment horizontal="center"/>
    </xf>
    <xf numFmtId="1" fontId="2" fillId="0" borderId="4" xfId="0" applyNumberFormat="1" applyFont="1" applyBorder="1" applyAlignment="1" applyProtection="1">
      <alignment horizontal="center"/>
    </xf>
    <xf numFmtId="0" fontId="0" fillId="0" borderId="5" xfId="0" applyBorder="1" applyAlignment="1" applyProtection="1">
      <alignment horizontal="center" vertical="center"/>
    </xf>
    <xf numFmtId="4" fontId="0" fillId="0" borderId="5" xfId="0" applyNumberFormat="1" applyBorder="1" applyAlignment="1" applyProtection="1">
      <alignment horizontal="center" vertical="center"/>
    </xf>
    <xf numFmtId="2" fontId="0" fillId="0" borderId="5" xfId="0" applyNumberFormat="1" applyBorder="1" applyAlignment="1" applyProtection="1">
      <alignment horizontal="center" vertical="center"/>
    </xf>
    <xf numFmtId="9" fontId="0" fillId="0" borderId="5" xfId="0" applyNumberFormat="1" applyBorder="1" applyAlignment="1" applyProtection="1">
      <alignment horizontal="center" vertical="center"/>
    </xf>
    <xf numFmtId="2" fontId="0" fillId="0" borderId="7" xfId="0" applyNumberFormat="1" applyBorder="1" applyAlignment="1" applyProtection="1">
      <alignment horizontal="center" vertical="center"/>
    </xf>
    <xf numFmtId="0" fontId="0" fillId="0" borderId="8" xfId="0" applyBorder="1" applyAlignment="1" applyProtection="1">
      <alignment horizontal="center" vertical="center"/>
    </xf>
    <xf numFmtId="4" fontId="0" fillId="0" borderId="6" xfId="0" applyNumberFormat="1" applyBorder="1" applyAlignment="1" applyProtection="1">
      <alignment horizontal="center" vertical="center"/>
    </xf>
    <xf numFmtId="0" fontId="0" fillId="0" borderId="0" xfId="0" applyBorder="1" applyAlignment="1" applyProtection="1">
      <alignment horizontal="center"/>
    </xf>
    <xf numFmtId="0" fontId="5" fillId="0" borderId="9" xfId="0" applyFont="1" applyBorder="1" applyAlignment="1" applyProtection="1">
      <alignment horizontal="center"/>
    </xf>
    <xf numFmtId="2" fontId="0" fillId="0" borderId="0" xfId="0" applyNumberFormat="1" applyBorder="1" applyAlignment="1" applyProtection="1">
      <alignment horizontal="center"/>
    </xf>
    <xf numFmtId="4" fontId="3" fillId="0" borderId="2" xfId="0" applyNumberFormat="1" applyFont="1" applyBorder="1" applyAlignment="1" applyProtection="1"/>
    <xf numFmtId="9" fontId="0" fillId="0" borderId="0" xfId="0" applyNumberFormat="1" applyBorder="1" applyAlignment="1" applyProtection="1">
      <alignment horizontal="right"/>
    </xf>
    <xf numFmtId="0" fontId="0" fillId="0" borderId="6" xfId="0" applyFill="1" applyBorder="1" applyAlignment="1">
      <alignment horizontal="left" wrapText="1"/>
    </xf>
    <xf numFmtId="0" fontId="0" fillId="0" borderId="6" xfId="0" applyFill="1" applyBorder="1" applyAlignment="1">
      <alignment wrapText="1"/>
    </xf>
    <xf numFmtId="2" fontId="0" fillId="0" borderId="5" xfId="0" applyNumberFormat="1" applyBorder="1" applyAlignment="1" applyProtection="1">
      <alignment horizontal="center" vertical="center"/>
    </xf>
    <xf numFmtId="2" fontId="0" fillId="0" borderId="5" xfId="0" applyNumberFormat="1" applyBorder="1" applyAlignment="1" applyProtection="1">
      <alignment horizontal="center" vertical="center"/>
    </xf>
    <xf numFmtId="0" fontId="2" fillId="0" borderId="2" xfId="0" applyFont="1" applyBorder="1" applyAlignment="1" applyProtection="1">
      <alignment horizontal="center"/>
    </xf>
    <xf numFmtId="0" fontId="3" fillId="0" borderId="2" xfId="0" applyFont="1" applyBorder="1" applyAlignment="1" applyProtection="1">
      <alignment horizontal="left"/>
    </xf>
    <xf numFmtId="2" fontId="3" fillId="0" borderId="2" xfId="0" applyNumberFormat="1" applyFont="1" applyBorder="1" applyAlignment="1" applyProtection="1">
      <alignment horizontal="center"/>
    </xf>
    <xf numFmtId="0" fontId="2" fillId="0" borderId="0" xfId="0" applyFont="1" applyBorder="1" applyAlignment="1" applyProtection="1">
      <alignment horizontal="left"/>
    </xf>
    <xf numFmtId="0" fontId="4" fillId="0" borderId="1" xfId="0" applyFont="1" applyBorder="1" applyAlignment="1" applyProtection="1">
      <alignment horizontal="right"/>
    </xf>
    <xf numFmtId="0" fontId="0" fillId="0" borderId="2" xfId="0" applyFont="1" applyBorder="1" applyAlignment="1" applyProtection="1">
      <alignment horizontal="center" vertical="center"/>
    </xf>
    <xf numFmtId="0" fontId="0" fillId="0" borderId="2" xfId="0" applyFont="1" applyBorder="1" applyAlignment="1" applyProtection="1">
      <alignment horizontal="left" wrapText="1"/>
    </xf>
    <xf numFmtId="0" fontId="0" fillId="0" borderId="2" xfId="0" applyFont="1" applyBorder="1" applyAlignment="1" applyProtection="1">
      <alignment horizontal="center" vertical="center" wrapText="1"/>
    </xf>
    <xf numFmtId="9" fontId="0" fillId="0" borderId="2" xfId="0" applyNumberFormat="1" applyFont="1" applyBorder="1" applyAlignment="1" applyProtection="1">
      <alignment horizontal="center" vertical="center" wrapText="1"/>
    </xf>
  </cellXfs>
  <cellStyles count="2">
    <cellStyle name="Normalny" xfId="0" builtinId="0"/>
    <cellStyle name="Normalny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majorFont>
      <a:minorFont>
        <a:latin typeface="Calibri"/>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6"/>
  <sheetViews>
    <sheetView tabSelected="1" zoomScaleNormal="100" workbookViewId="0">
      <selection activeCell="J4" sqref="J4:K4"/>
    </sheetView>
  </sheetViews>
  <sheetFormatPr defaultColWidth="9" defaultRowHeight="15"/>
  <cols>
    <col min="2" max="2" width="6.140625" style="1" customWidth="1"/>
    <col min="3" max="3" width="38.7109375" style="1" customWidth="1"/>
    <col min="5" max="5" width="12.42578125" style="1" customWidth="1"/>
    <col min="7" max="7" width="10.5703125" style="1" customWidth="1"/>
    <col min="10" max="10" width="9.140625" style="1" customWidth="1"/>
  </cols>
  <sheetData>
    <row r="2" spans="2:11">
      <c r="B2" s="2"/>
      <c r="C2" s="29" t="s">
        <v>38</v>
      </c>
      <c r="D2" s="29"/>
      <c r="E2" s="29"/>
      <c r="F2" s="29"/>
      <c r="G2" s="29"/>
      <c r="H2" s="29"/>
      <c r="I2" s="29"/>
      <c r="J2" s="29"/>
      <c r="K2" s="29"/>
    </row>
    <row r="3" spans="2:11" ht="15.75">
      <c r="B3" s="2"/>
      <c r="C3" s="3"/>
      <c r="D3" s="3"/>
      <c r="E3" s="3"/>
      <c r="F3" s="3"/>
      <c r="G3" s="3"/>
      <c r="H3" s="3"/>
      <c r="I3" s="3"/>
      <c r="J3" s="3"/>
      <c r="K3" s="3"/>
    </row>
    <row r="4" spans="2:11">
      <c r="B4" s="2"/>
      <c r="H4" s="4"/>
      <c r="I4" s="4"/>
      <c r="J4" s="30" t="s">
        <v>39</v>
      </c>
      <c r="K4" s="30"/>
    </row>
    <row r="5" spans="2:11" ht="15" customHeight="1">
      <c r="B5" s="31" t="s">
        <v>0</v>
      </c>
      <c r="C5" s="32" t="s">
        <v>1</v>
      </c>
      <c r="D5" s="31" t="s">
        <v>2</v>
      </c>
      <c r="E5" s="33" t="s">
        <v>3</v>
      </c>
      <c r="F5" s="33" t="s">
        <v>4</v>
      </c>
      <c r="G5" s="33" t="s">
        <v>5</v>
      </c>
      <c r="H5" s="34" t="s">
        <v>6</v>
      </c>
      <c r="I5" s="33" t="s">
        <v>7</v>
      </c>
      <c r="J5" s="31" t="s">
        <v>8</v>
      </c>
      <c r="K5" s="31"/>
    </row>
    <row r="6" spans="2:11">
      <c r="B6" s="31"/>
      <c r="C6" s="32"/>
      <c r="D6" s="31"/>
      <c r="E6" s="33"/>
      <c r="F6" s="33"/>
      <c r="G6" s="33"/>
      <c r="H6" s="34"/>
      <c r="I6" s="33"/>
      <c r="J6" s="31"/>
      <c r="K6" s="31"/>
    </row>
    <row r="7" spans="2:11" ht="28.5" customHeight="1">
      <c r="B7" s="31"/>
      <c r="C7" s="32"/>
      <c r="D7" s="31"/>
      <c r="E7" s="33"/>
      <c r="F7" s="33"/>
      <c r="G7" s="33"/>
      <c r="H7" s="34"/>
      <c r="I7" s="33"/>
      <c r="J7" s="31"/>
      <c r="K7" s="31"/>
    </row>
    <row r="8" spans="2:11" ht="15.75">
      <c r="B8" s="5">
        <v>1</v>
      </c>
      <c r="C8" s="6">
        <v>2</v>
      </c>
      <c r="D8" s="7">
        <v>3</v>
      </c>
      <c r="E8" s="7">
        <v>4</v>
      </c>
      <c r="F8" s="7">
        <v>5</v>
      </c>
      <c r="G8" s="7">
        <v>6</v>
      </c>
      <c r="H8" s="8">
        <v>7</v>
      </c>
      <c r="I8" s="9">
        <v>8</v>
      </c>
      <c r="J8" s="26">
        <v>9</v>
      </c>
      <c r="K8" s="26"/>
    </row>
    <row r="9" spans="2:11" ht="75">
      <c r="B9" s="10">
        <v>1</v>
      </c>
      <c r="C9" s="22" t="s">
        <v>12</v>
      </c>
      <c r="D9" s="10" t="s">
        <v>28</v>
      </c>
      <c r="E9" s="10">
        <v>50</v>
      </c>
      <c r="F9" s="11"/>
      <c r="G9" s="12">
        <f>E9*F9</f>
        <v>0</v>
      </c>
      <c r="H9" s="13"/>
      <c r="I9" s="14">
        <f>ROUND(F9*H9+F9,2)</f>
        <v>0</v>
      </c>
      <c r="J9" s="25">
        <f t="shared" ref="J9" si="0">I9*E9</f>
        <v>0</v>
      </c>
      <c r="K9" s="25"/>
    </row>
    <row r="10" spans="2:11" ht="75">
      <c r="B10" s="15">
        <v>2</v>
      </c>
      <c r="C10" s="22" t="s">
        <v>13</v>
      </c>
      <c r="D10" s="10" t="s">
        <v>28</v>
      </c>
      <c r="E10" s="10">
        <v>40</v>
      </c>
      <c r="F10" s="11"/>
      <c r="G10" s="12">
        <f t="shared" ref="G10:G35" si="1">E10*F10</f>
        <v>0</v>
      </c>
      <c r="H10" s="13"/>
      <c r="I10" s="14">
        <f t="shared" ref="I10:I35" si="2">ROUND(F10*H10+F10,2)</f>
        <v>0</v>
      </c>
      <c r="J10" s="25">
        <f t="shared" ref="J10:J35" si="3">I10*E10</f>
        <v>0</v>
      </c>
      <c r="K10" s="25"/>
    </row>
    <row r="11" spans="2:11" ht="60">
      <c r="B11" s="15">
        <v>3</v>
      </c>
      <c r="C11" s="22" t="s">
        <v>14</v>
      </c>
      <c r="D11" s="10" t="s">
        <v>28</v>
      </c>
      <c r="E11" s="10">
        <v>50</v>
      </c>
      <c r="F11" s="11"/>
      <c r="G11" s="12">
        <f t="shared" si="1"/>
        <v>0</v>
      </c>
      <c r="H11" s="13"/>
      <c r="I11" s="14">
        <f t="shared" si="2"/>
        <v>0</v>
      </c>
      <c r="J11" s="25">
        <f t="shared" si="3"/>
        <v>0</v>
      </c>
      <c r="K11" s="25"/>
    </row>
    <row r="12" spans="2:11" ht="60">
      <c r="B12" s="15">
        <v>4</v>
      </c>
      <c r="C12" s="22" t="s">
        <v>9</v>
      </c>
      <c r="D12" s="10" t="s">
        <v>28</v>
      </c>
      <c r="E12" s="10">
        <v>100</v>
      </c>
      <c r="F12" s="11"/>
      <c r="G12" s="12">
        <f t="shared" si="1"/>
        <v>0</v>
      </c>
      <c r="H12" s="13"/>
      <c r="I12" s="14">
        <f t="shared" si="2"/>
        <v>0</v>
      </c>
      <c r="J12" s="25">
        <f t="shared" si="3"/>
        <v>0</v>
      </c>
      <c r="K12" s="25"/>
    </row>
    <row r="13" spans="2:11" ht="60">
      <c r="B13" s="10">
        <v>5</v>
      </c>
      <c r="C13" s="22" t="s">
        <v>30</v>
      </c>
      <c r="D13" s="10" t="s">
        <v>28</v>
      </c>
      <c r="E13" s="10">
        <v>20</v>
      </c>
      <c r="F13" s="11"/>
      <c r="G13" s="24">
        <f t="shared" si="1"/>
        <v>0</v>
      </c>
      <c r="H13" s="13"/>
      <c r="I13" s="14">
        <f t="shared" si="2"/>
        <v>0</v>
      </c>
      <c r="J13" s="25">
        <f t="shared" si="3"/>
        <v>0</v>
      </c>
      <c r="K13" s="25"/>
    </row>
    <row r="14" spans="2:11" ht="60">
      <c r="B14" s="15">
        <v>6</v>
      </c>
      <c r="C14" s="22" t="s">
        <v>31</v>
      </c>
      <c r="D14" s="10" t="s">
        <v>28</v>
      </c>
      <c r="E14" s="10">
        <v>20</v>
      </c>
      <c r="F14" s="11"/>
      <c r="G14" s="24">
        <f t="shared" si="1"/>
        <v>0</v>
      </c>
      <c r="H14" s="13"/>
      <c r="I14" s="14">
        <f t="shared" si="2"/>
        <v>0</v>
      </c>
      <c r="J14" s="25">
        <f t="shared" si="3"/>
        <v>0</v>
      </c>
      <c r="K14" s="25"/>
    </row>
    <row r="15" spans="2:11" ht="60">
      <c r="B15" s="15">
        <v>7</v>
      </c>
      <c r="C15" s="22" t="s">
        <v>32</v>
      </c>
      <c r="D15" s="10" t="s">
        <v>28</v>
      </c>
      <c r="E15" s="10">
        <v>20</v>
      </c>
      <c r="F15" s="11"/>
      <c r="G15" s="24">
        <f t="shared" si="1"/>
        <v>0</v>
      </c>
      <c r="H15" s="13"/>
      <c r="I15" s="14">
        <f t="shared" si="2"/>
        <v>0</v>
      </c>
      <c r="J15" s="25">
        <f t="shared" si="3"/>
        <v>0</v>
      </c>
      <c r="K15" s="25"/>
    </row>
    <row r="16" spans="2:11" ht="60">
      <c r="B16" s="15">
        <v>8</v>
      </c>
      <c r="C16" s="22" t="s">
        <v>33</v>
      </c>
      <c r="D16" s="10" t="s">
        <v>28</v>
      </c>
      <c r="E16" s="10">
        <v>20</v>
      </c>
      <c r="F16" s="11"/>
      <c r="G16" s="24">
        <f t="shared" si="1"/>
        <v>0</v>
      </c>
      <c r="H16" s="13"/>
      <c r="I16" s="14">
        <f t="shared" si="2"/>
        <v>0</v>
      </c>
      <c r="J16" s="25">
        <f t="shared" si="3"/>
        <v>0</v>
      </c>
      <c r="K16" s="25"/>
    </row>
    <row r="17" spans="2:11" ht="60">
      <c r="B17" s="10">
        <v>9</v>
      </c>
      <c r="C17" s="22" t="s">
        <v>34</v>
      </c>
      <c r="D17" s="10" t="s">
        <v>28</v>
      </c>
      <c r="E17" s="10">
        <v>20</v>
      </c>
      <c r="F17" s="11"/>
      <c r="G17" s="24">
        <f t="shared" si="1"/>
        <v>0</v>
      </c>
      <c r="H17" s="13"/>
      <c r="I17" s="14">
        <f t="shared" si="2"/>
        <v>0</v>
      </c>
      <c r="J17" s="25">
        <f t="shared" si="3"/>
        <v>0</v>
      </c>
      <c r="K17" s="25"/>
    </row>
    <row r="18" spans="2:11" ht="60">
      <c r="B18" s="15">
        <v>10</v>
      </c>
      <c r="C18" s="22" t="s">
        <v>29</v>
      </c>
      <c r="D18" s="10" t="s">
        <v>28</v>
      </c>
      <c r="E18" s="10">
        <v>30</v>
      </c>
      <c r="F18" s="11"/>
      <c r="G18" s="12">
        <f t="shared" si="1"/>
        <v>0</v>
      </c>
      <c r="H18" s="13"/>
      <c r="I18" s="14">
        <f t="shared" si="2"/>
        <v>0</v>
      </c>
      <c r="J18" s="25">
        <f t="shared" si="3"/>
        <v>0</v>
      </c>
      <c r="K18" s="25"/>
    </row>
    <row r="19" spans="2:11" ht="60">
      <c r="B19" s="15">
        <v>11</v>
      </c>
      <c r="C19" s="22" t="s">
        <v>15</v>
      </c>
      <c r="D19" s="10" t="s">
        <v>28</v>
      </c>
      <c r="E19" s="10">
        <v>10</v>
      </c>
      <c r="F19" s="11"/>
      <c r="G19" s="12">
        <f t="shared" si="1"/>
        <v>0</v>
      </c>
      <c r="H19" s="13"/>
      <c r="I19" s="14">
        <f t="shared" si="2"/>
        <v>0</v>
      </c>
      <c r="J19" s="25">
        <f t="shared" si="3"/>
        <v>0</v>
      </c>
      <c r="K19" s="25"/>
    </row>
    <row r="20" spans="2:11" ht="60">
      <c r="B20" s="15">
        <v>12</v>
      </c>
      <c r="C20" s="22" t="s">
        <v>16</v>
      </c>
      <c r="D20" s="10" t="s">
        <v>28</v>
      </c>
      <c r="E20" s="10">
        <v>10</v>
      </c>
      <c r="F20" s="11"/>
      <c r="G20" s="12">
        <f t="shared" si="1"/>
        <v>0</v>
      </c>
      <c r="H20" s="13"/>
      <c r="I20" s="14">
        <f t="shared" si="2"/>
        <v>0</v>
      </c>
      <c r="J20" s="25">
        <f t="shared" si="3"/>
        <v>0</v>
      </c>
      <c r="K20" s="25"/>
    </row>
    <row r="21" spans="2:11" ht="60">
      <c r="B21" s="10">
        <v>13</v>
      </c>
      <c r="C21" s="22" t="s">
        <v>17</v>
      </c>
      <c r="D21" s="10" t="s">
        <v>28</v>
      </c>
      <c r="E21" s="10">
        <v>50</v>
      </c>
      <c r="F21" s="11"/>
      <c r="G21" s="12">
        <f t="shared" si="1"/>
        <v>0</v>
      </c>
      <c r="H21" s="13"/>
      <c r="I21" s="14">
        <f t="shared" si="2"/>
        <v>0</v>
      </c>
      <c r="J21" s="25">
        <f t="shared" si="3"/>
        <v>0</v>
      </c>
      <c r="K21" s="25"/>
    </row>
    <row r="22" spans="2:11" ht="90">
      <c r="B22" s="15">
        <v>14</v>
      </c>
      <c r="C22" s="23" t="s">
        <v>18</v>
      </c>
      <c r="D22" s="10" t="s">
        <v>28</v>
      </c>
      <c r="E22" s="10">
        <v>30</v>
      </c>
      <c r="F22" s="11"/>
      <c r="G22" s="12">
        <f t="shared" si="1"/>
        <v>0</v>
      </c>
      <c r="H22" s="13"/>
      <c r="I22" s="14">
        <f t="shared" si="2"/>
        <v>0</v>
      </c>
      <c r="J22" s="25">
        <f t="shared" si="3"/>
        <v>0</v>
      </c>
      <c r="K22" s="25"/>
    </row>
    <row r="23" spans="2:11" ht="75">
      <c r="B23" s="15">
        <v>15</v>
      </c>
      <c r="C23" s="23" t="s">
        <v>35</v>
      </c>
      <c r="D23" s="10" t="s">
        <v>28</v>
      </c>
      <c r="E23" s="10">
        <v>25</v>
      </c>
      <c r="F23" s="11"/>
      <c r="G23" s="12">
        <f t="shared" si="1"/>
        <v>0</v>
      </c>
      <c r="H23" s="13"/>
      <c r="I23" s="14">
        <f t="shared" si="2"/>
        <v>0</v>
      </c>
      <c r="J23" s="25">
        <f t="shared" si="3"/>
        <v>0</v>
      </c>
      <c r="K23" s="25"/>
    </row>
    <row r="24" spans="2:11" ht="75">
      <c r="B24" s="15">
        <v>16</v>
      </c>
      <c r="C24" s="23" t="s">
        <v>36</v>
      </c>
      <c r="D24" s="10" t="s">
        <v>28</v>
      </c>
      <c r="E24" s="10">
        <v>20</v>
      </c>
      <c r="F24" s="11"/>
      <c r="G24" s="24">
        <f t="shared" si="1"/>
        <v>0</v>
      </c>
      <c r="H24" s="13"/>
      <c r="I24" s="14">
        <f t="shared" si="2"/>
        <v>0</v>
      </c>
      <c r="J24" s="25">
        <f t="shared" si="3"/>
        <v>0</v>
      </c>
      <c r="K24" s="25"/>
    </row>
    <row r="25" spans="2:11" ht="45">
      <c r="B25" s="10">
        <v>17</v>
      </c>
      <c r="C25" s="23" t="s">
        <v>19</v>
      </c>
      <c r="D25" s="10" t="s">
        <v>28</v>
      </c>
      <c r="E25" s="10">
        <v>70</v>
      </c>
      <c r="F25" s="11"/>
      <c r="G25" s="12">
        <f t="shared" si="1"/>
        <v>0</v>
      </c>
      <c r="H25" s="13"/>
      <c r="I25" s="14">
        <f t="shared" si="2"/>
        <v>0</v>
      </c>
      <c r="J25" s="25">
        <f t="shared" si="3"/>
        <v>0</v>
      </c>
      <c r="K25" s="25"/>
    </row>
    <row r="26" spans="2:11" ht="90">
      <c r="B26" s="15">
        <v>18</v>
      </c>
      <c r="C26" s="23" t="s">
        <v>20</v>
      </c>
      <c r="D26" s="10" t="s">
        <v>28</v>
      </c>
      <c r="E26" s="10">
        <v>50</v>
      </c>
      <c r="F26" s="11"/>
      <c r="G26" s="12">
        <f t="shared" si="1"/>
        <v>0</v>
      </c>
      <c r="H26" s="13"/>
      <c r="I26" s="14">
        <f t="shared" si="2"/>
        <v>0</v>
      </c>
      <c r="J26" s="25">
        <f t="shared" si="3"/>
        <v>0</v>
      </c>
      <c r="K26" s="25"/>
    </row>
    <row r="27" spans="2:11" ht="75">
      <c r="B27" s="15">
        <v>19</v>
      </c>
      <c r="C27" s="23" t="s">
        <v>21</v>
      </c>
      <c r="D27" s="10" t="s">
        <v>28</v>
      </c>
      <c r="E27" s="10">
        <v>40</v>
      </c>
      <c r="F27" s="11"/>
      <c r="G27" s="12">
        <f t="shared" si="1"/>
        <v>0</v>
      </c>
      <c r="H27" s="13"/>
      <c r="I27" s="14">
        <f t="shared" si="2"/>
        <v>0</v>
      </c>
      <c r="J27" s="25">
        <f t="shared" si="3"/>
        <v>0</v>
      </c>
      <c r="K27" s="25"/>
    </row>
    <row r="28" spans="2:11" ht="120">
      <c r="B28" s="15">
        <v>20</v>
      </c>
      <c r="C28" s="23" t="s">
        <v>22</v>
      </c>
      <c r="D28" s="10" t="s">
        <v>28</v>
      </c>
      <c r="E28" s="10">
        <v>60</v>
      </c>
      <c r="F28" s="11"/>
      <c r="G28" s="12">
        <f t="shared" si="1"/>
        <v>0</v>
      </c>
      <c r="H28" s="13"/>
      <c r="I28" s="14">
        <f t="shared" si="2"/>
        <v>0</v>
      </c>
      <c r="J28" s="25">
        <f t="shared" si="3"/>
        <v>0</v>
      </c>
      <c r="K28" s="25"/>
    </row>
    <row r="29" spans="2:11" ht="120">
      <c r="B29" s="10">
        <v>21</v>
      </c>
      <c r="C29" s="23" t="s">
        <v>10</v>
      </c>
      <c r="D29" s="10" t="s">
        <v>28</v>
      </c>
      <c r="E29" s="10">
        <v>100</v>
      </c>
      <c r="F29" s="11"/>
      <c r="G29" s="12">
        <f t="shared" si="1"/>
        <v>0</v>
      </c>
      <c r="H29" s="13"/>
      <c r="I29" s="14">
        <f t="shared" si="2"/>
        <v>0</v>
      </c>
      <c r="J29" s="25">
        <f t="shared" si="3"/>
        <v>0</v>
      </c>
      <c r="K29" s="25"/>
    </row>
    <row r="30" spans="2:11" ht="75">
      <c r="B30" s="15">
        <v>22</v>
      </c>
      <c r="C30" s="23" t="s">
        <v>23</v>
      </c>
      <c r="D30" s="10" t="s">
        <v>28</v>
      </c>
      <c r="E30" s="10">
        <v>70</v>
      </c>
      <c r="F30" s="11"/>
      <c r="G30" s="12">
        <f t="shared" si="1"/>
        <v>0</v>
      </c>
      <c r="H30" s="13"/>
      <c r="I30" s="14">
        <f t="shared" si="2"/>
        <v>0</v>
      </c>
      <c r="J30" s="25">
        <f t="shared" si="3"/>
        <v>0</v>
      </c>
      <c r="K30" s="25"/>
    </row>
    <row r="31" spans="2:11" ht="90">
      <c r="B31" s="15">
        <v>23</v>
      </c>
      <c r="C31" s="23" t="s">
        <v>24</v>
      </c>
      <c r="D31" s="10" t="s">
        <v>28</v>
      </c>
      <c r="E31" s="10">
        <v>80</v>
      </c>
      <c r="F31" s="11"/>
      <c r="G31" s="12">
        <f t="shared" si="1"/>
        <v>0</v>
      </c>
      <c r="H31" s="13"/>
      <c r="I31" s="14">
        <f t="shared" si="2"/>
        <v>0</v>
      </c>
      <c r="J31" s="25">
        <f t="shared" si="3"/>
        <v>0</v>
      </c>
      <c r="K31" s="25"/>
    </row>
    <row r="32" spans="2:11" ht="105">
      <c r="B32" s="15">
        <v>24</v>
      </c>
      <c r="C32" s="23" t="s">
        <v>25</v>
      </c>
      <c r="D32" s="10" t="s">
        <v>28</v>
      </c>
      <c r="E32" s="10">
        <v>50</v>
      </c>
      <c r="F32" s="11"/>
      <c r="G32" s="12">
        <f t="shared" si="1"/>
        <v>0</v>
      </c>
      <c r="H32" s="13"/>
      <c r="I32" s="14">
        <f t="shared" si="2"/>
        <v>0</v>
      </c>
      <c r="J32" s="25">
        <f t="shared" si="3"/>
        <v>0</v>
      </c>
      <c r="K32" s="25"/>
    </row>
    <row r="33" spans="2:11" ht="105">
      <c r="B33" s="10">
        <v>25</v>
      </c>
      <c r="C33" s="23" t="s">
        <v>26</v>
      </c>
      <c r="D33" s="10" t="s">
        <v>28</v>
      </c>
      <c r="E33" s="10">
        <v>30</v>
      </c>
      <c r="F33" s="11"/>
      <c r="G33" s="12">
        <f t="shared" si="1"/>
        <v>0</v>
      </c>
      <c r="H33" s="13"/>
      <c r="I33" s="14">
        <f t="shared" si="2"/>
        <v>0</v>
      </c>
      <c r="J33" s="25">
        <f t="shared" si="3"/>
        <v>0</v>
      </c>
      <c r="K33" s="25"/>
    </row>
    <row r="34" spans="2:11" ht="120">
      <c r="B34" s="15">
        <v>26</v>
      </c>
      <c r="C34" s="23" t="s">
        <v>37</v>
      </c>
      <c r="D34" s="10" t="s">
        <v>28</v>
      </c>
      <c r="E34" s="10">
        <v>60</v>
      </c>
      <c r="F34" s="16"/>
      <c r="G34" s="12">
        <f t="shared" si="1"/>
        <v>0</v>
      </c>
      <c r="H34" s="13"/>
      <c r="I34" s="14">
        <f t="shared" si="2"/>
        <v>0</v>
      </c>
      <c r="J34" s="25">
        <f t="shared" si="3"/>
        <v>0</v>
      </c>
      <c r="K34" s="25"/>
    </row>
    <row r="35" spans="2:11" ht="90">
      <c r="B35" s="15">
        <v>27</v>
      </c>
      <c r="C35" s="23" t="s">
        <v>27</v>
      </c>
      <c r="D35" s="10" t="s">
        <v>28</v>
      </c>
      <c r="E35" s="10">
        <v>70</v>
      </c>
      <c r="F35" s="16"/>
      <c r="G35" s="12">
        <f t="shared" si="1"/>
        <v>0</v>
      </c>
      <c r="H35" s="13"/>
      <c r="I35" s="14">
        <f t="shared" si="2"/>
        <v>0</v>
      </c>
      <c r="J35" s="25">
        <f t="shared" si="3"/>
        <v>0</v>
      </c>
      <c r="K35" s="25"/>
    </row>
    <row r="36" spans="2:11" ht="15.75">
      <c r="B36" s="27" t="s">
        <v>11</v>
      </c>
      <c r="C36" s="27"/>
      <c r="D36" s="17"/>
      <c r="E36" s="18"/>
      <c r="F36" s="19"/>
      <c r="G36" s="20">
        <f>SUM(G9:G35)</f>
        <v>0</v>
      </c>
      <c r="H36" s="21"/>
      <c r="I36" s="21"/>
      <c r="J36" s="28">
        <f>SUM(J9:K35)</f>
        <v>0</v>
      </c>
      <c r="K36" s="28"/>
    </row>
  </sheetData>
  <mergeCells count="41">
    <mergeCell ref="J24:K24"/>
    <mergeCell ref="J13:K13"/>
    <mergeCell ref="J14:K14"/>
    <mergeCell ref="J15:K15"/>
    <mergeCell ref="J16:K16"/>
    <mergeCell ref="J17:K17"/>
    <mergeCell ref="C2:K2"/>
    <mergeCell ref="J4:K4"/>
    <mergeCell ref="B5:B7"/>
    <mergeCell ref="C5:C7"/>
    <mergeCell ref="D5:D7"/>
    <mergeCell ref="E5:E7"/>
    <mergeCell ref="F5:F7"/>
    <mergeCell ref="G5:G7"/>
    <mergeCell ref="H5:H7"/>
    <mergeCell ref="I5:I7"/>
    <mergeCell ref="J5:K7"/>
    <mergeCell ref="J8:K8"/>
    <mergeCell ref="J9:K9"/>
    <mergeCell ref="J34:K34"/>
    <mergeCell ref="J35:K35"/>
    <mergeCell ref="B36:C36"/>
    <mergeCell ref="J36:K36"/>
    <mergeCell ref="J10:K10"/>
    <mergeCell ref="J11:K11"/>
    <mergeCell ref="J12:K12"/>
    <mergeCell ref="J18:K18"/>
    <mergeCell ref="J19:K19"/>
    <mergeCell ref="J20:K20"/>
    <mergeCell ref="J21:K21"/>
    <mergeCell ref="J22:K22"/>
    <mergeCell ref="J23:K23"/>
    <mergeCell ref="J25:K25"/>
    <mergeCell ref="J26:K26"/>
    <mergeCell ref="J27:K27"/>
    <mergeCell ref="J29:K29"/>
    <mergeCell ref="J33:K33"/>
    <mergeCell ref="J28:K28"/>
    <mergeCell ref="J30:K30"/>
    <mergeCell ref="J31:K31"/>
    <mergeCell ref="J32:K32"/>
  </mergeCells>
  <pageMargins left="0.7" right="0.7" top="0.75" bottom="0.75" header="0.511811023622047" footer="0.511811023622047"/>
  <pageSetup paperSize="9"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UŻYTKOWNIK</dc:creator>
  <dc:description/>
  <cp:lastModifiedBy>JUSTYNA</cp:lastModifiedBy>
  <cp:revision>3</cp:revision>
  <dcterms:created xsi:type="dcterms:W3CDTF">2015-06-05T18:19:00Z</dcterms:created>
  <dcterms:modified xsi:type="dcterms:W3CDTF">2026-05-27T09:53:19Z</dcterms:modified>
  <dc:language>pl-PL</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E33DAF5532324D56A98A3F14E7844022_13</vt:lpwstr>
  </property>
  <property fmtid="{D5CDD505-2E9C-101B-9397-08002B2CF9AE}" pid="3" name="KSOProductBuildVer">
    <vt:lpwstr>1045-12.2.0.20795</vt:lpwstr>
  </property>
</Properties>
</file>