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vucbb-my.sharepoint.com/personal/terezia_vasickova_zdielanesluzby_sk/Documents/Pracovná plocha/TOVARY/VO-001386 SOŠ Žarnovica_Nábytok a interiérové vybavenie/"/>
    </mc:Choice>
  </mc:AlternateContent>
  <xr:revisionPtr revIDLastSave="20" documentId="11_58ABFE8527A11367E1BAD348545FCAD6C0A3A7DC" xr6:coauthVersionLast="47" xr6:coauthVersionMax="47" xr10:uidLastSave="{3CC2B337-F017-43FE-866E-AAE4415CD235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8" i="1" l="1"/>
  <c r="C340" i="1" s="1"/>
  <c r="C319" i="1"/>
  <c r="C321" i="1" s="1"/>
  <c r="C295" i="1"/>
  <c r="C297" i="1" s="1"/>
  <c r="C271" i="1"/>
  <c r="C273" i="1" s="1"/>
  <c r="C251" i="1"/>
  <c r="C253" i="1" s="1"/>
  <c r="C232" i="1"/>
  <c r="C234" i="1" s="1"/>
  <c r="C207" i="1"/>
  <c r="C209" i="1" s="1"/>
  <c r="C182" i="1"/>
  <c r="C184" i="1" s="1"/>
  <c r="C161" i="1"/>
  <c r="C163" i="1" s="1"/>
  <c r="C129" i="1"/>
  <c r="C131" i="1" s="1"/>
  <c r="C97" i="1"/>
  <c r="C99" i="1" s="1"/>
  <c r="C71" i="1"/>
  <c r="C73" i="1" s="1"/>
  <c r="C47" i="1"/>
  <c r="C344" i="1" l="1"/>
  <c r="C346" i="1" s="1"/>
  <c r="C49" i="1"/>
</calcChain>
</file>

<file path=xl/sharedStrings.xml><?xml version="1.0" encoding="utf-8"?>
<sst xmlns="http://schemas.openxmlformats.org/spreadsheetml/2006/main" count="583" uniqueCount="172">
  <si>
    <t>Technická špecifikácia a cenová kalkulácia/Návrh na plnenie kritéria</t>
  </si>
  <si>
    <t>Identifikačné údaje uchádzača (obchodné meno, adresa, IČO):</t>
  </si>
  <si>
    <t>Vyplní zaradený záujemca/uchádzač</t>
  </si>
  <si>
    <t>Kontaktná osoba, Telefón, E-mail</t>
  </si>
  <si>
    <r>
      <rPr>
        <sz val="11"/>
        <color theme="1"/>
        <rFont val="Calibri"/>
        <family val="2"/>
        <charset val="238"/>
        <scheme val="minor"/>
      </rPr>
      <t xml:space="preserve">Uchádzač vyhlasuje, </t>
    </r>
    <r>
      <rPr>
        <b/>
        <sz val="11"/>
        <color theme="1"/>
        <rFont val="Calibri"/>
        <family val="2"/>
        <charset val="238"/>
        <scheme val="minor"/>
      </rPr>
      <t>že JE/NIE JE</t>
    </r>
    <r>
      <rPr>
        <sz val="11"/>
        <color theme="1"/>
        <rFont val="Calibri"/>
        <family val="2"/>
        <charset val="238"/>
        <scheme val="minor"/>
      </rPr>
      <t xml:space="preserve"> platiteľom DPH. (</t>
    </r>
    <r>
      <rPr>
        <sz val="11"/>
        <color rgb="FFFF0000"/>
        <rFont val="Calibri"/>
        <family val="2"/>
        <charset val="238"/>
        <scheme val="minor"/>
      </rPr>
      <t>Uchádzač vyznačí/vyberie relevantnú možnosť</t>
    </r>
    <r>
      <rPr>
        <sz val="11"/>
        <color theme="1"/>
        <rFont val="Calibri"/>
        <family val="2"/>
        <charset val="238"/>
        <scheme val="minor"/>
      </rPr>
      <t>)</t>
    </r>
  </si>
  <si>
    <t>Doplní uchádzač</t>
  </si>
  <si>
    <t>Označenie (výrobná značka/model) ponúkaného tovaru:</t>
  </si>
  <si>
    <t>P.č.</t>
  </si>
  <si>
    <t xml:space="preserve">Požadované technické parametre a vybavenie </t>
  </si>
  <si>
    <t>Merná jednotka parametra</t>
  </si>
  <si>
    <t>Požiadavka</t>
  </si>
  <si>
    <t>minimálne</t>
  </si>
  <si>
    <t>maximálne</t>
  </si>
  <si>
    <t>Doplňujúce informácie</t>
  </si>
  <si>
    <t>1.</t>
  </si>
  <si>
    <t>požaduje sa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</si>
  <si>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</si>
  <si>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</si>
  <si>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</si>
  <si>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</si>
  <si>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</si>
  <si>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</si>
  <si>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</si>
  <si>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</si>
  <si>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</si>
  <si>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mm</t>
  </si>
  <si>
    <t>11.</t>
  </si>
  <si>
    <t>12.</t>
  </si>
  <si>
    <t>13.</t>
  </si>
  <si>
    <t>ks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</si>
  <si>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</si>
  <si>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</si>
  <si>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</si>
  <si>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</si>
  <si>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</si>
  <si>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Hmotnosť</t>
  </si>
  <si>
    <t>kg</t>
  </si>
  <si>
    <t>Upozornenie: Verejný obstarávateľ požaduje v rámci každého predmetu zákazky aj - dovoz, montáž/inštaláciu a zaškolenie. Sumu na uvedené služby zohľadní uchádzač vo svojej celkovej ponukovej cene, nakoľko tieto služby nie sú
samostatnou položkou technickej špecifikácie a cenovej kalkulácie.</t>
  </si>
  <si>
    <t xml:space="preserve">Uchádzač vyplní bunky označené žltou farbou. </t>
  </si>
  <si>
    <t>Príloha č. 1 Zmluvy -Technická špecifikácia a cenová kalkulácia/Návrh na plnenie kritéria</t>
  </si>
  <si>
    <t>Príloha č. 2 SP - Technická špecifikácia a cenová kalkulácia/Návrh na plnenie kritéria</t>
  </si>
  <si>
    <t xml:space="preserve">Predmet/názov zákazky:  </t>
  </si>
  <si>
    <t>Označenie (výrobná značka,typ,model) ponúkaného tovaru: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</si>
  <si>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</si>
  <si>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Označenie (výrobná značka, typ, model) ponúkaného tovaru: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</si>
  <si>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</si>
  <si>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</si>
  <si>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 
V prípade, ak uchádzač nie je zdaniteľnou osobou pre DPH, uvedie v časti „Celková cena za predmet zákazky v EUR s DPH“ rovnakú sumu ako uviedol v časti „Celková cena za predmet zákazky v EUR bez DPH“. 
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</si>
  <si>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V:</t>
  </si>
  <si>
    <t>Meno a priezvisko, funkcia oprávnenej osoby a podpis štatutárneho zástupcu alebo osoby oprávnennej konať za uchádzača</t>
  </si>
  <si>
    <t>Dátum:</t>
  </si>
  <si>
    <r>
      <t>Poznámka: 
- dátum musí byť aktuálny vo vzťahu ku dňu uplynutia lehoty na predkladanie ponúk;
- návrh uchádzača na plnenie kritérií/cenová ponuka musí byť</t>
    </r>
    <r>
      <rPr>
        <sz val="11"/>
        <color rgb="FFFF0000"/>
        <rFont val="Calibri"/>
        <family val="2"/>
        <charset val="238"/>
        <scheme val="minor"/>
      </rPr>
      <t xml:space="preserve"> v zmysle SP vložený/á do systému JOSEPHINE vo formáte </t>
    </r>
    <r>
      <rPr>
        <b/>
        <sz val="11"/>
        <color rgb="FFFF0000"/>
        <rFont val="Calibri"/>
        <family val="2"/>
        <charset val="238"/>
        <scheme val="minor"/>
      </rPr>
      <t xml:space="preserve">.pdf </t>
    </r>
    <r>
      <rPr>
        <sz val="11"/>
        <color rgb="FFFF0000"/>
        <rFont val="Calibri"/>
        <family val="2"/>
        <charset val="238"/>
        <scheme val="minor"/>
      </rPr>
      <t>a .</t>
    </r>
    <r>
      <rPr>
        <b/>
        <sz val="11"/>
        <color rgb="FFFF0000"/>
        <rFont val="Calibri"/>
        <family val="2"/>
        <charset val="238"/>
        <scheme val="minor"/>
      </rPr>
      <t>xlx/.xlxs</t>
    </r>
    <r>
      <rPr>
        <sz val="11"/>
        <color theme="1"/>
        <rFont val="Calibri"/>
        <family val="2"/>
        <charset val="238"/>
        <scheme val="minor"/>
      </rPr>
      <t xml:space="preserve">“;
- </t>
    </r>
    <r>
      <rPr>
        <b/>
        <sz val="11"/>
        <color rgb="FFFF0000"/>
        <rFont val="Calibri"/>
        <family val="2"/>
        <charset val="238"/>
        <scheme val="minor"/>
      </rPr>
      <t>uchádzač zaokrúhli svoje návrhy v zmysle matematických pravidiel na 2 desatinné miesta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</si>
  <si>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požaduje sa </t>
  </si>
  <si>
    <t xml:space="preserve"> </t>
  </si>
  <si>
    <t xml:space="preserve"> mm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</si>
  <si>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s DPH</t>
    </r>
    <r>
      <rPr>
        <b/>
        <sz val="11"/>
        <color rgb="FF000000"/>
        <rFont val="Calibri"/>
        <family val="2"/>
        <charset val="238"/>
        <scheme val="minor"/>
      </rPr>
      <t xml:space="preserve"> (Návrh uchádzača na plnenie kritérií/Cenová ponuka)</t>
    </r>
  </si>
  <si>
    <t>DPH (v EUR):</t>
  </si>
  <si>
    <r>
      <t xml:space="preserve">Celková cena za predmet zákazky </t>
    </r>
    <r>
      <rPr>
        <b/>
        <u/>
        <sz val="11"/>
        <color rgb="FF000000"/>
        <rFont val="Calibri"/>
        <family val="2"/>
        <charset val="238"/>
        <scheme val="minor"/>
      </rPr>
      <t>v EUR bez DPH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i/>
        <sz val="11"/>
        <color rgb="FF000000"/>
        <rFont val="Calibri"/>
        <family val="2"/>
        <charset val="238"/>
        <scheme val="minor"/>
      </rPr>
      <t>(súčet všetkých položiek)</t>
    </r>
  </si>
  <si>
    <t>SOŠ Žarnovica - Nábytok a interiérové vybavenie</t>
  </si>
  <si>
    <t>a) Dielenské stoly so sadou náradia pre obrábanie kovov</t>
  </si>
  <si>
    <t>Dĺžka stola</t>
  </si>
  <si>
    <t>Hĺbka stola</t>
  </si>
  <si>
    <t>Výška stola</t>
  </si>
  <si>
    <t>Nosnosť korpusu</t>
  </si>
  <si>
    <t>Materiál pracovnej dosky - buková škárovka</t>
  </si>
  <si>
    <t>Hrúbka pracovnej dosky</t>
  </si>
  <si>
    <t>Nosnosť pracovnej dosky</t>
  </si>
  <si>
    <t>Rám stola zváraný z oceľových profilov</t>
  </si>
  <si>
    <t>Kontajner štvorzásuvkový - výška</t>
  </si>
  <si>
    <t>Kontajner štvorzásuvkový - dĺžka</t>
  </si>
  <si>
    <t>Kontajner štvorzásuvkový - hĺbka</t>
  </si>
  <si>
    <t>Kontajner štvorzásuvkový - nosnosť korpusu</t>
  </si>
  <si>
    <t>Kontajner štvorzásuvkový - nosnosť zásuvky</t>
  </si>
  <si>
    <t>Kontajner štvorzásuvkový</t>
  </si>
  <si>
    <t>Kontajner štvorzásuvkový - blokovanie proti vysunutiu viacerých zásuviek naraz</t>
  </si>
  <si>
    <t>Kontajner päťzásuvkový</t>
  </si>
  <si>
    <t>Materiál štvorzásuvkového kontajnera - zváraný z oceľových profilov</t>
  </si>
  <si>
    <t>Kontajner päťzásuvkový - výška</t>
  </si>
  <si>
    <t>Kontajner päťzásuvkový - dĺžka</t>
  </si>
  <si>
    <t>Kontajner päťzásuvkový - hĺbka</t>
  </si>
  <si>
    <t>Kontajner päťzásuvkový - nosnosť korpusu</t>
  </si>
  <si>
    <t>Kontajner päťzásuvkový - nosnosť zásuvky</t>
  </si>
  <si>
    <t>Kontajner päťzásuvkový - blokovanie proti vysunutiu viacerých zásuviek naraz</t>
  </si>
  <si>
    <t>Materiál päťzásuvkového kontajnera - zváraný z oceľových profilov</t>
  </si>
  <si>
    <t>Perfopanel na zavesenie držiakov náradia so šírkou identickou so šírkou stola</t>
  </si>
  <si>
    <t>Perfopanel - výška</t>
  </si>
  <si>
    <t>Perfopanel - hĺbka</t>
  </si>
  <si>
    <t>b) Univerzálna dielenská skriňa, typ 1</t>
  </si>
  <si>
    <t>Šírka</t>
  </si>
  <si>
    <t>Výška</t>
  </si>
  <si>
    <t>Hĺbka</t>
  </si>
  <si>
    <t>Počet dverí</t>
  </si>
  <si>
    <t>Počet dverí - 2</t>
  </si>
  <si>
    <t>Typ dverí - krídlové</t>
  </si>
  <si>
    <t>Materiál skrine - oceľ</t>
  </si>
  <si>
    <t>Hrúbka materiálu</t>
  </si>
  <si>
    <t>Počet bodov zamykania</t>
  </si>
  <si>
    <t>Polica</t>
  </si>
  <si>
    <t>Nosnosť police</t>
  </si>
  <si>
    <t>c) Univerzálna dielenská skriňa, typ 2</t>
  </si>
  <si>
    <t>Zásuvka</t>
  </si>
  <si>
    <t>Nosnosť zásuvky</t>
  </si>
  <si>
    <t>d) Školský pracovný stôl, typ 1</t>
  </si>
  <si>
    <t>Výška stola - nastaviteľné podnožie v rozpätí</t>
  </si>
  <si>
    <t>Doska stola - hrúbka</t>
  </si>
  <si>
    <t>Nohy stola</t>
  </si>
  <si>
    <t>Nohy stola - hĺbka</t>
  </si>
  <si>
    <t xml:space="preserve">Noha stola profil min </t>
  </si>
  <si>
    <t>Doska stola - materiál laminované DTD</t>
  </si>
  <si>
    <t>Nohy stola - materiál oceľ</t>
  </si>
  <si>
    <t>Nohy stola - typ kovová podnož</t>
  </si>
  <si>
    <t>60x60</t>
  </si>
  <si>
    <t>50x50</t>
  </si>
  <si>
    <t>e) Školský pracovný stôl, typ 2</t>
  </si>
  <si>
    <t>Doska stola - úprava hrany dosky ABS hrana 2mm</t>
  </si>
  <si>
    <t>f) Stolička</t>
  </si>
  <si>
    <t>Výška sedadla</t>
  </si>
  <si>
    <t>Šírka sedadla</t>
  </si>
  <si>
    <t>Hĺbka sedadla</t>
  </si>
  <si>
    <t>Výška operadla</t>
  </si>
  <si>
    <t>Nosnosť</t>
  </si>
  <si>
    <t>Materiál operadla - sieťovina</t>
  </si>
  <si>
    <t>g) Kancelársky stôl s kontajnerom</t>
  </si>
  <si>
    <t>Materiál - laminovaná DTD</t>
  </si>
  <si>
    <t>Materiál hrúbka</t>
  </si>
  <si>
    <t>Kontajner</t>
  </si>
  <si>
    <t>Počet zásuviek kontajnera</t>
  </si>
  <si>
    <t>Výška kontajnera</t>
  </si>
  <si>
    <t>Šírka kontajnera</t>
  </si>
  <si>
    <t>Hĺbka kontajnera</t>
  </si>
  <si>
    <t>h) Kancelárske kreslo</t>
  </si>
  <si>
    <t>Otočná konštrukcia</t>
  </si>
  <si>
    <t>Hlavová opierka</t>
  </si>
  <si>
    <t>Univerzálne plastové kolieska</t>
  </si>
  <si>
    <t>Výplň sedadla - PUR pena</t>
  </si>
  <si>
    <t>Materiál sedadla - látka</t>
  </si>
  <si>
    <t>Opierky rúk</t>
  </si>
  <si>
    <t>Výška sedadla v spodnej polohe</t>
  </si>
  <si>
    <t>Výška sedadla v hornej polohe</t>
  </si>
  <si>
    <t>ch) Skrinka stojaca</t>
  </si>
  <si>
    <t>Počet políc</t>
  </si>
  <si>
    <t>Dvere plné na celý rozmer skrinky</t>
  </si>
  <si>
    <t>i) Skrinka závesná</t>
  </si>
  <si>
    <t>j) Kuchynská linka</t>
  </si>
  <si>
    <t>Dĺžka</t>
  </si>
  <si>
    <t>Pracovný doska - hrúbka</t>
  </si>
  <si>
    <t>Spodná skrinka 1 policová - šírka</t>
  </si>
  <si>
    <t>Spodná skrinka 1 policová - plné dvierka na celý rozmer skrinky</t>
  </si>
  <si>
    <t>Spodná skrinka 2 policová - šírka</t>
  </si>
  <si>
    <t>Spodná skrinka 2 policová - plné dvierka na celý rozmer skrinky</t>
  </si>
  <si>
    <t>Materiál korpusu - laminovaná DTD</t>
  </si>
  <si>
    <t>k) Skrinka šatňová</t>
  </si>
  <si>
    <t>Výška bez podnože</t>
  </si>
  <si>
    <t>Počet sekcií</t>
  </si>
  <si>
    <t>Vetracie otvory</t>
  </si>
  <si>
    <t>Materiál - oceľový plech</t>
  </si>
  <si>
    <t>Typ podnože - oceľový sokel</t>
  </si>
  <si>
    <t>l) Lavica šatňová</t>
  </si>
  <si>
    <t>Hrúbka materiálu dosky</t>
  </si>
  <si>
    <t>Nosnosť lavice</t>
  </si>
  <si>
    <t>Materiál sedacej dosky - laminovaná DTD</t>
  </si>
  <si>
    <t>Nohy stola - kanál pre vedenie kabeláže</t>
  </si>
  <si>
    <t>Noha stola - výškovo nastaviteľná</t>
  </si>
  <si>
    <t xml:space="preserve">Výška stola </t>
  </si>
  <si>
    <t>Uzamykateľná zásuvka</t>
  </si>
  <si>
    <t>Prechodka na kabeláž na pracovnej doske stola</t>
  </si>
  <si>
    <t>Madlo pre visiaci zámok</t>
  </si>
  <si>
    <t>Pracovná doska súvislá z jedného kusu</t>
  </si>
  <si>
    <t>Celková výška</t>
  </si>
  <si>
    <t>Spodná skrinka zásuvková - šírka</t>
  </si>
  <si>
    <t>Spodná skrinka zásuvková - počet zásuviek</t>
  </si>
  <si>
    <t>Ilustračné obrázky: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</si>
</sst>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.0;[Red]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7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right"/>
    </xf>
    <xf numFmtId="0" fontId="0" fillId="3" borderId="5" xfId="0" applyFill="1" applyBorder="1"/>
    <xf numFmtId="0" fontId="0" fillId="4" borderId="1" xfId="0" applyFill="1" applyBorder="1" applyAlignment="1">
      <alignment horizontal="right"/>
    </xf>
    <xf numFmtId="0" fontId="1" fillId="2" borderId="1" xfId="0" applyFont="1" applyFill="1" applyBorder="1"/>
    <xf numFmtId="0" fontId="1" fillId="2" borderId="0" xfId="0" applyFont="1" applyFill="1"/>
    <xf numFmtId="0" fontId="12" fillId="3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9" fillId="3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164" fontId="0" fillId="4" borderId="1" xfId="0" applyNumberFormat="1" applyFill="1" applyBorder="1"/>
    <xf numFmtId="164" fontId="0" fillId="0" borderId="0" xfId="0" applyNumberFormat="1" applyAlignment="1">
      <alignment horizontal="right"/>
    </xf>
    <xf numFmtId="0" fontId="13" fillId="3" borderId="3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wrapText="1"/>
    </xf>
    <xf numFmtId="0" fontId="23" fillId="4" borderId="0" xfId="0" applyFont="1" applyFill="1"/>
    <xf numFmtId="4" fontId="22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wrapText="1"/>
    </xf>
    <xf numFmtId="0" fontId="0" fillId="2" borderId="0" xfId="0" applyFill="1"/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0" xfId="0" applyFont="1"/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64" fontId="0" fillId="0" borderId="22" xfId="0" applyNumberFormat="1" applyBorder="1"/>
    <xf numFmtId="164" fontId="0" fillId="4" borderId="3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horizontal="left" vertical="top" wrapText="1"/>
    </xf>
    <xf numFmtId="165" fontId="0" fillId="0" borderId="1" xfId="0" applyNumberFormat="1" applyBorder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3" borderId="1" xfId="0" applyNumberFormat="1" applyFill="1" applyBorder="1"/>
    <xf numFmtId="2" fontId="19" fillId="3" borderId="1" xfId="0" applyNumberFormat="1" applyFont="1" applyFill="1" applyBorder="1"/>
    <xf numFmtId="0" fontId="25" fillId="0" borderId="0" xfId="1"/>
    <xf numFmtId="164" fontId="0" fillId="4" borderId="0" xfId="0" applyNumberForma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7" xfId="0" applyFont="1" applyBorder="1" applyAlignment="1">
      <alignment horizontal="left" wrapText="1"/>
    </xf>
    <xf numFmtId="0" fontId="19" fillId="0" borderId="4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0" fillId="3" borderId="8" xfId="0" applyFill="1" applyBorder="1"/>
    <xf numFmtId="0" fontId="0" fillId="3" borderId="21" xfId="0" applyFill="1" applyBorder="1"/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12" xfId="0" applyFill="1" applyBorder="1"/>
    <xf numFmtId="0" fontId="0" fillId="3" borderId="20" xfId="0" applyFill="1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62665</xdr:colOff>
      <xdr:row>119</xdr:row>
      <xdr:rowOff>100263</xdr:rowOff>
    </xdr:from>
    <xdr:to>
      <xdr:col>1</xdr:col>
      <xdr:colOff>1842335</xdr:colOff>
      <xdr:row>124</xdr:row>
      <xdr:rowOff>115365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37FBC0BB-3EE7-1518-2967-822B585A2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389" y="26218816"/>
          <a:ext cx="1779670" cy="1456385"/>
        </a:xfrm>
        <a:prstGeom prst="rect">
          <a:avLst/>
        </a:prstGeom>
      </xdr:spPr>
    </xdr:pic>
    <xdr:clientData/>
  </xdr:twoCellAnchor>
  <xdr:twoCellAnchor editAs="oneCell">
    <xdr:from>
      <xdr:col>1</xdr:col>
      <xdr:colOff>2193257</xdr:colOff>
      <xdr:row>119</xdr:row>
      <xdr:rowOff>125329</xdr:rowOff>
    </xdr:from>
    <xdr:to>
      <xdr:col>1</xdr:col>
      <xdr:colOff>3465789</xdr:colOff>
      <xdr:row>124</xdr:row>
      <xdr:rowOff>87730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E83F3EC-36B0-DE91-95A0-8093C66C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981" y="26243882"/>
          <a:ext cx="1272532" cy="1403684"/>
        </a:xfrm>
        <a:prstGeom prst="rect">
          <a:avLst/>
        </a:prstGeom>
      </xdr:spPr>
    </xdr:pic>
    <xdr:clientData/>
  </xdr:twoCellAnchor>
  <xdr:oneCellAnchor>
    <xdr:from>
      <xdr:col>1</xdr:col>
      <xdr:colOff>62665</xdr:colOff>
      <xdr:row>150</xdr:row>
      <xdr:rowOff>100263</xdr:rowOff>
    </xdr:from>
    <xdr:ext cx="1779670" cy="1456385"/>
    <xdr:pic>
      <xdr:nvPicPr>
        <xdr:cNvPr id="4" name="Obrázok 3">
          <a:extLst>
            <a:ext uri="{FF2B5EF4-FFF2-40B4-BE49-F238E27FC236}">
              <a16:creationId xmlns:a16="http://schemas.microsoft.com/office/drawing/2014/main" id="{CC1B157A-73C5-47E0-9C8B-735C0F51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389" y="26218816"/>
          <a:ext cx="1779670" cy="1456385"/>
        </a:xfrm>
        <a:prstGeom prst="rect">
          <a:avLst/>
        </a:prstGeom>
      </xdr:spPr>
    </xdr:pic>
    <xdr:clientData/>
  </xdr:oneCellAnchor>
  <xdr:oneCellAnchor>
    <xdr:from>
      <xdr:col>1</xdr:col>
      <xdr:colOff>2193257</xdr:colOff>
      <xdr:row>150</xdr:row>
      <xdr:rowOff>125329</xdr:rowOff>
    </xdr:from>
    <xdr:ext cx="1272532" cy="1403684"/>
    <xdr:pic>
      <xdr:nvPicPr>
        <xdr:cNvPr id="5" name="Obrázok 4">
          <a:extLst>
            <a:ext uri="{FF2B5EF4-FFF2-40B4-BE49-F238E27FC236}">
              <a16:creationId xmlns:a16="http://schemas.microsoft.com/office/drawing/2014/main" id="{A5DFCDF0-DEAE-4AC8-9D3E-C25460B9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8981" y="26243882"/>
          <a:ext cx="1272532" cy="1403684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4"/>
  <sheetViews>
    <sheetView showGridLines="0" tabSelected="1" topLeftCell="A330" zoomScale="76" zoomScaleNormal="100" workbookViewId="0">
      <selection activeCell="B356" sqref="B356:C357"/>
    </sheetView>
  </sheetViews>
  <sheetFormatPr defaultRowHeight="15" x14ac:dyDescent="0.25"/>
  <cols>
    <col min="1" max="1" width="4.140625" style="24" customWidth="1"/>
    <col min="2" max="2" width="65" customWidth="1"/>
    <col min="3" max="3" width="17.140625" customWidth="1"/>
    <col min="4" max="4" width="14.85546875" customWidth="1"/>
    <col min="5" max="5" width="17.140625" customWidth="1"/>
    <col min="6" max="6" width="49.85546875" customWidth="1"/>
    <col min="7" max="7" width="62.42578125" customWidth="1"/>
  </cols>
  <sheetData>
    <row r="1" spans="1:7" x14ac:dyDescent="0.25">
      <c r="B1" t="s">
        <v>40</v>
      </c>
      <c r="F1" s="114" t="s">
        <v>39</v>
      </c>
      <c r="G1" s="114"/>
    </row>
    <row r="3" spans="1:7" ht="28.5" x14ac:dyDescent="0.45">
      <c r="C3" s="137" t="s">
        <v>0</v>
      </c>
      <c r="D3" s="138"/>
      <c r="E3" s="138"/>
      <c r="F3" s="138"/>
      <c r="G3" s="139"/>
    </row>
    <row r="5" spans="1:7" ht="30" customHeight="1" x14ac:dyDescent="0.25">
      <c r="B5" s="12" t="s">
        <v>41</v>
      </c>
      <c r="C5" s="140" t="s">
        <v>58</v>
      </c>
      <c r="D5" s="141"/>
      <c r="E5" s="141"/>
      <c r="F5" s="141"/>
      <c r="G5" s="142"/>
    </row>
    <row r="6" spans="1:7" ht="30" customHeight="1" x14ac:dyDescent="0.25">
      <c r="B6" s="4" t="s">
        <v>1</v>
      </c>
      <c r="C6" s="134" t="s">
        <v>2</v>
      </c>
      <c r="D6" s="135"/>
      <c r="E6" s="135"/>
      <c r="F6" s="135"/>
      <c r="G6" s="136"/>
    </row>
    <row r="7" spans="1:7" ht="30" customHeight="1" x14ac:dyDescent="0.25">
      <c r="B7" s="5" t="s">
        <v>3</v>
      </c>
      <c r="C7" s="134" t="s">
        <v>2</v>
      </c>
      <c r="D7" s="135"/>
      <c r="E7" s="135"/>
      <c r="F7" s="135"/>
      <c r="G7" s="136"/>
    </row>
    <row r="8" spans="1:7" ht="30" customHeight="1" x14ac:dyDescent="0.25">
      <c r="B8" s="108" t="s">
        <v>4</v>
      </c>
      <c r="C8" s="109"/>
      <c r="D8" s="109"/>
      <c r="E8" s="109"/>
      <c r="F8" s="109"/>
      <c r="G8" s="110"/>
    </row>
    <row r="9" spans="1:7" ht="30" customHeight="1" x14ac:dyDescent="0.25">
      <c r="B9" s="111" t="s">
        <v>38</v>
      </c>
      <c r="C9" s="112"/>
      <c r="D9" s="112"/>
      <c r="E9" s="112"/>
      <c r="F9" s="112"/>
      <c r="G9" s="113"/>
    </row>
    <row r="10" spans="1:7" ht="57" customHeight="1" x14ac:dyDescent="0.25">
      <c r="B10" s="79" t="s">
        <v>37</v>
      </c>
      <c r="C10" s="80"/>
      <c r="D10" s="80"/>
      <c r="E10" s="80"/>
      <c r="F10" s="80"/>
      <c r="G10" s="81"/>
    </row>
    <row r="12" spans="1:7" x14ac:dyDescent="0.25">
      <c r="G12" s="15" t="s">
        <v>5</v>
      </c>
    </row>
    <row r="13" spans="1:7" ht="30" customHeight="1" x14ac:dyDescent="0.25">
      <c r="B13" s="82" t="s">
        <v>59</v>
      </c>
      <c r="C13" s="82"/>
      <c r="D13" s="82"/>
      <c r="E13" s="82"/>
      <c r="F13" s="83"/>
      <c r="G13" s="14" t="s">
        <v>42</v>
      </c>
    </row>
    <row r="14" spans="1:7" ht="15" customHeight="1" x14ac:dyDescent="0.25">
      <c r="A14" s="159" t="s">
        <v>7</v>
      </c>
      <c r="B14" s="84" t="s">
        <v>8</v>
      </c>
      <c r="C14" s="89" t="s">
        <v>9</v>
      </c>
      <c r="D14" s="96" t="s">
        <v>10</v>
      </c>
      <c r="E14" s="97"/>
      <c r="F14" s="98"/>
      <c r="G14" s="153" t="s">
        <v>43</v>
      </c>
    </row>
    <row r="15" spans="1:7" x14ac:dyDescent="0.25">
      <c r="A15" s="160"/>
      <c r="B15" s="92"/>
      <c r="C15" s="90"/>
      <c r="D15" s="84" t="s">
        <v>11</v>
      </c>
      <c r="E15" s="84" t="s">
        <v>12</v>
      </c>
      <c r="F15" s="89" t="s">
        <v>13</v>
      </c>
      <c r="G15" s="154"/>
    </row>
    <row r="16" spans="1:7" ht="29.25" customHeight="1" x14ac:dyDescent="0.25">
      <c r="A16" s="161"/>
      <c r="B16" s="85"/>
      <c r="C16" s="91"/>
      <c r="D16" s="85"/>
      <c r="E16" s="85"/>
      <c r="F16" s="91"/>
      <c r="G16" s="155"/>
    </row>
    <row r="17" spans="1:7" x14ac:dyDescent="0.25">
      <c r="A17" s="50" t="s">
        <v>14</v>
      </c>
      <c r="B17" s="51" t="s">
        <v>60</v>
      </c>
      <c r="C17" s="52" t="s">
        <v>25</v>
      </c>
      <c r="D17" s="46">
        <v>2000</v>
      </c>
      <c r="E17" s="47">
        <v>2100</v>
      </c>
      <c r="F17" s="46"/>
      <c r="G17" s="27"/>
    </row>
    <row r="18" spans="1:7" x14ac:dyDescent="0.25">
      <c r="A18" s="50">
        <v>2</v>
      </c>
      <c r="B18" s="53" t="s">
        <v>61</v>
      </c>
      <c r="C18" s="52" t="s">
        <v>25</v>
      </c>
      <c r="D18" s="47">
        <v>740</v>
      </c>
      <c r="E18" s="47">
        <v>760</v>
      </c>
      <c r="F18" s="47"/>
      <c r="G18" s="27"/>
    </row>
    <row r="19" spans="1:7" x14ac:dyDescent="0.25">
      <c r="A19" s="50">
        <v>3</v>
      </c>
      <c r="B19" s="53" t="s">
        <v>62</v>
      </c>
      <c r="C19" s="52" t="s">
        <v>25</v>
      </c>
      <c r="D19" s="47">
        <v>840</v>
      </c>
      <c r="E19" s="47">
        <v>860</v>
      </c>
      <c r="F19" s="47"/>
      <c r="G19" s="27"/>
    </row>
    <row r="20" spans="1:7" x14ac:dyDescent="0.25">
      <c r="A20" s="50">
        <v>4</v>
      </c>
      <c r="B20" s="53" t="s">
        <v>63</v>
      </c>
      <c r="C20" s="52" t="s">
        <v>36</v>
      </c>
      <c r="D20" s="46">
        <v>1000</v>
      </c>
      <c r="E20" s="47"/>
      <c r="F20" s="47"/>
      <c r="G20" s="27"/>
    </row>
    <row r="21" spans="1:7" x14ac:dyDescent="0.25">
      <c r="A21" s="50">
        <v>5</v>
      </c>
      <c r="B21" s="54" t="s">
        <v>67</v>
      </c>
      <c r="C21" s="52"/>
      <c r="D21" s="55"/>
      <c r="E21" s="47"/>
      <c r="F21" s="47" t="s">
        <v>15</v>
      </c>
      <c r="G21" s="27"/>
    </row>
    <row r="22" spans="1:7" x14ac:dyDescent="0.25">
      <c r="A22" s="50">
        <v>6</v>
      </c>
      <c r="B22" s="54" t="s">
        <v>64</v>
      </c>
      <c r="C22" s="52"/>
      <c r="D22" s="47"/>
      <c r="E22" s="47"/>
      <c r="F22" s="47" t="s">
        <v>15</v>
      </c>
      <c r="G22" s="27"/>
    </row>
    <row r="23" spans="1:7" x14ac:dyDescent="0.25">
      <c r="A23" s="50">
        <v>7</v>
      </c>
      <c r="B23" s="54" t="s">
        <v>65</v>
      </c>
      <c r="C23" s="52" t="s">
        <v>25</v>
      </c>
      <c r="D23" s="47">
        <v>38</v>
      </c>
      <c r="E23" s="47">
        <v>42</v>
      </c>
      <c r="F23" s="47"/>
      <c r="G23" s="27"/>
    </row>
    <row r="24" spans="1:7" x14ac:dyDescent="0.25">
      <c r="A24" s="50">
        <v>8</v>
      </c>
      <c r="B24" s="54" t="s">
        <v>66</v>
      </c>
      <c r="C24" s="52" t="s">
        <v>36</v>
      </c>
      <c r="D24" s="56">
        <v>500</v>
      </c>
      <c r="E24" s="47"/>
      <c r="F24" s="46"/>
      <c r="G24" s="27"/>
    </row>
    <row r="25" spans="1:7" x14ac:dyDescent="0.25">
      <c r="A25" s="50">
        <v>9</v>
      </c>
      <c r="B25" s="54" t="s">
        <v>73</v>
      </c>
      <c r="C25" s="52"/>
      <c r="D25" s="47"/>
      <c r="E25" s="47"/>
      <c r="F25" s="47" t="s">
        <v>15</v>
      </c>
      <c r="G25" s="27"/>
    </row>
    <row r="26" spans="1:7" x14ac:dyDescent="0.25">
      <c r="A26" s="50">
        <v>10</v>
      </c>
      <c r="B26" s="54" t="s">
        <v>76</v>
      </c>
      <c r="C26" s="52"/>
      <c r="D26" s="57"/>
      <c r="E26" s="47" t="s">
        <v>53</v>
      </c>
      <c r="F26" s="47" t="s">
        <v>15</v>
      </c>
      <c r="G26" s="27"/>
    </row>
    <row r="27" spans="1:7" x14ac:dyDescent="0.25">
      <c r="A27" s="50">
        <v>11</v>
      </c>
      <c r="B27" s="54" t="s">
        <v>68</v>
      </c>
      <c r="C27" s="52" t="s">
        <v>25</v>
      </c>
      <c r="D27" s="46">
        <v>650</v>
      </c>
      <c r="E27" s="47">
        <v>670</v>
      </c>
      <c r="F27" s="47"/>
      <c r="G27" s="27"/>
    </row>
    <row r="28" spans="1:7" x14ac:dyDescent="0.25">
      <c r="A28" s="50">
        <v>12</v>
      </c>
      <c r="B28" s="58" t="s">
        <v>69</v>
      </c>
      <c r="C28" s="52" t="s">
        <v>25</v>
      </c>
      <c r="D28" s="47">
        <v>490</v>
      </c>
      <c r="E28" s="47">
        <v>510</v>
      </c>
      <c r="F28" s="47"/>
      <c r="G28" s="27"/>
    </row>
    <row r="29" spans="1:7" x14ac:dyDescent="0.25">
      <c r="A29" s="50">
        <v>13</v>
      </c>
      <c r="B29" s="58" t="s">
        <v>70</v>
      </c>
      <c r="C29" s="52" t="s">
        <v>25</v>
      </c>
      <c r="D29" s="46">
        <v>690</v>
      </c>
      <c r="E29" s="47">
        <v>710</v>
      </c>
      <c r="F29" s="47"/>
      <c r="G29" s="27"/>
    </row>
    <row r="30" spans="1:7" x14ac:dyDescent="0.25">
      <c r="A30" s="50">
        <v>14</v>
      </c>
      <c r="B30" s="53" t="s">
        <v>71</v>
      </c>
      <c r="C30" s="52" t="s">
        <v>36</v>
      </c>
      <c r="D30" s="47">
        <v>300</v>
      </c>
      <c r="E30" s="47"/>
      <c r="F30" s="47"/>
      <c r="G30" s="27"/>
    </row>
    <row r="31" spans="1:7" x14ac:dyDescent="0.25">
      <c r="A31" s="50">
        <v>15</v>
      </c>
      <c r="B31" s="53" t="s">
        <v>72</v>
      </c>
      <c r="C31" s="52" t="s">
        <v>36</v>
      </c>
      <c r="D31" s="47">
        <v>80</v>
      </c>
      <c r="E31" s="47"/>
      <c r="F31" s="47"/>
      <c r="G31" s="27"/>
    </row>
    <row r="32" spans="1:7" ht="30" x14ac:dyDescent="0.25">
      <c r="A32" s="50">
        <v>16</v>
      </c>
      <c r="B32" s="78" t="s">
        <v>74</v>
      </c>
      <c r="C32" s="52"/>
      <c r="D32" s="47"/>
      <c r="E32" s="47"/>
      <c r="F32" s="47" t="s">
        <v>52</v>
      </c>
      <c r="G32" s="27"/>
    </row>
    <row r="33" spans="1:7" ht="17.45" customHeight="1" x14ac:dyDescent="0.25">
      <c r="A33" s="50">
        <v>17</v>
      </c>
      <c r="B33" s="59" t="s">
        <v>75</v>
      </c>
      <c r="C33" s="52"/>
      <c r="D33" s="46"/>
      <c r="E33" s="47"/>
      <c r="F33" s="47" t="s">
        <v>52</v>
      </c>
      <c r="G33" s="27"/>
    </row>
    <row r="34" spans="1:7" x14ac:dyDescent="0.25">
      <c r="A34" s="50">
        <v>18</v>
      </c>
      <c r="B34" s="54" t="s">
        <v>83</v>
      </c>
      <c r="C34" s="52"/>
      <c r="D34" s="47"/>
      <c r="E34" s="47"/>
      <c r="F34" s="47" t="s">
        <v>52</v>
      </c>
      <c r="G34" s="27"/>
    </row>
    <row r="35" spans="1:7" x14ac:dyDescent="0.25">
      <c r="A35" s="50">
        <v>19</v>
      </c>
      <c r="B35" s="54" t="s">
        <v>77</v>
      </c>
      <c r="C35" s="60" t="s">
        <v>25</v>
      </c>
      <c r="D35" s="47">
        <v>650</v>
      </c>
      <c r="E35" s="47">
        <v>670</v>
      </c>
      <c r="F35" s="47" t="s">
        <v>52</v>
      </c>
      <c r="G35" s="6"/>
    </row>
    <row r="36" spans="1:7" x14ac:dyDescent="0.25">
      <c r="A36" s="50">
        <v>20</v>
      </c>
      <c r="B36" s="58" t="s">
        <v>78</v>
      </c>
      <c r="C36" s="61" t="s">
        <v>25</v>
      </c>
      <c r="D36" s="47">
        <v>490</v>
      </c>
      <c r="E36" s="47">
        <v>510</v>
      </c>
      <c r="F36" s="47" t="s">
        <v>52</v>
      </c>
      <c r="G36" s="16"/>
    </row>
    <row r="37" spans="1:7" x14ac:dyDescent="0.25">
      <c r="A37" s="50">
        <v>21</v>
      </c>
      <c r="B37" s="58" t="s">
        <v>79</v>
      </c>
      <c r="C37" s="61" t="s">
        <v>25</v>
      </c>
      <c r="D37" s="46">
        <v>690</v>
      </c>
      <c r="E37" s="47">
        <v>710</v>
      </c>
      <c r="F37" s="47" t="s">
        <v>52</v>
      </c>
      <c r="G37" s="6"/>
    </row>
    <row r="38" spans="1:7" x14ac:dyDescent="0.25">
      <c r="A38" s="50">
        <v>22</v>
      </c>
      <c r="B38" s="53" t="s">
        <v>80</v>
      </c>
      <c r="C38" s="60" t="s">
        <v>36</v>
      </c>
      <c r="D38" s="47">
        <v>300</v>
      </c>
      <c r="E38" s="47"/>
      <c r="F38" s="47" t="s">
        <v>52</v>
      </c>
      <c r="G38" s="6"/>
    </row>
    <row r="39" spans="1:7" x14ac:dyDescent="0.25">
      <c r="A39" s="50">
        <v>23</v>
      </c>
      <c r="B39" s="53" t="s">
        <v>81</v>
      </c>
      <c r="C39" s="60" t="s">
        <v>36</v>
      </c>
      <c r="D39" s="47">
        <v>80</v>
      </c>
      <c r="E39" s="47"/>
      <c r="F39" s="47" t="s">
        <v>52</v>
      </c>
      <c r="G39" s="6"/>
    </row>
    <row r="40" spans="1:7" ht="30" x14ac:dyDescent="0.25">
      <c r="A40" s="50">
        <v>24</v>
      </c>
      <c r="B40" s="78" t="s">
        <v>82</v>
      </c>
      <c r="C40" s="60"/>
      <c r="D40" s="57"/>
      <c r="E40" s="57"/>
      <c r="F40" s="47" t="s">
        <v>52</v>
      </c>
      <c r="G40" s="6"/>
    </row>
    <row r="41" spans="1:7" ht="30" x14ac:dyDescent="0.25">
      <c r="A41" s="50">
        <v>25</v>
      </c>
      <c r="B41" s="58" t="s">
        <v>84</v>
      </c>
      <c r="C41" s="60"/>
      <c r="D41" s="57"/>
      <c r="E41" s="57"/>
      <c r="F41" s="47" t="s">
        <v>15</v>
      </c>
      <c r="G41" s="6"/>
    </row>
    <row r="42" spans="1:7" x14ac:dyDescent="0.25">
      <c r="A42" s="50">
        <v>26</v>
      </c>
      <c r="B42" s="58" t="s">
        <v>85</v>
      </c>
      <c r="C42" s="60" t="s">
        <v>25</v>
      </c>
      <c r="D42" s="57">
        <v>740</v>
      </c>
      <c r="E42" s="57">
        <v>760</v>
      </c>
      <c r="F42" s="47"/>
      <c r="G42" s="6"/>
    </row>
    <row r="43" spans="1:7" x14ac:dyDescent="0.25">
      <c r="A43" s="50">
        <v>27</v>
      </c>
      <c r="B43" s="58" t="s">
        <v>86</v>
      </c>
      <c r="C43" s="60" t="s">
        <v>25</v>
      </c>
      <c r="D43" s="57">
        <v>90</v>
      </c>
      <c r="E43" s="57">
        <v>95</v>
      </c>
      <c r="F43" s="47"/>
      <c r="G43" s="6"/>
    </row>
    <row r="45" spans="1:7" ht="15" customHeight="1" x14ac:dyDescent="0.25">
      <c r="B45" s="2" t="s">
        <v>30</v>
      </c>
      <c r="C45" s="1">
        <v>10</v>
      </c>
    </row>
    <row r="46" spans="1:7" x14ac:dyDescent="0.25">
      <c r="B46" s="2" t="s">
        <v>31</v>
      </c>
      <c r="C46" s="6"/>
      <c r="D46" s="37"/>
      <c r="E46" s="8"/>
      <c r="F46" s="8"/>
      <c r="G46" s="8"/>
    </row>
    <row r="47" spans="1:7" x14ac:dyDescent="0.25">
      <c r="B47" s="2" t="s">
        <v>32</v>
      </c>
      <c r="C47" s="72">
        <f>C45*C46</f>
        <v>0</v>
      </c>
      <c r="G47" t="s">
        <v>53</v>
      </c>
    </row>
    <row r="48" spans="1:7" x14ac:dyDescent="0.25">
      <c r="B48" s="2" t="s">
        <v>33</v>
      </c>
      <c r="C48" s="6"/>
    </row>
    <row r="49" spans="1:7" x14ac:dyDescent="0.25">
      <c r="B49" s="3" t="s">
        <v>34</v>
      </c>
      <c r="C49" s="72">
        <f>SUM(C47:C48)</f>
        <v>0</v>
      </c>
    </row>
    <row r="53" spans="1:7" ht="30" customHeight="1" x14ac:dyDescent="0.25">
      <c r="B53" s="82" t="s">
        <v>87</v>
      </c>
      <c r="C53" s="82"/>
      <c r="D53" s="82"/>
      <c r="E53" s="82"/>
      <c r="F53" s="83"/>
      <c r="G53" s="14" t="s">
        <v>42</v>
      </c>
    </row>
    <row r="54" spans="1:7" ht="15" customHeight="1" x14ac:dyDescent="0.25">
      <c r="A54" s="156" t="s">
        <v>7</v>
      </c>
      <c r="B54" s="84" t="s">
        <v>8</v>
      </c>
      <c r="C54" s="89" t="s">
        <v>9</v>
      </c>
      <c r="D54" s="96" t="s">
        <v>10</v>
      </c>
      <c r="E54" s="97"/>
      <c r="F54" s="98"/>
      <c r="G54" s="86" t="s">
        <v>43</v>
      </c>
    </row>
    <row r="55" spans="1:7" x14ac:dyDescent="0.25">
      <c r="A55" s="158"/>
      <c r="B55" s="92"/>
      <c r="C55" s="90"/>
      <c r="D55" s="84" t="s">
        <v>11</v>
      </c>
      <c r="E55" s="84" t="s">
        <v>12</v>
      </c>
      <c r="F55" s="89" t="s">
        <v>13</v>
      </c>
      <c r="G55" s="87"/>
    </row>
    <row r="56" spans="1:7" ht="40.5" customHeight="1" x14ac:dyDescent="0.25">
      <c r="A56" s="157"/>
      <c r="B56" s="85"/>
      <c r="C56" s="91"/>
      <c r="D56" s="85"/>
      <c r="E56" s="85"/>
      <c r="F56" s="91"/>
      <c r="G56" s="88"/>
    </row>
    <row r="57" spans="1:7" x14ac:dyDescent="0.25">
      <c r="A57" s="23">
        <v>1</v>
      </c>
      <c r="B57" s="58" t="s">
        <v>88</v>
      </c>
      <c r="C57" s="52" t="s">
        <v>25</v>
      </c>
      <c r="D57" s="57">
        <v>900</v>
      </c>
      <c r="E57" s="57">
        <v>1000</v>
      </c>
      <c r="F57" s="47"/>
      <c r="G57" s="29"/>
    </row>
    <row r="58" spans="1:7" x14ac:dyDescent="0.25">
      <c r="A58" s="23">
        <v>2</v>
      </c>
      <c r="B58" s="53" t="s">
        <v>89</v>
      </c>
      <c r="C58" s="52" t="s">
        <v>25</v>
      </c>
      <c r="D58" s="47">
        <v>1900</v>
      </c>
      <c r="E58" s="47">
        <v>2100</v>
      </c>
      <c r="F58" s="47"/>
      <c r="G58" s="29"/>
    </row>
    <row r="59" spans="1:7" x14ac:dyDescent="0.25">
      <c r="A59" s="23">
        <v>3</v>
      </c>
      <c r="B59" t="s">
        <v>90</v>
      </c>
      <c r="C59" s="52" t="s">
        <v>25</v>
      </c>
      <c r="D59" s="47">
        <v>400</v>
      </c>
      <c r="E59" s="47">
        <v>600</v>
      </c>
      <c r="F59" s="47"/>
      <c r="G59" s="30"/>
    </row>
    <row r="60" spans="1:7" x14ac:dyDescent="0.25">
      <c r="A60" s="23">
        <v>4</v>
      </c>
      <c r="B60" s="53" t="s">
        <v>92</v>
      </c>
      <c r="C60" s="52"/>
      <c r="D60" s="47"/>
      <c r="E60" s="47"/>
      <c r="F60" s="47" t="s">
        <v>52</v>
      </c>
      <c r="G60" s="30"/>
    </row>
    <row r="61" spans="1:7" x14ac:dyDescent="0.25">
      <c r="A61" s="23">
        <v>5</v>
      </c>
      <c r="B61" s="53" t="s">
        <v>93</v>
      </c>
      <c r="C61" s="52"/>
      <c r="D61" s="47"/>
      <c r="E61" s="47"/>
      <c r="F61" s="47" t="s">
        <v>52</v>
      </c>
      <c r="G61" s="30"/>
    </row>
    <row r="62" spans="1:7" x14ac:dyDescent="0.25">
      <c r="A62" s="23">
        <v>6</v>
      </c>
      <c r="B62" s="53" t="s">
        <v>94</v>
      </c>
      <c r="C62" s="52"/>
      <c r="D62" s="47" t="s">
        <v>53</v>
      </c>
      <c r="E62" s="47"/>
      <c r="F62" s="47" t="s">
        <v>52</v>
      </c>
      <c r="G62" s="30"/>
    </row>
    <row r="63" spans="1:7" x14ac:dyDescent="0.25">
      <c r="A63" s="23">
        <v>7</v>
      </c>
      <c r="B63" s="48" t="s">
        <v>95</v>
      </c>
      <c r="C63" s="52" t="s">
        <v>25</v>
      </c>
      <c r="D63" s="47">
        <v>0.7</v>
      </c>
      <c r="E63" s="47"/>
      <c r="F63" s="47"/>
      <c r="G63" s="30"/>
    </row>
    <row r="64" spans="1:7" x14ac:dyDescent="0.25">
      <c r="A64" s="23">
        <v>8</v>
      </c>
      <c r="B64" s="58" t="s">
        <v>96</v>
      </c>
      <c r="C64" s="62" t="s">
        <v>29</v>
      </c>
      <c r="D64" s="47">
        <v>2</v>
      </c>
      <c r="E64" s="47"/>
      <c r="F64" s="47"/>
      <c r="G64" s="30"/>
    </row>
    <row r="65" spans="1:7" x14ac:dyDescent="0.25">
      <c r="A65" s="23">
        <v>9</v>
      </c>
      <c r="B65" s="58" t="s">
        <v>97</v>
      </c>
      <c r="C65" s="52" t="s">
        <v>29</v>
      </c>
      <c r="D65" s="47">
        <v>4</v>
      </c>
      <c r="E65" s="47">
        <v>6</v>
      </c>
      <c r="F65" s="47"/>
      <c r="G65" s="30"/>
    </row>
    <row r="66" spans="1:7" x14ac:dyDescent="0.25">
      <c r="A66" s="23">
        <v>10</v>
      </c>
      <c r="B66" s="58" t="s">
        <v>98</v>
      </c>
      <c r="C66" s="52" t="s">
        <v>36</v>
      </c>
      <c r="D66" s="47">
        <v>50</v>
      </c>
      <c r="E66" s="47"/>
      <c r="F66" s="47"/>
      <c r="G66" s="30"/>
    </row>
    <row r="67" spans="1:7" x14ac:dyDescent="0.25">
      <c r="A67" s="23">
        <v>11</v>
      </c>
      <c r="B67" s="58" t="s">
        <v>63</v>
      </c>
      <c r="C67" s="52" t="s">
        <v>36</v>
      </c>
      <c r="D67" s="47">
        <v>400</v>
      </c>
      <c r="E67" s="47"/>
      <c r="F67" s="47"/>
      <c r="G67" s="30"/>
    </row>
    <row r="69" spans="1:7" x14ac:dyDescent="0.25">
      <c r="A69" s="26"/>
      <c r="B69" s="2" t="s">
        <v>30</v>
      </c>
      <c r="C69" s="1">
        <v>1</v>
      </c>
    </row>
    <row r="70" spans="1:7" x14ac:dyDescent="0.25">
      <c r="B70" s="2" t="s">
        <v>31</v>
      </c>
      <c r="C70" s="6"/>
      <c r="D70" s="8"/>
      <c r="E70" s="8"/>
      <c r="F70" s="8"/>
      <c r="G70" s="8"/>
    </row>
    <row r="71" spans="1:7" x14ac:dyDescent="0.25">
      <c r="B71" s="2" t="s">
        <v>32</v>
      </c>
      <c r="C71" s="72">
        <f>C69*C70</f>
        <v>0</v>
      </c>
    </row>
    <row r="72" spans="1:7" x14ac:dyDescent="0.25">
      <c r="B72" s="2" t="s">
        <v>33</v>
      </c>
      <c r="C72" s="6"/>
    </row>
    <row r="73" spans="1:7" x14ac:dyDescent="0.25">
      <c r="B73" s="3" t="s">
        <v>34</v>
      </c>
      <c r="C73" s="72">
        <f>SUM(C71:C72)</f>
        <v>0</v>
      </c>
    </row>
    <row r="74" spans="1:7" x14ac:dyDescent="0.25">
      <c r="B74" s="9"/>
    </row>
    <row r="75" spans="1:7" x14ac:dyDescent="0.25">
      <c r="B75" s="9"/>
    </row>
    <row r="77" spans="1:7" ht="30" customHeight="1" x14ac:dyDescent="0.25">
      <c r="B77" s="13" t="s">
        <v>99</v>
      </c>
      <c r="C77" s="39"/>
      <c r="D77" s="39"/>
      <c r="E77" s="39"/>
      <c r="F77" s="39"/>
      <c r="G77" s="14" t="s">
        <v>6</v>
      </c>
    </row>
    <row r="78" spans="1:7" ht="15" customHeight="1" x14ac:dyDescent="0.25">
      <c r="A78" s="156" t="s">
        <v>7</v>
      </c>
      <c r="B78" s="84" t="s">
        <v>8</v>
      </c>
      <c r="C78" s="89" t="s">
        <v>9</v>
      </c>
      <c r="D78" s="96" t="s">
        <v>10</v>
      </c>
      <c r="E78" s="97"/>
      <c r="F78" s="98"/>
      <c r="G78" s="93" t="s">
        <v>43</v>
      </c>
    </row>
    <row r="79" spans="1:7" x14ac:dyDescent="0.25">
      <c r="A79" s="158"/>
      <c r="B79" s="92"/>
      <c r="C79" s="90"/>
      <c r="D79" s="84" t="s">
        <v>11</v>
      </c>
      <c r="E79" s="84" t="s">
        <v>12</v>
      </c>
      <c r="F79" s="89" t="s">
        <v>13</v>
      </c>
      <c r="G79" s="94"/>
    </row>
    <row r="80" spans="1:7" ht="36" customHeight="1" x14ac:dyDescent="0.25">
      <c r="A80" s="157"/>
      <c r="B80" s="85"/>
      <c r="C80" s="91"/>
      <c r="D80" s="85"/>
      <c r="E80" s="85"/>
      <c r="F80" s="91"/>
      <c r="G80" s="95"/>
    </row>
    <row r="81" spans="1:7" x14ac:dyDescent="0.25">
      <c r="A81" s="23" t="s">
        <v>14</v>
      </c>
      <c r="B81" s="40" t="s">
        <v>88</v>
      </c>
      <c r="C81" s="45" t="s">
        <v>25</v>
      </c>
      <c r="D81" s="41">
        <v>900</v>
      </c>
      <c r="E81" s="41">
        <v>1000</v>
      </c>
      <c r="F81" s="41"/>
      <c r="G81" s="6"/>
    </row>
    <row r="82" spans="1:7" x14ac:dyDescent="0.25">
      <c r="A82" s="23" t="s">
        <v>16</v>
      </c>
      <c r="B82" s="42" t="s">
        <v>89</v>
      </c>
      <c r="C82" s="45" t="s">
        <v>25</v>
      </c>
      <c r="D82" s="41">
        <v>1900</v>
      </c>
      <c r="E82" s="41">
        <v>2100</v>
      </c>
      <c r="F82" s="41"/>
      <c r="G82" s="16"/>
    </row>
    <row r="83" spans="1:7" x14ac:dyDescent="0.25">
      <c r="A83" s="23" t="s">
        <v>17</v>
      </c>
      <c r="B83" s="43" t="s">
        <v>90</v>
      </c>
      <c r="C83" s="45" t="s">
        <v>25</v>
      </c>
      <c r="D83" s="41">
        <v>400</v>
      </c>
      <c r="E83" s="41">
        <v>600</v>
      </c>
      <c r="F83" s="41"/>
      <c r="G83" s="6"/>
    </row>
    <row r="84" spans="1:7" x14ac:dyDescent="0.25">
      <c r="A84" s="23" t="s">
        <v>18</v>
      </c>
      <c r="B84" s="42" t="s">
        <v>92</v>
      </c>
      <c r="C84" s="45"/>
      <c r="D84" s="41"/>
      <c r="E84" s="41"/>
      <c r="F84" s="41" t="s">
        <v>15</v>
      </c>
      <c r="G84" s="6"/>
    </row>
    <row r="85" spans="1:7" x14ac:dyDescent="0.25">
      <c r="A85" s="23" t="s">
        <v>19</v>
      </c>
      <c r="B85" s="42" t="s">
        <v>93</v>
      </c>
      <c r="C85" s="45"/>
      <c r="D85" s="41"/>
      <c r="E85" s="41"/>
      <c r="F85" s="41" t="s">
        <v>15</v>
      </c>
      <c r="G85" s="6"/>
    </row>
    <row r="86" spans="1:7" x14ac:dyDescent="0.25">
      <c r="A86" s="25" t="s">
        <v>20</v>
      </c>
      <c r="B86" s="42" t="s">
        <v>94</v>
      </c>
      <c r="C86" s="45"/>
      <c r="D86" s="41"/>
      <c r="E86" s="41"/>
      <c r="F86" s="41" t="s">
        <v>15</v>
      </c>
      <c r="G86" s="6"/>
    </row>
    <row r="87" spans="1:7" x14ac:dyDescent="0.25">
      <c r="A87" s="23" t="s">
        <v>21</v>
      </c>
      <c r="B87" s="44" t="s">
        <v>95</v>
      </c>
      <c r="C87" s="45" t="s">
        <v>25</v>
      </c>
      <c r="D87" s="41">
        <v>0.7</v>
      </c>
      <c r="E87" s="41"/>
      <c r="F87" s="41"/>
      <c r="G87" s="6"/>
    </row>
    <row r="88" spans="1:7" x14ac:dyDescent="0.25">
      <c r="A88" s="25" t="s">
        <v>22</v>
      </c>
      <c r="B88" s="40" t="s">
        <v>96</v>
      </c>
      <c r="C88" s="45" t="s">
        <v>29</v>
      </c>
      <c r="D88" s="41">
        <v>2</v>
      </c>
      <c r="E88" s="41"/>
      <c r="F88" s="41"/>
      <c r="G88" s="6"/>
    </row>
    <row r="89" spans="1:7" x14ac:dyDescent="0.25">
      <c r="A89" s="23" t="s">
        <v>23</v>
      </c>
      <c r="B89" s="40" t="s">
        <v>97</v>
      </c>
      <c r="C89" s="45" t="s">
        <v>29</v>
      </c>
      <c r="D89" s="41">
        <v>1</v>
      </c>
      <c r="E89" s="41">
        <v>2</v>
      </c>
      <c r="F89" s="41"/>
      <c r="G89" s="6"/>
    </row>
    <row r="90" spans="1:7" x14ac:dyDescent="0.25">
      <c r="A90" s="25" t="s">
        <v>24</v>
      </c>
      <c r="B90" s="40" t="s">
        <v>100</v>
      </c>
      <c r="C90" s="45" t="s">
        <v>29</v>
      </c>
      <c r="D90" s="41">
        <v>6</v>
      </c>
      <c r="E90" s="41">
        <v>8</v>
      </c>
      <c r="F90" s="41"/>
      <c r="G90" s="6"/>
    </row>
    <row r="91" spans="1:7" x14ac:dyDescent="0.25">
      <c r="A91" s="23" t="s">
        <v>26</v>
      </c>
      <c r="B91" s="40" t="s">
        <v>63</v>
      </c>
      <c r="C91" s="45" t="s">
        <v>36</v>
      </c>
      <c r="D91" s="41">
        <v>400</v>
      </c>
      <c r="E91" s="41"/>
      <c r="F91" s="41"/>
      <c r="G91" s="6"/>
    </row>
    <row r="92" spans="1:7" x14ac:dyDescent="0.25">
      <c r="A92" s="25" t="s">
        <v>27</v>
      </c>
      <c r="B92" s="40" t="s">
        <v>98</v>
      </c>
      <c r="C92" s="45" t="s">
        <v>36</v>
      </c>
      <c r="D92" s="41">
        <v>50</v>
      </c>
      <c r="E92" s="41"/>
      <c r="F92" s="41"/>
      <c r="G92" s="6"/>
    </row>
    <row r="93" spans="1:7" x14ac:dyDescent="0.25">
      <c r="A93" s="25" t="s">
        <v>28</v>
      </c>
      <c r="B93" s="40" t="s">
        <v>101</v>
      </c>
      <c r="C93" s="45" t="s">
        <v>36</v>
      </c>
      <c r="D93" s="41">
        <v>35</v>
      </c>
      <c r="E93" s="41"/>
      <c r="F93" s="41"/>
      <c r="G93" s="6"/>
    </row>
    <row r="94" spans="1:7" x14ac:dyDescent="0.25">
      <c r="B94" s="8"/>
    </row>
    <row r="95" spans="1:7" x14ac:dyDescent="0.25">
      <c r="A95" s="26"/>
      <c r="B95" s="11" t="s">
        <v>30</v>
      </c>
      <c r="C95" s="1">
        <v>5</v>
      </c>
    </row>
    <row r="96" spans="1:7" x14ac:dyDescent="0.25">
      <c r="B96" s="11" t="s">
        <v>31</v>
      </c>
      <c r="C96" s="6"/>
      <c r="D96" s="8"/>
      <c r="E96" s="8"/>
      <c r="F96" s="8"/>
      <c r="G96" s="8"/>
    </row>
    <row r="97" spans="1:7" x14ac:dyDescent="0.25">
      <c r="B97" s="11" t="s">
        <v>32</v>
      </c>
      <c r="C97" s="72">
        <f>C95*C96</f>
        <v>0</v>
      </c>
      <c r="E97" s="74"/>
    </row>
    <row r="98" spans="1:7" x14ac:dyDescent="0.25">
      <c r="B98" s="11" t="s">
        <v>33</v>
      </c>
      <c r="C98" s="6"/>
    </row>
    <row r="99" spans="1:7" x14ac:dyDescent="0.25">
      <c r="B99" s="3" t="s">
        <v>34</v>
      </c>
      <c r="C99" s="72">
        <f>SUM(C97:C98)</f>
        <v>0</v>
      </c>
    </row>
    <row r="100" spans="1:7" x14ac:dyDescent="0.25">
      <c r="B100" s="9"/>
    </row>
    <row r="104" spans="1:7" ht="30" customHeight="1" x14ac:dyDescent="0.25">
      <c r="B104" s="13" t="s">
        <v>102</v>
      </c>
      <c r="C104" s="39"/>
      <c r="D104" s="39"/>
      <c r="E104" s="39"/>
      <c r="F104" s="39"/>
      <c r="G104" s="14" t="s">
        <v>44</v>
      </c>
    </row>
    <row r="105" spans="1:7" ht="15" customHeight="1" x14ac:dyDescent="0.25">
      <c r="A105" s="159" t="s">
        <v>7</v>
      </c>
      <c r="B105" s="84" t="s">
        <v>8</v>
      </c>
      <c r="C105" s="89" t="s">
        <v>9</v>
      </c>
      <c r="D105" s="96" t="s">
        <v>10</v>
      </c>
      <c r="E105" s="97"/>
      <c r="F105" s="98"/>
      <c r="G105" s="93" t="s">
        <v>43</v>
      </c>
    </row>
    <row r="106" spans="1:7" x14ac:dyDescent="0.25">
      <c r="A106" s="160"/>
      <c r="B106" s="92"/>
      <c r="C106" s="90"/>
      <c r="D106" s="84" t="s">
        <v>11</v>
      </c>
      <c r="E106" s="84" t="s">
        <v>12</v>
      </c>
      <c r="F106" s="89" t="s">
        <v>13</v>
      </c>
      <c r="G106" s="94"/>
    </row>
    <row r="107" spans="1:7" ht="42" customHeight="1" x14ac:dyDescent="0.25">
      <c r="A107" s="161"/>
      <c r="B107" s="85"/>
      <c r="C107" s="91"/>
      <c r="D107" s="85"/>
      <c r="E107" s="85"/>
      <c r="F107" s="91"/>
      <c r="G107" s="95"/>
    </row>
    <row r="108" spans="1:7" x14ac:dyDescent="0.25">
      <c r="A108" s="50" t="s">
        <v>14</v>
      </c>
      <c r="B108" s="58" t="s">
        <v>60</v>
      </c>
      <c r="C108" s="57" t="s">
        <v>25</v>
      </c>
      <c r="D108" s="57">
        <v>1350</v>
      </c>
      <c r="E108" s="57">
        <v>1600</v>
      </c>
      <c r="F108" s="57"/>
      <c r="G108" s="31"/>
    </row>
    <row r="109" spans="1:7" x14ac:dyDescent="0.25">
      <c r="A109" s="50" t="s">
        <v>16</v>
      </c>
      <c r="B109" s="58" t="s">
        <v>61</v>
      </c>
      <c r="C109" s="57" t="s">
        <v>25</v>
      </c>
      <c r="D109" s="57">
        <v>650</v>
      </c>
      <c r="E109" s="57">
        <v>750</v>
      </c>
      <c r="F109" s="57"/>
      <c r="G109" s="31"/>
    </row>
    <row r="110" spans="1:7" x14ac:dyDescent="0.25">
      <c r="A110" s="50" t="s">
        <v>17</v>
      </c>
      <c r="B110" s="58" t="s">
        <v>103</v>
      </c>
      <c r="C110" s="57" t="s">
        <v>25</v>
      </c>
      <c r="D110" s="57">
        <v>740</v>
      </c>
      <c r="E110" s="57">
        <v>790</v>
      </c>
      <c r="F110" s="57"/>
      <c r="G110" s="31"/>
    </row>
    <row r="111" spans="1:7" x14ac:dyDescent="0.25">
      <c r="A111" s="50" t="s">
        <v>18</v>
      </c>
      <c r="B111" s="58" t="s">
        <v>104</v>
      </c>
      <c r="C111" s="57" t="s">
        <v>25</v>
      </c>
      <c r="D111" s="57">
        <v>25</v>
      </c>
      <c r="E111" s="57">
        <v>32</v>
      </c>
      <c r="F111" s="57"/>
      <c r="G111" s="31"/>
    </row>
    <row r="112" spans="1:7" x14ac:dyDescent="0.25">
      <c r="A112" s="50" t="s">
        <v>19</v>
      </c>
      <c r="B112" s="58" t="s">
        <v>108</v>
      </c>
      <c r="C112" s="57"/>
      <c r="D112" s="57"/>
      <c r="E112" s="57"/>
      <c r="F112" s="57" t="s">
        <v>52</v>
      </c>
      <c r="G112" s="31"/>
    </row>
    <row r="113" spans="1:7" x14ac:dyDescent="0.25">
      <c r="A113" s="50" t="s">
        <v>20</v>
      </c>
      <c r="B113" s="58" t="s">
        <v>114</v>
      </c>
      <c r="C113" s="57"/>
      <c r="D113" s="57"/>
      <c r="E113" s="57"/>
      <c r="F113" s="57" t="s">
        <v>52</v>
      </c>
      <c r="G113" s="31"/>
    </row>
    <row r="114" spans="1:7" x14ac:dyDescent="0.25">
      <c r="A114" s="50" t="s">
        <v>21</v>
      </c>
      <c r="B114" s="58" t="s">
        <v>105</v>
      </c>
      <c r="C114" s="57" t="s">
        <v>29</v>
      </c>
      <c r="D114" s="57">
        <v>2</v>
      </c>
      <c r="E114" s="57">
        <v>2</v>
      </c>
      <c r="F114" s="47"/>
      <c r="G114" s="31"/>
    </row>
    <row r="115" spans="1:7" x14ac:dyDescent="0.25">
      <c r="A115" s="50" t="s">
        <v>22</v>
      </c>
      <c r="B115" s="58" t="s">
        <v>109</v>
      </c>
      <c r="C115" s="57"/>
      <c r="D115" s="57"/>
      <c r="E115" s="57"/>
      <c r="F115" s="57" t="s">
        <v>52</v>
      </c>
      <c r="G115" s="31"/>
    </row>
    <row r="116" spans="1:7" x14ac:dyDescent="0.25">
      <c r="A116" s="50" t="s">
        <v>23</v>
      </c>
      <c r="B116" s="58" t="s">
        <v>161</v>
      </c>
      <c r="C116" s="57"/>
      <c r="D116" s="57"/>
      <c r="E116" s="57"/>
      <c r="F116" s="57" t="s">
        <v>52</v>
      </c>
      <c r="G116" s="31"/>
    </row>
    <row r="117" spans="1:7" x14ac:dyDescent="0.25">
      <c r="A117" s="50" t="s">
        <v>24</v>
      </c>
      <c r="B117" s="58" t="s">
        <v>106</v>
      </c>
      <c r="C117" s="57" t="s">
        <v>25</v>
      </c>
      <c r="D117" s="57">
        <v>500</v>
      </c>
      <c r="E117" s="57">
        <v>600</v>
      </c>
      <c r="F117" s="57"/>
      <c r="G117" s="31"/>
    </row>
    <row r="118" spans="1:7" x14ac:dyDescent="0.25">
      <c r="A118" s="50" t="s">
        <v>26</v>
      </c>
      <c r="B118" s="58" t="s">
        <v>162</v>
      </c>
      <c r="C118" s="57"/>
      <c r="D118" s="57"/>
      <c r="E118" s="57"/>
      <c r="F118" s="57" t="s">
        <v>52</v>
      </c>
      <c r="G118" s="31"/>
    </row>
    <row r="119" spans="1:7" x14ac:dyDescent="0.25">
      <c r="A119" s="75"/>
      <c r="B119" s="76" t="s">
        <v>171</v>
      </c>
      <c r="C119" s="66"/>
      <c r="D119" s="66"/>
      <c r="E119" s="66"/>
      <c r="F119" s="66"/>
      <c r="G119" s="77"/>
    </row>
    <row r="120" spans="1:7" x14ac:dyDescent="0.25">
      <c r="A120" s="75"/>
      <c r="B120" s="76"/>
      <c r="C120" s="66"/>
      <c r="D120" s="66"/>
      <c r="E120" s="66"/>
      <c r="F120" s="66"/>
      <c r="G120" s="77"/>
    </row>
    <row r="121" spans="1:7" x14ac:dyDescent="0.25">
      <c r="A121" s="75"/>
      <c r="B121" s="76"/>
      <c r="C121" s="66"/>
      <c r="D121" s="66"/>
      <c r="E121" s="66"/>
      <c r="F121" s="66"/>
      <c r="G121" s="77"/>
    </row>
    <row r="122" spans="1:7" ht="54.75" customHeight="1" x14ac:dyDescent="0.25">
      <c r="A122" s="75"/>
      <c r="B122" s="76"/>
      <c r="C122" s="66"/>
      <c r="D122" s="66"/>
      <c r="E122" s="66"/>
      <c r="F122" s="66"/>
      <c r="G122" s="77"/>
    </row>
    <row r="123" spans="1:7" x14ac:dyDescent="0.25">
      <c r="A123" s="75"/>
      <c r="B123" s="76"/>
      <c r="C123" s="66"/>
      <c r="D123" s="66"/>
      <c r="E123" s="66"/>
      <c r="F123" s="66"/>
      <c r="G123" s="77"/>
    </row>
    <row r="124" spans="1:7" x14ac:dyDescent="0.25">
      <c r="A124" s="75"/>
      <c r="B124" s="76"/>
      <c r="C124" s="66"/>
      <c r="D124" s="66"/>
      <c r="E124" s="66"/>
      <c r="F124" s="66"/>
      <c r="G124" s="77"/>
    </row>
    <row r="125" spans="1:7" x14ac:dyDescent="0.25">
      <c r="A125" s="75"/>
      <c r="B125" s="76"/>
      <c r="C125" s="66"/>
      <c r="D125" s="66"/>
      <c r="E125" s="66"/>
      <c r="F125" s="66"/>
      <c r="G125" s="77"/>
    </row>
    <row r="127" spans="1:7" ht="30" customHeight="1" x14ac:dyDescent="0.25">
      <c r="A127" s="26"/>
      <c r="B127" s="2" t="s">
        <v>30</v>
      </c>
      <c r="C127" s="1">
        <v>22</v>
      </c>
    </row>
    <row r="128" spans="1:7" x14ac:dyDescent="0.25">
      <c r="B128" s="2" t="s">
        <v>31</v>
      </c>
      <c r="C128" s="6"/>
      <c r="D128" s="37"/>
      <c r="E128" s="8"/>
      <c r="F128" s="8"/>
      <c r="G128" s="8"/>
    </row>
    <row r="129" spans="1:7" x14ac:dyDescent="0.25">
      <c r="B129" s="2" t="s">
        <v>32</v>
      </c>
      <c r="C129" s="72">
        <f>C127*C128</f>
        <v>0</v>
      </c>
    </row>
    <row r="130" spans="1:7" x14ac:dyDescent="0.25">
      <c r="B130" s="2" t="s">
        <v>33</v>
      </c>
      <c r="C130" s="6"/>
    </row>
    <row r="131" spans="1:7" x14ac:dyDescent="0.25">
      <c r="B131" s="3" t="s">
        <v>34</v>
      </c>
      <c r="C131" s="72">
        <f>SUM(C129:C130)</f>
        <v>0</v>
      </c>
    </row>
    <row r="135" spans="1:7" ht="30" customHeight="1" x14ac:dyDescent="0.25">
      <c r="B135" s="13" t="s">
        <v>113</v>
      </c>
      <c r="C135" s="39"/>
      <c r="D135" s="39"/>
      <c r="E135" s="39"/>
      <c r="F135" s="39"/>
      <c r="G135" s="14" t="s">
        <v>44</v>
      </c>
    </row>
    <row r="136" spans="1:7" ht="15" customHeight="1" x14ac:dyDescent="0.25">
      <c r="A136" s="156" t="s">
        <v>7</v>
      </c>
      <c r="B136" s="84" t="s">
        <v>8</v>
      </c>
      <c r="C136" s="89" t="s">
        <v>9</v>
      </c>
      <c r="D136" s="96" t="s">
        <v>10</v>
      </c>
      <c r="E136" s="97"/>
      <c r="F136" s="98"/>
      <c r="G136" s="93" t="s">
        <v>43</v>
      </c>
    </row>
    <row r="137" spans="1:7" ht="25.5" customHeight="1" x14ac:dyDescent="0.25">
      <c r="A137" s="158"/>
      <c r="B137" s="92"/>
      <c r="C137" s="90"/>
      <c r="D137" s="84" t="s">
        <v>11</v>
      </c>
      <c r="E137" s="84" t="s">
        <v>12</v>
      </c>
      <c r="F137" s="89" t="s">
        <v>13</v>
      </c>
      <c r="G137" s="94"/>
    </row>
    <row r="138" spans="1:7" ht="34.5" customHeight="1" x14ac:dyDescent="0.25">
      <c r="A138" s="157"/>
      <c r="B138" s="85"/>
      <c r="C138" s="91"/>
      <c r="D138" s="85"/>
      <c r="E138" s="85"/>
      <c r="F138" s="91"/>
      <c r="G138" s="95"/>
    </row>
    <row r="139" spans="1:7" x14ac:dyDescent="0.25">
      <c r="A139" s="50" t="s">
        <v>14</v>
      </c>
      <c r="B139" s="58" t="s">
        <v>60</v>
      </c>
      <c r="C139" s="57" t="s">
        <v>25</v>
      </c>
      <c r="D139" s="57">
        <v>800</v>
      </c>
      <c r="E139" s="57">
        <v>1100</v>
      </c>
      <c r="F139" s="57"/>
      <c r="G139" s="6"/>
    </row>
    <row r="140" spans="1:7" x14ac:dyDescent="0.25">
      <c r="A140" s="50" t="s">
        <v>16</v>
      </c>
      <c r="B140" s="58" t="s">
        <v>61</v>
      </c>
      <c r="C140" s="57" t="s">
        <v>25</v>
      </c>
      <c r="D140" s="57">
        <v>650</v>
      </c>
      <c r="E140" s="57">
        <v>750</v>
      </c>
      <c r="F140" s="57"/>
      <c r="G140" s="7"/>
    </row>
    <row r="141" spans="1:7" x14ac:dyDescent="0.25">
      <c r="A141" s="50" t="s">
        <v>17</v>
      </c>
      <c r="B141" s="58" t="s">
        <v>103</v>
      </c>
      <c r="C141" s="57" t="s">
        <v>25</v>
      </c>
      <c r="D141" s="57">
        <v>720</v>
      </c>
      <c r="E141" s="57">
        <v>790</v>
      </c>
      <c r="F141" s="57"/>
      <c r="G141" s="10"/>
    </row>
    <row r="142" spans="1:7" x14ac:dyDescent="0.25">
      <c r="A142" s="50" t="s">
        <v>18</v>
      </c>
      <c r="B142" s="58" t="s">
        <v>104</v>
      </c>
      <c r="C142" s="57" t="s">
        <v>25</v>
      </c>
      <c r="D142" s="57">
        <v>25</v>
      </c>
      <c r="E142" s="57">
        <v>32</v>
      </c>
      <c r="F142" s="57"/>
      <c r="G142" s="6"/>
    </row>
    <row r="143" spans="1:7" x14ac:dyDescent="0.25">
      <c r="A143" s="50" t="s">
        <v>19</v>
      </c>
      <c r="B143" s="58" t="s">
        <v>108</v>
      </c>
      <c r="C143" s="57"/>
      <c r="D143" s="57"/>
      <c r="E143" s="57"/>
      <c r="F143" s="57" t="s">
        <v>52</v>
      </c>
      <c r="G143" s="6"/>
    </row>
    <row r="144" spans="1:7" x14ac:dyDescent="0.25">
      <c r="A144" s="50" t="s">
        <v>20</v>
      </c>
      <c r="B144" s="58" t="s">
        <v>114</v>
      </c>
      <c r="C144" s="57"/>
      <c r="D144" s="57"/>
      <c r="E144" s="57"/>
      <c r="F144" s="57" t="s">
        <v>52</v>
      </c>
      <c r="G144" s="6"/>
    </row>
    <row r="145" spans="1:7" x14ac:dyDescent="0.25">
      <c r="A145" s="50" t="s">
        <v>21</v>
      </c>
      <c r="B145" s="58" t="s">
        <v>105</v>
      </c>
      <c r="C145" s="57" t="s">
        <v>29</v>
      </c>
      <c r="D145" s="57">
        <v>2</v>
      </c>
      <c r="E145" s="57">
        <v>2</v>
      </c>
      <c r="F145" s="47"/>
      <c r="G145" s="6"/>
    </row>
    <row r="146" spans="1:7" x14ac:dyDescent="0.25">
      <c r="A146" s="50" t="s">
        <v>22</v>
      </c>
      <c r="B146" s="58" t="s">
        <v>109</v>
      </c>
      <c r="C146" s="57"/>
      <c r="D146" s="57"/>
      <c r="E146" s="57"/>
      <c r="F146" s="57" t="s">
        <v>52</v>
      </c>
      <c r="G146" s="6"/>
    </row>
    <row r="147" spans="1:7" x14ac:dyDescent="0.25">
      <c r="A147" s="50" t="s">
        <v>23</v>
      </c>
      <c r="B147" s="58" t="s">
        <v>110</v>
      </c>
      <c r="C147" s="57"/>
      <c r="D147" s="57"/>
      <c r="E147" s="57"/>
      <c r="F147" s="57" t="s">
        <v>52</v>
      </c>
      <c r="G147" s="6"/>
    </row>
    <row r="148" spans="1:7" x14ac:dyDescent="0.25">
      <c r="A148" s="50" t="s">
        <v>24</v>
      </c>
      <c r="B148" s="58" t="s">
        <v>106</v>
      </c>
      <c r="C148" s="57" t="s">
        <v>25</v>
      </c>
      <c r="D148" s="57">
        <v>500</v>
      </c>
      <c r="E148" s="57">
        <v>600</v>
      </c>
      <c r="F148" s="57"/>
      <c r="G148" s="6"/>
    </row>
    <row r="149" spans="1:7" x14ac:dyDescent="0.25">
      <c r="A149" s="50" t="s">
        <v>26</v>
      </c>
      <c r="B149" s="58" t="s">
        <v>107</v>
      </c>
      <c r="C149" s="57" t="s">
        <v>25</v>
      </c>
      <c r="D149" s="57" t="s">
        <v>112</v>
      </c>
      <c r="E149" s="57" t="s">
        <v>111</v>
      </c>
      <c r="F149" s="57"/>
      <c r="G149" s="6"/>
    </row>
    <row r="150" spans="1:7" x14ac:dyDescent="0.25">
      <c r="A150" s="75"/>
      <c r="B150" s="76" t="s">
        <v>171</v>
      </c>
      <c r="C150" s="66"/>
      <c r="D150" s="66"/>
      <c r="E150" s="66"/>
      <c r="F150" s="66"/>
      <c r="G150" s="77"/>
    </row>
    <row r="151" spans="1:7" x14ac:dyDescent="0.25">
      <c r="A151" s="75"/>
      <c r="B151" s="76"/>
      <c r="C151" s="66"/>
      <c r="D151" s="66"/>
      <c r="E151" s="66"/>
      <c r="F151" s="66"/>
      <c r="G151" s="77"/>
    </row>
    <row r="152" spans="1:7" x14ac:dyDescent="0.25">
      <c r="A152" s="75"/>
      <c r="B152" s="76"/>
      <c r="C152" s="66"/>
      <c r="D152" s="66"/>
      <c r="E152" s="66"/>
      <c r="F152" s="66"/>
      <c r="G152" s="77"/>
    </row>
    <row r="153" spans="1:7" ht="54.75" customHeight="1" x14ac:dyDescent="0.25">
      <c r="A153" s="75"/>
      <c r="B153" s="76"/>
      <c r="C153" s="66"/>
      <c r="D153" s="66"/>
      <c r="E153" s="66"/>
      <c r="F153" s="66"/>
      <c r="G153" s="77"/>
    </row>
    <row r="154" spans="1:7" x14ac:dyDescent="0.25">
      <c r="A154" s="75"/>
      <c r="B154" s="76"/>
      <c r="C154" s="66"/>
      <c r="D154" s="66"/>
      <c r="E154" s="66"/>
      <c r="F154" s="66"/>
      <c r="G154" s="77"/>
    </row>
    <row r="155" spans="1:7" x14ac:dyDescent="0.25">
      <c r="A155" s="75"/>
      <c r="B155" s="76"/>
      <c r="C155" s="66"/>
      <c r="D155" s="66"/>
      <c r="E155" s="66"/>
      <c r="F155" s="66"/>
      <c r="G155" s="77"/>
    </row>
    <row r="156" spans="1:7" x14ac:dyDescent="0.25">
      <c r="A156" s="75"/>
      <c r="B156" s="76"/>
      <c r="C156" s="66"/>
      <c r="D156" s="66"/>
      <c r="E156" s="66"/>
      <c r="F156" s="66"/>
      <c r="G156" s="77"/>
    </row>
    <row r="159" spans="1:7" ht="15" customHeight="1" x14ac:dyDescent="0.25">
      <c r="A159" s="26"/>
      <c r="B159" s="2" t="s">
        <v>30</v>
      </c>
      <c r="C159" s="1">
        <v>16</v>
      </c>
    </row>
    <row r="160" spans="1:7" x14ac:dyDescent="0.25">
      <c r="B160" s="2" t="s">
        <v>31</v>
      </c>
      <c r="C160" s="6"/>
      <c r="D160" s="37"/>
      <c r="E160" s="8"/>
      <c r="F160" s="8"/>
      <c r="G160" s="8"/>
    </row>
    <row r="161" spans="1:7" x14ac:dyDescent="0.25">
      <c r="B161" s="2" t="s">
        <v>32</v>
      </c>
      <c r="C161" s="72">
        <f>C159*C160</f>
        <v>0</v>
      </c>
    </row>
    <row r="162" spans="1:7" x14ac:dyDescent="0.25">
      <c r="B162" s="2" t="s">
        <v>33</v>
      </c>
      <c r="C162" s="6"/>
    </row>
    <row r="163" spans="1:7" x14ac:dyDescent="0.25">
      <c r="B163" s="3" t="s">
        <v>34</v>
      </c>
      <c r="C163" s="72">
        <f>SUM(C161:C162)</f>
        <v>0</v>
      </c>
    </row>
    <row r="164" spans="1:7" x14ac:dyDescent="0.25">
      <c r="C164" s="8"/>
    </row>
    <row r="165" spans="1:7" x14ac:dyDescent="0.25">
      <c r="C165" s="8"/>
    </row>
    <row r="166" spans="1:7" ht="30" customHeight="1" x14ac:dyDescent="0.25">
      <c r="B166" s="13" t="s">
        <v>115</v>
      </c>
      <c r="C166" s="39"/>
      <c r="D166" s="39"/>
      <c r="E166" s="39"/>
      <c r="F166" s="39"/>
      <c r="G166" s="14" t="s">
        <v>44</v>
      </c>
    </row>
    <row r="167" spans="1:7" ht="15" customHeight="1" x14ac:dyDescent="0.25">
      <c r="A167" s="156" t="s">
        <v>7</v>
      </c>
      <c r="B167" s="84" t="s">
        <v>8</v>
      </c>
      <c r="C167" s="89" t="s">
        <v>9</v>
      </c>
      <c r="D167" s="96" t="s">
        <v>10</v>
      </c>
      <c r="E167" s="97"/>
      <c r="F167" s="98"/>
      <c r="G167" s="93" t="s">
        <v>43</v>
      </c>
    </row>
    <row r="168" spans="1:7" ht="21.75" customHeight="1" x14ac:dyDescent="0.25">
      <c r="A168" s="158"/>
      <c r="B168" s="92"/>
      <c r="C168" s="90"/>
      <c r="D168" s="84" t="s">
        <v>11</v>
      </c>
      <c r="E168" s="84" t="s">
        <v>12</v>
      </c>
      <c r="F168" s="89" t="s">
        <v>13</v>
      </c>
      <c r="G168" s="94"/>
    </row>
    <row r="169" spans="1:7" ht="33" customHeight="1" x14ac:dyDescent="0.25">
      <c r="A169" s="157"/>
      <c r="B169" s="85"/>
      <c r="C169" s="91"/>
      <c r="D169" s="85"/>
      <c r="E169" s="85"/>
      <c r="F169" s="91"/>
      <c r="G169" s="95"/>
    </row>
    <row r="170" spans="1:7" x14ac:dyDescent="0.25">
      <c r="A170" s="63">
        <v>1</v>
      </c>
      <c r="B170" s="64" t="s">
        <v>168</v>
      </c>
      <c r="C170" s="52" t="s">
        <v>25</v>
      </c>
      <c r="D170" s="60">
        <v>900</v>
      </c>
      <c r="E170" s="60">
        <v>1100</v>
      </c>
      <c r="F170" s="60"/>
      <c r="G170" s="31"/>
    </row>
    <row r="171" spans="1:7" x14ac:dyDescent="0.25">
      <c r="A171" s="63">
        <v>2</v>
      </c>
      <c r="B171" s="35" t="s">
        <v>116</v>
      </c>
      <c r="C171" s="52" t="s">
        <v>25</v>
      </c>
      <c r="D171" s="60">
        <v>400</v>
      </c>
      <c r="E171" s="60">
        <v>500</v>
      </c>
      <c r="F171" s="60"/>
      <c r="G171" s="31"/>
    </row>
    <row r="172" spans="1:7" x14ac:dyDescent="0.25">
      <c r="A172" s="63">
        <v>3</v>
      </c>
      <c r="B172" s="35" t="s">
        <v>117</v>
      </c>
      <c r="C172" s="52" t="s">
        <v>25</v>
      </c>
      <c r="D172" s="60">
        <v>450</v>
      </c>
      <c r="E172" s="60">
        <v>600</v>
      </c>
      <c r="F172" s="60"/>
      <c r="G172" s="31"/>
    </row>
    <row r="173" spans="1:7" x14ac:dyDescent="0.25">
      <c r="A173" s="63">
        <v>4</v>
      </c>
      <c r="B173" s="35" t="s">
        <v>118</v>
      </c>
      <c r="C173" s="52" t="s">
        <v>25</v>
      </c>
      <c r="D173" s="60">
        <v>450</v>
      </c>
      <c r="E173" s="60">
        <v>600</v>
      </c>
      <c r="F173" s="60"/>
      <c r="G173" s="31"/>
    </row>
    <row r="174" spans="1:7" x14ac:dyDescent="0.25">
      <c r="A174" s="63">
        <v>5</v>
      </c>
      <c r="B174" s="35" t="s">
        <v>119</v>
      </c>
      <c r="C174" s="52" t="s">
        <v>25</v>
      </c>
      <c r="D174" s="60">
        <v>500</v>
      </c>
      <c r="E174" s="60">
        <v>600</v>
      </c>
      <c r="F174" s="60"/>
      <c r="G174" s="31"/>
    </row>
    <row r="175" spans="1:7" x14ac:dyDescent="0.25">
      <c r="A175" s="63">
        <v>6</v>
      </c>
      <c r="B175" s="35" t="s">
        <v>134</v>
      </c>
      <c r="C175" s="52"/>
      <c r="D175" s="60"/>
      <c r="E175" s="60"/>
      <c r="F175" s="60" t="s">
        <v>52</v>
      </c>
      <c r="G175" s="31"/>
    </row>
    <row r="176" spans="1:7" x14ac:dyDescent="0.25">
      <c r="A176" s="63">
        <v>7</v>
      </c>
      <c r="B176" s="35" t="s">
        <v>120</v>
      </c>
      <c r="C176" s="62" t="s">
        <v>36</v>
      </c>
      <c r="D176" s="34">
        <v>120</v>
      </c>
      <c r="E176" s="65" t="s">
        <v>53</v>
      </c>
      <c r="F176" s="60"/>
      <c r="G176" s="31"/>
    </row>
    <row r="177" spans="1:7" x14ac:dyDescent="0.25">
      <c r="A177" s="63">
        <v>8</v>
      </c>
      <c r="B177" s="35" t="s">
        <v>35</v>
      </c>
      <c r="C177" s="52" t="s">
        <v>36</v>
      </c>
      <c r="D177" s="34">
        <v>5</v>
      </c>
      <c r="E177" s="60">
        <v>8</v>
      </c>
      <c r="F177" s="60"/>
      <c r="G177" s="31"/>
    </row>
    <row r="178" spans="1:7" x14ac:dyDescent="0.25">
      <c r="A178" s="63">
        <v>9</v>
      </c>
      <c r="B178" s="35" t="s">
        <v>121</v>
      </c>
      <c r="C178" s="52"/>
      <c r="D178" s="34"/>
      <c r="E178" s="60"/>
      <c r="F178" s="60" t="s">
        <v>52</v>
      </c>
      <c r="G178" s="31"/>
    </row>
    <row r="180" spans="1:7" x14ac:dyDescent="0.25">
      <c r="A180" s="26"/>
      <c r="B180" s="2" t="s">
        <v>30</v>
      </c>
      <c r="C180" s="1">
        <v>10</v>
      </c>
    </row>
    <row r="181" spans="1:7" ht="15" customHeight="1" x14ac:dyDescent="0.25">
      <c r="B181" s="2" t="s">
        <v>31</v>
      </c>
      <c r="C181" s="6"/>
      <c r="D181" s="37"/>
      <c r="E181" s="8"/>
      <c r="F181" s="8"/>
      <c r="G181" s="8"/>
    </row>
    <row r="182" spans="1:7" x14ac:dyDescent="0.25">
      <c r="B182" s="2" t="s">
        <v>32</v>
      </c>
      <c r="C182" s="72">
        <f>C180*C181</f>
        <v>0</v>
      </c>
    </row>
    <row r="183" spans="1:7" x14ac:dyDescent="0.25">
      <c r="B183" s="2" t="s">
        <v>33</v>
      </c>
      <c r="C183" s="6"/>
    </row>
    <row r="184" spans="1:7" x14ac:dyDescent="0.25">
      <c r="B184" s="3" t="s">
        <v>34</v>
      </c>
      <c r="C184" s="72">
        <f>SUM(C182:C183)</f>
        <v>0</v>
      </c>
    </row>
    <row r="185" spans="1:7" x14ac:dyDescent="0.25">
      <c r="B185" s="9"/>
    </row>
    <row r="186" spans="1:7" x14ac:dyDescent="0.25">
      <c r="B186" s="9"/>
    </row>
    <row r="188" spans="1:7" ht="30" customHeight="1" x14ac:dyDescent="0.25">
      <c r="B188" s="13" t="s">
        <v>122</v>
      </c>
      <c r="C188" s="39"/>
      <c r="D188" s="39"/>
      <c r="E188" s="39"/>
      <c r="F188" s="39"/>
      <c r="G188" s="14" t="s">
        <v>44</v>
      </c>
    </row>
    <row r="189" spans="1:7" ht="15" customHeight="1" x14ac:dyDescent="0.25">
      <c r="A189" s="156" t="s">
        <v>7</v>
      </c>
      <c r="B189" s="84" t="s">
        <v>8</v>
      </c>
      <c r="C189" s="89" t="s">
        <v>9</v>
      </c>
      <c r="D189" s="96" t="s">
        <v>10</v>
      </c>
      <c r="E189" s="97"/>
      <c r="F189" s="98"/>
      <c r="G189" s="93" t="s">
        <v>43</v>
      </c>
    </row>
    <row r="190" spans="1:7" ht="21.75" customHeight="1" x14ac:dyDescent="0.25">
      <c r="A190" s="158"/>
      <c r="B190" s="92"/>
      <c r="C190" s="90"/>
      <c r="D190" s="84" t="s">
        <v>11</v>
      </c>
      <c r="E190" s="84" t="s">
        <v>12</v>
      </c>
      <c r="F190" s="89" t="s">
        <v>13</v>
      </c>
      <c r="G190" s="94"/>
    </row>
    <row r="191" spans="1:7" ht="29.25" customHeight="1" x14ac:dyDescent="0.25">
      <c r="A191" s="157"/>
      <c r="B191" s="85"/>
      <c r="C191" s="91"/>
      <c r="D191" s="85"/>
      <c r="E191" s="85"/>
      <c r="F191" s="91"/>
      <c r="G191" s="95"/>
    </row>
    <row r="192" spans="1:7" x14ac:dyDescent="0.25">
      <c r="A192" s="63">
        <v>1</v>
      </c>
      <c r="B192" s="58" t="s">
        <v>60</v>
      </c>
      <c r="C192" s="52" t="s">
        <v>25</v>
      </c>
      <c r="D192" s="66">
        <v>1400</v>
      </c>
      <c r="E192" s="57">
        <v>1600</v>
      </c>
      <c r="F192" s="57"/>
      <c r="G192" s="31"/>
    </row>
    <row r="193" spans="1:7" x14ac:dyDescent="0.25">
      <c r="A193" s="63">
        <v>2</v>
      </c>
      <c r="B193" s="58" t="s">
        <v>61</v>
      </c>
      <c r="C193" s="52" t="s">
        <v>25</v>
      </c>
      <c r="D193" s="57">
        <v>750</v>
      </c>
      <c r="E193" s="57">
        <v>800</v>
      </c>
      <c r="F193" s="57"/>
      <c r="G193" s="31"/>
    </row>
    <row r="194" spans="1:7" x14ac:dyDescent="0.25">
      <c r="A194" s="63">
        <v>3</v>
      </c>
      <c r="B194" s="58" t="s">
        <v>163</v>
      </c>
      <c r="C194" s="52" t="s">
        <v>25</v>
      </c>
      <c r="D194" s="57">
        <v>700</v>
      </c>
      <c r="E194" s="57">
        <v>800</v>
      </c>
      <c r="F194" s="57"/>
      <c r="G194" s="31"/>
    </row>
    <row r="195" spans="1:7" x14ac:dyDescent="0.25">
      <c r="A195" s="63" t="s">
        <v>18</v>
      </c>
      <c r="B195" s="58" t="s">
        <v>123</v>
      </c>
      <c r="C195" s="52"/>
      <c r="D195" s="57" t="s">
        <v>53</v>
      </c>
      <c r="E195" s="57"/>
      <c r="F195" s="57" t="s">
        <v>15</v>
      </c>
      <c r="G195" s="31"/>
    </row>
    <row r="196" spans="1:7" x14ac:dyDescent="0.25">
      <c r="A196" s="63" t="s">
        <v>19</v>
      </c>
      <c r="B196" s="58" t="s">
        <v>165</v>
      </c>
      <c r="C196" s="52" t="s">
        <v>29</v>
      </c>
      <c r="D196" s="57">
        <v>1</v>
      </c>
      <c r="E196" s="57">
        <v>1</v>
      </c>
      <c r="F196" s="57"/>
      <c r="G196" s="31"/>
    </row>
    <row r="197" spans="1:7" x14ac:dyDescent="0.25">
      <c r="A197" s="63" t="s">
        <v>20</v>
      </c>
      <c r="B197" s="58" t="s">
        <v>124</v>
      </c>
      <c r="C197" s="52" t="s">
        <v>25</v>
      </c>
      <c r="D197" s="57">
        <v>18</v>
      </c>
      <c r="E197" s="57">
        <v>22</v>
      </c>
      <c r="F197" s="57"/>
      <c r="G197" s="31"/>
    </row>
    <row r="198" spans="1:7" x14ac:dyDescent="0.25">
      <c r="A198" s="63" t="s">
        <v>21</v>
      </c>
      <c r="B198" s="58" t="s">
        <v>125</v>
      </c>
      <c r="C198" s="52"/>
      <c r="D198" s="57"/>
      <c r="E198" s="57" t="s">
        <v>53</v>
      </c>
      <c r="F198" s="57" t="s">
        <v>15</v>
      </c>
      <c r="G198" s="31"/>
    </row>
    <row r="199" spans="1:7" x14ac:dyDescent="0.25">
      <c r="A199" s="63" t="s">
        <v>22</v>
      </c>
      <c r="B199" s="58" t="s">
        <v>126</v>
      </c>
      <c r="C199" s="60" t="s">
        <v>29</v>
      </c>
      <c r="D199" s="57">
        <v>3</v>
      </c>
      <c r="E199" s="57">
        <v>4</v>
      </c>
      <c r="F199" s="57"/>
      <c r="G199" s="16"/>
    </row>
    <row r="200" spans="1:7" x14ac:dyDescent="0.25">
      <c r="A200" s="63" t="s">
        <v>23</v>
      </c>
      <c r="B200" s="58" t="s">
        <v>164</v>
      </c>
      <c r="C200" s="60" t="s">
        <v>29</v>
      </c>
      <c r="D200" s="57">
        <v>1</v>
      </c>
      <c r="E200" s="57">
        <v>1</v>
      </c>
      <c r="F200" s="57"/>
      <c r="G200" s="17"/>
    </row>
    <row r="201" spans="1:7" x14ac:dyDescent="0.25">
      <c r="A201" s="63" t="s">
        <v>24</v>
      </c>
      <c r="B201" s="58" t="s">
        <v>128</v>
      </c>
      <c r="C201" s="60" t="s">
        <v>25</v>
      </c>
      <c r="D201" s="57">
        <v>400</v>
      </c>
      <c r="E201" s="57">
        <v>500</v>
      </c>
      <c r="F201" s="57" t="s">
        <v>15</v>
      </c>
      <c r="G201" s="10"/>
    </row>
    <row r="202" spans="1:7" x14ac:dyDescent="0.25">
      <c r="A202" s="63" t="s">
        <v>26</v>
      </c>
      <c r="B202" s="58" t="s">
        <v>129</v>
      </c>
      <c r="C202" s="60" t="s">
        <v>25</v>
      </c>
      <c r="D202" s="57">
        <v>500</v>
      </c>
      <c r="E202" s="57">
        <v>600</v>
      </c>
      <c r="F202" s="57"/>
      <c r="G202" s="6"/>
    </row>
    <row r="203" spans="1:7" x14ac:dyDescent="0.25">
      <c r="A203" s="63" t="s">
        <v>27</v>
      </c>
      <c r="B203" s="58" t="s">
        <v>127</v>
      </c>
      <c r="C203" s="60" t="s">
        <v>25</v>
      </c>
      <c r="D203" s="57">
        <v>600</v>
      </c>
      <c r="E203" s="57">
        <v>700</v>
      </c>
      <c r="F203" s="57"/>
      <c r="G203" s="6"/>
    </row>
    <row r="204" spans="1:7" x14ac:dyDescent="0.25">
      <c r="A204" s="49"/>
      <c r="B204" s="8"/>
    </row>
    <row r="205" spans="1:7" ht="15" customHeight="1" x14ac:dyDescent="0.25">
      <c r="A205" s="26"/>
      <c r="B205" s="2" t="s">
        <v>30</v>
      </c>
      <c r="C205" s="1">
        <v>4</v>
      </c>
      <c r="D205" s="8"/>
      <c r="E205" s="8"/>
      <c r="F205" s="8"/>
      <c r="G205" s="8"/>
    </row>
    <row r="206" spans="1:7" x14ac:dyDescent="0.25">
      <c r="B206" s="2" t="s">
        <v>31</v>
      </c>
      <c r="C206" s="6"/>
      <c r="D206" s="37"/>
      <c r="E206" s="8"/>
      <c r="F206" s="8"/>
      <c r="G206" s="8"/>
    </row>
    <row r="207" spans="1:7" x14ac:dyDescent="0.25">
      <c r="B207" s="2" t="s">
        <v>32</v>
      </c>
      <c r="C207" s="72">
        <f>C205*C206</f>
        <v>0</v>
      </c>
    </row>
    <row r="208" spans="1:7" x14ac:dyDescent="0.25">
      <c r="B208" s="2" t="s">
        <v>33</v>
      </c>
      <c r="C208" s="6"/>
    </row>
    <row r="209" spans="1:7" x14ac:dyDescent="0.25">
      <c r="B209" s="3" t="s">
        <v>34</v>
      </c>
      <c r="C209" s="72">
        <f>SUM(C207:C208)</f>
        <v>0</v>
      </c>
    </row>
    <row r="210" spans="1:7" x14ac:dyDescent="0.25">
      <c r="B210" s="9"/>
    </row>
    <row r="211" spans="1:7" x14ac:dyDescent="0.25">
      <c r="B211" s="9"/>
    </row>
    <row r="213" spans="1:7" ht="30.75" customHeight="1" x14ac:dyDescent="0.25">
      <c r="B213" s="13" t="s">
        <v>130</v>
      </c>
      <c r="C213" s="39"/>
      <c r="D213" s="39"/>
      <c r="E213" s="39"/>
      <c r="F213" s="39"/>
      <c r="G213" s="14" t="s">
        <v>44</v>
      </c>
    </row>
    <row r="214" spans="1:7" ht="15" customHeight="1" x14ac:dyDescent="0.25">
      <c r="A214" s="156" t="s">
        <v>7</v>
      </c>
      <c r="B214" s="84" t="s">
        <v>8</v>
      </c>
      <c r="C214" s="89" t="s">
        <v>9</v>
      </c>
      <c r="D214" s="96" t="s">
        <v>10</v>
      </c>
      <c r="E214" s="97"/>
      <c r="F214" s="98"/>
      <c r="G214" s="93" t="s">
        <v>43</v>
      </c>
    </row>
    <row r="215" spans="1:7" ht="22.5" customHeight="1" x14ac:dyDescent="0.25">
      <c r="A215" s="158"/>
      <c r="B215" s="92"/>
      <c r="C215" s="90"/>
      <c r="D215" s="84" t="s">
        <v>11</v>
      </c>
      <c r="E215" s="84" t="s">
        <v>12</v>
      </c>
      <c r="F215" s="89" t="s">
        <v>13</v>
      </c>
      <c r="G215" s="94"/>
    </row>
    <row r="216" spans="1:7" ht="33" customHeight="1" x14ac:dyDescent="0.25">
      <c r="A216" s="157"/>
      <c r="B216" s="85"/>
      <c r="C216" s="91"/>
      <c r="D216" s="85"/>
      <c r="E216" s="85"/>
      <c r="F216" s="91"/>
      <c r="G216" s="95"/>
    </row>
    <row r="217" spans="1:7" x14ac:dyDescent="0.25">
      <c r="A217" s="63">
        <v>1</v>
      </c>
      <c r="B217" s="58" t="s">
        <v>131</v>
      </c>
      <c r="C217" s="52"/>
      <c r="D217" s="67"/>
      <c r="E217" s="67"/>
      <c r="F217" s="52" t="s">
        <v>15</v>
      </c>
      <c r="G217" s="32"/>
    </row>
    <row r="218" spans="1:7" x14ac:dyDescent="0.25">
      <c r="A218" s="63">
        <v>2</v>
      </c>
      <c r="B218" s="58" t="s">
        <v>132</v>
      </c>
      <c r="C218" s="52"/>
      <c r="D218" s="57"/>
      <c r="E218" s="57"/>
      <c r="F218" s="57" t="s">
        <v>15</v>
      </c>
      <c r="G218" s="32"/>
    </row>
    <row r="219" spans="1:7" x14ac:dyDescent="0.25">
      <c r="A219" s="63">
        <v>3</v>
      </c>
      <c r="B219" s="58" t="s">
        <v>134</v>
      </c>
      <c r="C219" s="52"/>
      <c r="D219" s="57"/>
      <c r="E219" s="57"/>
      <c r="F219" s="57" t="s">
        <v>15</v>
      </c>
      <c r="G219" s="32"/>
    </row>
    <row r="220" spans="1:7" x14ac:dyDescent="0.25">
      <c r="A220" s="63">
        <v>4</v>
      </c>
      <c r="B220" s="58" t="s">
        <v>133</v>
      </c>
      <c r="C220" s="52"/>
      <c r="D220" s="57"/>
      <c r="E220" s="57"/>
      <c r="F220" s="57" t="s">
        <v>15</v>
      </c>
      <c r="G220" s="32"/>
    </row>
    <row r="221" spans="1:7" x14ac:dyDescent="0.25">
      <c r="A221" s="63">
        <v>5</v>
      </c>
      <c r="B221" s="58" t="s">
        <v>120</v>
      </c>
      <c r="C221" s="52" t="s">
        <v>36</v>
      </c>
      <c r="D221" s="57">
        <v>120</v>
      </c>
      <c r="E221" s="57"/>
      <c r="F221" s="57"/>
      <c r="G221" s="32"/>
    </row>
    <row r="222" spans="1:7" x14ac:dyDescent="0.25">
      <c r="A222" s="63" t="s">
        <v>20</v>
      </c>
      <c r="B222" s="58" t="s">
        <v>135</v>
      </c>
      <c r="C222" s="52"/>
      <c r="D222" s="64"/>
      <c r="E222" s="57"/>
      <c r="F222" s="57" t="s">
        <v>15</v>
      </c>
      <c r="G222" s="32"/>
    </row>
    <row r="223" spans="1:7" x14ac:dyDescent="0.25">
      <c r="A223" s="63" t="s">
        <v>21</v>
      </c>
      <c r="B223" s="58" t="s">
        <v>121</v>
      </c>
      <c r="C223" s="52"/>
      <c r="D223" s="57"/>
      <c r="E223" s="57"/>
      <c r="F223" s="57" t="s">
        <v>15</v>
      </c>
      <c r="G223" s="32"/>
    </row>
    <row r="224" spans="1:7" x14ac:dyDescent="0.25">
      <c r="A224" s="63" t="s">
        <v>22</v>
      </c>
      <c r="B224" s="58" t="s">
        <v>136</v>
      </c>
      <c r="C224" s="52"/>
      <c r="D224" s="57"/>
      <c r="E224" s="57"/>
      <c r="F224" s="57" t="s">
        <v>15</v>
      </c>
      <c r="G224" s="32"/>
    </row>
    <row r="225" spans="1:7" x14ac:dyDescent="0.25">
      <c r="A225" s="63" t="s">
        <v>23</v>
      </c>
      <c r="B225" s="58" t="s">
        <v>137</v>
      </c>
      <c r="C225" s="52" t="s">
        <v>25</v>
      </c>
      <c r="D225" s="57"/>
      <c r="E225" s="57">
        <v>480</v>
      </c>
      <c r="F225" s="57"/>
      <c r="G225" s="32"/>
    </row>
    <row r="226" spans="1:7" x14ac:dyDescent="0.25">
      <c r="A226" s="63" t="s">
        <v>24</v>
      </c>
      <c r="B226" s="58" t="s">
        <v>138</v>
      </c>
      <c r="C226" s="52" t="s">
        <v>25</v>
      </c>
      <c r="D226" s="57">
        <v>550</v>
      </c>
      <c r="E226" s="57"/>
      <c r="F226" s="57"/>
      <c r="G226" s="32"/>
    </row>
    <row r="227" spans="1:7" x14ac:dyDescent="0.25">
      <c r="A227" s="63" t="s">
        <v>26</v>
      </c>
      <c r="B227" s="58" t="s">
        <v>118</v>
      </c>
      <c r="C227" s="52" t="s">
        <v>25</v>
      </c>
      <c r="D227" s="57">
        <v>450</v>
      </c>
      <c r="E227" s="57">
        <v>550</v>
      </c>
      <c r="F227" s="57"/>
      <c r="G227" s="32"/>
    </row>
    <row r="228" spans="1:7" x14ac:dyDescent="0.25">
      <c r="A228" s="63" t="s">
        <v>27</v>
      </c>
      <c r="B228" s="58" t="s">
        <v>117</v>
      </c>
      <c r="C228" s="52" t="s">
        <v>25</v>
      </c>
      <c r="D228" s="57">
        <v>450</v>
      </c>
      <c r="E228" s="57">
        <v>550</v>
      </c>
      <c r="F228" s="57"/>
      <c r="G228" s="32"/>
    </row>
    <row r="229" spans="1:7" x14ac:dyDescent="0.25">
      <c r="B229" s="8"/>
    </row>
    <row r="230" spans="1:7" x14ac:dyDescent="0.25">
      <c r="A230" s="26"/>
      <c r="B230" s="11" t="s">
        <v>30</v>
      </c>
      <c r="C230" s="1">
        <v>58</v>
      </c>
    </row>
    <row r="231" spans="1:7" x14ac:dyDescent="0.25">
      <c r="B231" s="2" t="s">
        <v>31</v>
      </c>
      <c r="C231" s="6"/>
      <c r="D231" s="8"/>
      <c r="E231" s="8"/>
      <c r="F231" s="8"/>
      <c r="G231" s="8"/>
    </row>
    <row r="232" spans="1:7" ht="15" customHeight="1" x14ac:dyDescent="0.25">
      <c r="B232" s="2" t="s">
        <v>32</v>
      </c>
      <c r="C232" s="72">
        <f>C230*C231</f>
        <v>0</v>
      </c>
      <c r="G232" s="36" t="s">
        <v>53</v>
      </c>
    </row>
    <row r="233" spans="1:7" x14ac:dyDescent="0.25">
      <c r="B233" s="2" t="s">
        <v>33</v>
      </c>
      <c r="C233" s="6"/>
    </row>
    <row r="234" spans="1:7" x14ac:dyDescent="0.25">
      <c r="B234" s="3" t="s">
        <v>34</v>
      </c>
      <c r="C234" s="72">
        <f>SUM(C232:C233)</f>
        <v>0</v>
      </c>
    </row>
    <row r="235" spans="1:7" x14ac:dyDescent="0.25">
      <c r="B235" s="9"/>
    </row>
    <row r="236" spans="1:7" x14ac:dyDescent="0.25">
      <c r="B236" s="9"/>
    </row>
    <row r="238" spans="1:7" ht="30" customHeight="1" x14ac:dyDescent="0.25">
      <c r="B238" s="82" t="s">
        <v>139</v>
      </c>
      <c r="C238" s="82"/>
      <c r="D238" s="82"/>
      <c r="E238" s="82"/>
      <c r="F238" s="39"/>
      <c r="G238" s="14" t="s">
        <v>44</v>
      </c>
    </row>
    <row r="239" spans="1:7" ht="15" customHeight="1" x14ac:dyDescent="0.25">
      <c r="A239" s="156" t="s">
        <v>7</v>
      </c>
      <c r="B239" s="84" t="s">
        <v>8</v>
      </c>
      <c r="C239" s="89" t="s">
        <v>9</v>
      </c>
      <c r="D239" s="96" t="s">
        <v>10</v>
      </c>
      <c r="E239" s="97"/>
      <c r="F239" s="98"/>
      <c r="G239" s="93" t="s">
        <v>43</v>
      </c>
    </row>
    <row r="240" spans="1:7" ht="37.35" customHeight="1" x14ac:dyDescent="0.25">
      <c r="A240" s="157"/>
      <c r="B240" s="85"/>
      <c r="C240" s="91"/>
      <c r="D240" s="22" t="s">
        <v>11</v>
      </c>
      <c r="E240" s="22" t="s">
        <v>12</v>
      </c>
      <c r="F240" s="21" t="s">
        <v>13</v>
      </c>
      <c r="G240" s="95"/>
    </row>
    <row r="241" spans="1:7" x14ac:dyDescent="0.25">
      <c r="A241" s="63">
        <v>1</v>
      </c>
      <c r="B241" s="58" t="s">
        <v>88</v>
      </c>
      <c r="C241" s="52" t="s">
        <v>25</v>
      </c>
      <c r="D241" s="68">
        <v>500</v>
      </c>
      <c r="E241" s="68">
        <v>550</v>
      </c>
      <c r="F241" s="69"/>
      <c r="G241" s="31"/>
    </row>
    <row r="242" spans="1:7" ht="15" customHeight="1" x14ac:dyDescent="0.25">
      <c r="A242" s="70">
        <v>2</v>
      </c>
      <c r="B242" s="58" t="s">
        <v>90</v>
      </c>
      <c r="C242" s="57" t="s">
        <v>25</v>
      </c>
      <c r="D242" s="47">
        <v>500</v>
      </c>
      <c r="E242" s="57">
        <v>550</v>
      </c>
      <c r="F242" s="57"/>
      <c r="G242" s="33"/>
    </row>
    <row r="243" spans="1:7" x14ac:dyDescent="0.25">
      <c r="A243" s="63">
        <v>3</v>
      </c>
      <c r="B243" s="58" t="s">
        <v>89</v>
      </c>
      <c r="C243" s="52" t="s">
        <v>25</v>
      </c>
      <c r="D243" s="47">
        <v>1800</v>
      </c>
      <c r="E243" s="57">
        <v>2000</v>
      </c>
      <c r="F243" s="57"/>
      <c r="G243" s="32"/>
    </row>
    <row r="244" spans="1:7" x14ac:dyDescent="0.25">
      <c r="A244" s="71">
        <v>4</v>
      </c>
      <c r="B244" s="58" t="s">
        <v>140</v>
      </c>
      <c r="C244" s="60" t="s">
        <v>29</v>
      </c>
      <c r="D244" s="47">
        <v>4</v>
      </c>
      <c r="E244" s="57">
        <v>5</v>
      </c>
      <c r="F244" s="57"/>
      <c r="G244" s="10"/>
    </row>
    <row r="245" spans="1:7" x14ac:dyDescent="0.25">
      <c r="A245" s="71">
        <v>5</v>
      </c>
      <c r="B245" s="58" t="s">
        <v>141</v>
      </c>
      <c r="C245" s="60"/>
      <c r="D245" s="47"/>
      <c r="E245" s="57"/>
      <c r="F245" s="57" t="s">
        <v>15</v>
      </c>
      <c r="G245" s="17"/>
    </row>
    <row r="246" spans="1:7" x14ac:dyDescent="0.25">
      <c r="A246" s="71">
        <v>6</v>
      </c>
      <c r="B246" s="58" t="s">
        <v>123</v>
      </c>
      <c r="C246" s="60"/>
      <c r="D246" s="47"/>
      <c r="E246" s="57"/>
      <c r="F246" s="57" t="s">
        <v>15</v>
      </c>
      <c r="G246" s="10"/>
    </row>
    <row r="247" spans="1:7" x14ac:dyDescent="0.25">
      <c r="A247" s="71">
        <v>7</v>
      </c>
      <c r="B247" s="58" t="s">
        <v>124</v>
      </c>
      <c r="C247" s="60" t="s">
        <v>25</v>
      </c>
      <c r="D247" s="57">
        <v>18</v>
      </c>
      <c r="E247" s="57">
        <v>22</v>
      </c>
      <c r="F247" s="57"/>
      <c r="G247" s="10"/>
    </row>
    <row r="249" spans="1:7" x14ac:dyDescent="0.25">
      <c r="A249" s="26"/>
      <c r="B249" s="2" t="s">
        <v>30</v>
      </c>
      <c r="C249" s="1">
        <v>1</v>
      </c>
    </row>
    <row r="250" spans="1:7" ht="36.75" customHeight="1" x14ac:dyDescent="0.25">
      <c r="B250" s="2" t="s">
        <v>31</v>
      </c>
      <c r="C250" s="6"/>
      <c r="D250" s="8"/>
      <c r="E250" s="8"/>
      <c r="F250" s="8"/>
      <c r="G250" s="38"/>
    </row>
    <row r="251" spans="1:7" x14ac:dyDescent="0.25">
      <c r="B251" s="2" t="s">
        <v>32</v>
      </c>
      <c r="C251" s="72">
        <f>C249*C250</f>
        <v>0</v>
      </c>
    </row>
    <row r="252" spans="1:7" x14ac:dyDescent="0.25">
      <c r="B252" s="2" t="s">
        <v>33</v>
      </c>
      <c r="C252" s="6"/>
    </row>
    <row r="253" spans="1:7" x14ac:dyDescent="0.25">
      <c r="B253" s="3" t="s">
        <v>34</v>
      </c>
      <c r="C253" s="72">
        <f>SUM(C251:C252)</f>
        <v>0</v>
      </c>
    </row>
    <row r="254" spans="1:7" x14ac:dyDescent="0.25">
      <c r="B254" s="9"/>
    </row>
    <row r="255" spans="1:7" x14ac:dyDescent="0.25">
      <c r="B255" s="9"/>
    </row>
    <row r="257" spans="1:7" ht="30" customHeight="1" x14ac:dyDescent="0.25">
      <c r="B257" s="13" t="s">
        <v>142</v>
      </c>
      <c r="C257" s="39"/>
      <c r="D257" s="39"/>
      <c r="E257" s="39"/>
      <c r="F257" s="39"/>
      <c r="G257" s="14" t="s">
        <v>44</v>
      </c>
    </row>
    <row r="258" spans="1:7" x14ac:dyDescent="0.25">
      <c r="A258" s="156" t="s">
        <v>7</v>
      </c>
      <c r="B258" s="84" t="s">
        <v>8</v>
      </c>
      <c r="C258" s="89" t="s">
        <v>9</v>
      </c>
      <c r="D258" s="96" t="s">
        <v>10</v>
      </c>
      <c r="E258" s="97"/>
      <c r="F258" s="98"/>
      <c r="G258" s="93" t="s">
        <v>43</v>
      </c>
    </row>
    <row r="259" spans="1:7" x14ac:dyDescent="0.25">
      <c r="A259" s="158"/>
      <c r="B259" s="92"/>
      <c r="C259" s="90"/>
      <c r="D259" s="84" t="s">
        <v>11</v>
      </c>
      <c r="E259" s="84" t="s">
        <v>12</v>
      </c>
      <c r="F259" s="89" t="s">
        <v>13</v>
      </c>
      <c r="G259" s="94"/>
    </row>
    <row r="260" spans="1:7" ht="44.25" customHeight="1" x14ac:dyDescent="0.25">
      <c r="A260" s="157"/>
      <c r="B260" s="85"/>
      <c r="C260" s="91"/>
      <c r="D260" s="85"/>
      <c r="E260" s="85"/>
      <c r="F260" s="91"/>
      <c r="G260" s="95"/>
    </row>
    <row r="261" spans="1:7" x14ac:dyDescent="0.25">
      <c r="A261" s="63">
        <v>1</v>
      </c>
      <c r="B261" s="58" t="s">
        <v>88</v>
      </c>
      <c r="C261" s="52" t="s">
        <v>25</v>
      </c>
      <c r="D261" s="67">
        <v>1000</v>
      </c>
      <c r="E261" s="67">
        <v>1100</v>
      </c>
      <c r="F261" s="52"/>
      <c r="G261" s="32"/>
    </row>
    <row r="262" spans="1:7" ht="15.6" customHeight="1" x14ac:dyDescent="0.25">
      <c r="A262" s="63">
        <v>2</v>
      </c>
      <c r="B262" s="58" t="s">
        <v>90</v>
      </c>
      <c r="C262" s="52" t="s">
        <v>25</v>
      </c>
      <c r="D262" s="57">
        <v>300</v>
      </c>
      <c r="E262" s="57">
        <v>400</v>
      </c>
      <c r="F262" s="47"/>
      <c r="G262" s="32"/>
    </row>
    <row r="263" spans="1:7" x14ac:dyDescent="0.25">
      <c r="A263" s="63">
        <v>3</v>
      </c>
      <c r="B263" s="58" t="s">
        <v>89</v>
      </c>
      <c r="C263" s="52" t="s">
        <v>25</v>
      </c>
      <c r="D263" s="57">
        <v>500</v>
      </c>
      <c r="E263" s="57">
        <v>600</v>
      </c>
      <c r="F263" s="57"/>
      <c r="G263" s="32"/>
    </row>
    <row r="264" spans="1:7" x14ac:dyDescent="0.25">
      <c r="A264" s="63">
        <v>4</v>
      </c>
      <c r="B264" s="58" t="s">
        <v>140</v>
      </c>
      <c r="C264" s="52" t="s">
        <v>29</v>
      </c>
      <c r="D264" s="57">
        <v>1</v>
      </c>
      <c r="E264" s="57">
        <v>2</v>
      </c>
      <c r="F264" s="57"/>
      <c r="G264" s="32"/>
    </row>
    <row r="265" spans="1:7" x14ac:dyDescent="0.25">
      <c r="A265" s="63">
        <v>5</v>
      </c>
      <c r="B265" s="58" t="s">
        <v>141</v>
      </c>
      <c r="C265" s="52"/>
      <c r="D265" s="57"/>
      <c r="E265" s="57"/>
      <c r="F265" s="57" t="s">
        <v>52</v>
      </c>
      <c r="G265" s="32"/>
    </row>
    <row r="266" spans="1:7" x14ac:dyDescent="0.25">
      <c r="A266" s="63">
        <v>6</v>
      </c>
      <c r="B266" s="58" t="s">
        <v>123</v>
      </c>
      <c r="C266" s="52"/>
      <c r="D266" s="57"/>
      <c r="E266" s="57"/>
      <c r="F266" s="57" t="s">
        <v>52</v>
      </c>
      <c r="G266" s="32"/>
    </row>
    <row r="267" spans="1:7" x14ac:dyDescent="0.25">
      <c r="A267" s="63">
        <v>7</v>
      </c>
      <c r="B267" s="58" t="s">
        <v>124</v>
      </c>
      <c r="C267" s="52" t="s">
        <v>54</v>
      </c>
      <c r="D267" s="57">
        <v>18</v>
      </c>
      <c r="E267" s="57">
        <v>22</v>
      </c>
      <c r="F267" s="57"/>
      <c r="G267" s="32"/>
    </row>
    <row r="268" spans="1:7" x14ac:dyDescent="0.25">
      <c r="A268" s="28"/>
    </row>
    <row r="269" spans="1:7" x14ac:dyDescent="0.25">
      <c r="A269" s="26"/>
      <c r="B269" s="2" t="s">
        <v>30</v>
      </c>
      <c r="C269" s="1">
        <v>2</v>
      </c>
    </row>
    <row r="270" spans="1:7" ht="15" customHeight="1" x14ac:dyDescent="0.25">
      <c r="B270" s="2" t="s">
        <v>31</v>
      </c>
      <c r="C270" s="6"/>
      <c r="D270" s="8"/>
      <c r="E270" s="8"/>
      <c r="F270" s="8"/>
    </row>
    <row r="271" spans="1:7" x14ac:dyDescent="0.25">
      <c r="B271" s="2" t="s">
        <v>32</v>
      </c>
      <c r="C271" s="72">
        <f>C269*C270</f>
        <v>0</v>
      </c>
    </row>
    <row r="272" spans="1:7" x14ac:dyDescent="0.25">
      <c r="B272" s="2" t="s">
        <v>33</v>
      </c>
      <c r="C272" s="6"/>
    </row>
    <row r="273" spans="1:7" x14ac:dyDescent="0.25">
      <c r="B273" s="3" t="s">
        <v>34</v>
      </c>
      <c r="C273" s="72">
        <f>SUM(C271:C272)</f>
        <v>0</v>
      </c>
    </row>
    <row r="274" spans="1:7" x14ac:dyDescent="0.25">
      <c r="B274" s="9"/>
    </row>
    <row r="275" spans="1:7" x14ac:dyDescent="0.25">
      <c r="B275" s="9"/>
    </row>
    <row r="277" spans="1:7" ht="30" customHeight="1" x14ac:dyDescent="0.25">
      <c r="B277" s="13" t="s">
        <v>143</v>
      </c>
      <c r="C277" s="39"/>
      <c r="D277" s="39"/>
      <c r="E277" s="39"/>
      <c r="F277" s="39"/>
      <c r="G277" s="14" t="s">
        <v>44</v>
      </c>
    </row>
    <row r="278" spans="1:7" x14ac:dyDescent="0.25">
      <c r="A278" s="162" t="s">
        <v>7</v>
      </c>
      <c r="B278" s="165" t="s">
        <v>8</v>
      </c>
      <c r="C278" s="168" t="s">
        <v>9</v>
      </c>
      <c r="D278" s="143" t="s">
        <v>10</v>
      </c>
      <c r="E278" s="144"/>
      <c r="F278" s="145"/>
      <c r="G278" s="93" t="s">
        <v>43</v>
      </c>
    </row>
    <row r="279" spans="1:7" ht="21.75" customHeight="1" x14ac:dyDescent="0.25">
      <c r="A279" s="163"/>
      <c r="B279" s="166"/>
      <c r="C279" s="169"/>
      <c r="D279" s="165" t="s">
        <v>11</v>
      </c>
      <c r="E279" s="165" t="s">
        <v>12</v>
      </c>
      <c r="F279" s="168" t="s">
        <v>13</v>
      </c>
      <c r="G279" s="94"/>
    </row>
    <row r="280" spans="1:7" ht="16.5" customHeight="1" x14ac:dyDescent="0.25">
      <c r="A280" s="164"/>
      <c r="B280" s="167"/>
      <c r="C280" s="170"/>
      <c r="D280" s="167"/>
      <c r="E280" s="167"/>
      <c r="F280" s="170"/>
      <c r="G280" s="95"/>
    </row>
    <row r="281" spans="1:7" ht="16.5" customHeight="1" x14ac:dyDescent="0.25">
      <c r="A281" s="63">
        <v>1</v>
      </c>
      <c r="B281" s="58" t="s">
        <v>144</v>
      </c>
      <c r="C281" s="52" t="s">
        <v>25</v>
      </c>
      <c r="D281" s="67">
        <v>1800</v>
      </c>
      <c r="E281" s="67">
        <v>2000</v>
      </c>
      <c r="F281" s="52"/>
      <c r="G281" s="31"/>
    </row>
    <row r="282" spans="1:7" ht="20.45" customHeight="1" x14ac:dyDescent="0.25">
      <c r="A282" s="63">
        <v>2</v>
      </c>
      <c r="B282" s="58" t="s">
        <v>90</v>
      </c>
      <c r="C282" s="52" t="s">
        <v>25</v>
      </c>
      <c r="D282" s="57">
        <v>550</v>
      </c>
      <c r="E282" s="57">
        <v>700</v>
      </c>
      <c r="F282" s="47"/>
      <c r="G282" s="31"/>
    </row>
    <row r="283" spans="1:7" ht="16.5" customHeight="1" x14ac:dyDescent="0.25">
      <c r="A283" s="63">
        <v>3</v>
      </c>
      <c r="B283" s="58" t="s">
        <v>145</v>
      </c>
      <c r="C283" s="52" t="s">
        <v>25</v>
      </c>
      <c r="D283" s="57">
        <v>36</v>
      </c>
      <c r="E283" s="57">
        <v>38</v>
      </c>
      <c r="F283" s="57"/>
      <c r="G283" s="31"/>
    </row>
    <row r="284" spans="1:7" ht="16.5" customHeight="1" x14ac:dyDescent="0.25">
      <c r="A284" s="63">
        <v>3</v>
      </c>
      <c r="B284" s="58" t="s">
        <v>167</v>
      </c>
      <c r="C284" s="52"/>
      <c r="D284" s="57"/>
      <c r="E284" s="57"/>
      <c r="F284" s="57" t="s">
        <v>52</v>
      </c>
      <c r="G284" s="31"/>
    </row>
    <row r="285" spans="1:7" ht="16.5" customHeight="1" x14ac:dyDescent="0.25">
      <c r="A285" s="63">
        <v>3</v>
      </c>
      <c r="B285" s="58" t="s">
        <v>150</v>
      </c>
      <c r="C285" s="52"/>
      <c r="D285" s="57"/>
      <c r="E285" s="57"/>
      <c r="F285" s="57" t="s">
        <v>52</v>
      </c>
      <c r="G285" s="31"/>
    </row>
    <row r="286" spans="1:7" ht="16.5" customHeight="1" x14ac:dyDescent="0.25">
      <c r="A286" s="63">
        <v>3</v>
      </c>
      <c r="B286" s="58" t="s">
        <v>146</v>
      </c>
      <c r="C286" s="52" t="s">
        <v>25</v>
      </c>
      <c r="D286" s="57">
        <v>400</v>
      </c>
      <c r="E286" s="57">
        <v>800</v>
      </c>
      <c r="F286" s="57"/>
      <c r="G286" s="31"/>
    </row>
    <row r="287" spans="1:7" ht="16.5" customHeight="1" x14ac:dyDescent="0.25">
      <c r="A287" s="63">
        <v>3</v>
      </c>
      <c r="B287" s="58" t="s">
        <v>147</v>
      </c>
      <c r="C287" s="52"/>
      <c r="D287" s="57"/>
      <c r="E287" s="57"/>
      <c r="F287" s="57" t="s">
        <v>52</v>
      </c>
      <c r="G287" s="31"/>
    </row>
    <row r="288" spans="1:7" ht="16.5" customHeight="1" x14ac:dyDescent="0.25">
      <c r="A288" s="63">
        <v>3</v>
      </c>
      <c r="B288" s="58" t="s">
        <v>148</v>
      </c>
      <c r="C288" s="52" t="s">
        <v>25</v>
      </c>
      <c r="D288" s="57">
        <v>600</v>
      </c>
      <c r="E288" s="57">
        <v>800</v>
      </c>
      <c r="F288" s="57"/>
      <c r="G288" s="31"/>
    </row>
    <row r="289" spans="1:7" ht="16.5" customHeight="1" x14ac:dyDescent="0.25">
      <c r="A289" s="63">
        <v>3</v>
      </c>
      <c r="B289" s="58" t="s">
        <v>149</v>
      </c>
      <c r="C289" s="52"/>
      <c r="D289" s="57"/>
      <c r="E289" s="57"/>
      <c r="F289" s="57" t="s">
        <v>52</v>
      </c>
      <c r="G289" s="31"/>
    </row>
    <row r="290" spans="1:7" ht="16.5" customHeight="1" x14ac:dyDescent="0.25">
      <c r="A290" s="63">
        <v>3</v>
      </c>
      <c r="B290" s="58" t="s">
        <v>169</v>
      </c>
      <c r="C290" s="52" t="s">
        <v>25</v>
      </c>
      <c r="D290" s="57">
        <v>400</v>
      </c>
      <c r="E290" s="57">
        <v>800</v>
      </c>
      <c r="F290" s="57"/>
      <c r="G290" s="31"/>
    </row>
    <row r="291" spans="1:7" ht="21" customHeight="1" x14ac:dyDescent="0.25">
      <c r="A291" s="63">
        <v>3</v>
      </c>
      <c r="B291" s="58" t="s">
        <v>170</v>
      </c>
      <c r="C291" s="52" t="s">
        <v>29</v>
      </c>
      <c r="D291" s="57">
        <v>3</v>
      </c>
      <c r="E291" s="57">
        <v>4</v>
      </c>
      <c r="F291" s="57"/>
      <c r="G291" s="31"/>
    </row>
    <row r="293" spans="1:7" x14ac:dyDescent="0.25">
      <c r="A293" s="26"/>
      <c r="B293" s="2" t="s">
        <v>30</v>
      </c>
      <c r="C293" s="1">
        <v>1</v>
      </c>
    </row>
    <row r="294" spans="1:7" x14ac:dyDescent="0.25">
      <c r="B294" s="2" t="s">
        <v>31</v>
      </c>
      <c r="C294" s="6"/>
      <c r="D294" s="8"/>
      <c r="E294" s="8"/>
      <c r="F294" s="8"/>
    </row>
    <row r="295" spans="1:7" x14ac:dyDescent="0.25">
      <c r="B295" s="2" t="s">
        <v>32</v>
      </c>
      <c r="C295" s="72">
        <f>C293*C294</f>
        <v>0</v>
      </c>
    </row>
    <row r="296" spans="1:7" x14ac:dyDescent="0.25">
      <c r="B296" s="2" t="s">
        <v>33</v>
      </c>
      <c r="C296" s="6"/>
    </row>
    <row r="297" spans="1:7" x14ac:dyDescent="0.25">
      <c r="B297" s="3" t="s">
        <v>34</v>
      </c>
      <c r="C297" s="72">
        <f>SUM(C295:C296)</f>
        <v>0</v>
      </c>
    </row>
    <row r="298" spans="1:7" x14ac:dyDescent="0.25">
      <c r="B298" s="9"/>
    </row>
    <row r="299" spans="1:7" x14ac:dyDescent="0.25">
      <c r="B299" s="9"/>
    </row>
    <row r="301" spans="1:7" ht="30" customHeight="1" x14ac:dyDescent="0.25">
      <c r="B301" s="82" t="s">
        <v>151</v>
      </c>
      <c r="C301" s="82"/>
      <c r="D301" s="82"/>
      <c r="E301" s="82"/>
      <c r="F301" s="83"/>
      <c r="G301" s="14" t="s">
        <v>44</v>
      </c>
    </row>
    <row r="302" spans="1:7" x14ac:dyDescent="0.25">
      <c r="A302" s="156" t="s">
        <v>7</v>
      </c>
      <c r="B302" s="84" t="s">
        <v>8</v>
      </c>
      <c r="C302" s="89" t="s">
        <v>9</v>
      </c>
      <c r="D302" s="146" t="s">
        <v>10</v>
      </c>
      <c r="E302" s="147"/>
      <c r="F302" s="148"/>
      <c r="G302" s="93" t="s">
        <v>43</v>
      </c>
    </row>
    <row r="303" spans="1:7" ht="30" customHeight="1" x14ac:dyDescent="0.25">
      <c r="A303" s="158"/>
      <c r="B303" s="92"/>
      <c r="C303" s="90"/>
      <c r="D303" s="84" t="s">
        <v>11</v>
      </c>
      <c r="E303" s="84" t="s">
        <v>12</v>
      </c>
      <c r="F303" s="89" t="s">
        <v>13</v>
      </c>
      <c r="G303" s="94"/>
    </row>
    <row r="304" spans="1:7" ht="13.5" customHeight="1" x14ac:dyDescent="0.25">
      <c r="A304" s="157"/>
      <c r="B304" s="85"/>
      <c r="C304" s="91"/>
      <c r="D304" s="85"/>
      <c r="E304" s="85"/>
      <c r="F304" s="91"/>
      <c r="G304" s="95"/>
    </row>
    <row r="305" spans="1:7" ht="30.75" customHeight="1" x14ac:dyDescent="0.25">
      <c r="A305" s="63">
        <v>1</v>
      </c>
      <c r="B305" s="58" t="s">
        <v>144</v>
      </c>
      <c r="C305" s="52" t="s">
        <v>25</v>
      </c>
      <c r="D305" s="67">
        <v>1000</v>
      </c>
      <c r="E305" s="67">
        <v>1400</v>
      </c>
      <c r="F305" s="52"/>
      <c r="G305" s="31"/>
    </row>
    <row r="306" spans="1:7" x14ac:dyDescent="0.25">
      <c r="A306" s="63">
        <v>2</v>
      </c>
      <c r="B306" s="58" t="s">
        <v>90</v>
      </c>
      <c r="C306" s="52" t="s">
        <v>25</v>
      </c>
      <c r="D306" s="57">
        <v>500</v>
      </c>
      <c r="E306" s="57">
        <v>600</v>
      </c>
      <c r="F306" s="57"/>
      <c r="G306" s="31"/>
    </row>
    <row r="307" spans="1:7" x14ac:dyDescent="0.25">
      <c r="A307" s="63">
        <v>3</v>
      </c>
      <c r="B307" s="58" t="s">
        <v>152</v>
      </c>
      <c r="C307" s="52" t="s">
        <v>25</v>
      </c>
      <c r="D307" s="57">
        <v>1700</v>
      </c>
      <c r="E307" s="57">
        <v>1900</v>
      </c>
      <c r="F307" s="57"/>
      <c r="G307" s="31"/>
    </row>
    <row r="308" spans="1:7" x14ac:dyDescent="0.25">
      <c r="A308" s="63">
        <v>4</v>
      </c>
      <c r="B308" s="58" t="s">
        <v>155</v>
      </c>
      <c r="C308" s="52"/>
      <c r="D308" s="57"/>
      <c r="E308" s="57"/>
      <c r="F308" s="57" t="s">
        <v>15</v>
      </c>
      <c r="G308" s="31"/>
    </row>
    <row r="309" spans="1:7" ht="13.5" customHeight="1" x14ac:dyDescent="0.25">
      <c r="A309" s="63">
        <v>5</v>
      </c>
      <c r="B309" s="58" t="s">
        <v>95</v>
      </c>
      <c r="C309" s="52" t="s">
        <v>25</v>
      </c>
      <c r="D309" s="57">
        <v>0.7</v>
      </c>
      <c r="E309" s="57"/>
      <c r="F309" s="57"/>
      <c r="G309" s="31"/>
    </row>
    <row r="310" spans="1:7" ht="13.5" customHeight="1" x14ac:dyDescent="0.25">
      <c r="A310" s="63">
        <v>6</v>
      </c>
      <c r="B310" s="58" t="s">
        <v>153</v>
      </c>
      <c r="C310" s="52" t="s">
        <v>29</v>
      </c>
      <c r="D310" s="57">
        <v>4</v>
      </c>
      <c r="E310" s="57">
        <v>4</v>
      </c>
      <c r="F310" s="57"/>
      <c r="G310" s="31"/>
    </row>
    <row r="311" spans="1:7" ht="13.5" customHeight="1" x14ac:dyDescent="0.25">
      <c r="A311" s="63">
        <v>7</v>
      </c>
      <c r="B311" s="58" t="s">
        <v>91</v>
      </c>
      <c r="C311" s="52" t="s">
        <v>29</v>
      </c>
      <c r="D311" s="57">
        <v>4</v>
      </c>
      <c r="E311" s="57">
        <v>4</v>
      </c>
      <c r="F311" s="57"/>
      <c r="G311" s="31"/>
    </row>
    <row r="312" spans="1:7" ht="13.5" customHeight="1" x14ac:dyDescent="0.25">
      <c r="A312" s="63">
        <v>8</v>
      </c>
      <c r="B312" s="58" t="s">
        <v>35</v>
      </c>
      <c r="C312" s="52" t="s">
        <v>36</v>
      </c>
      <c r="D312" s="57">
        <v>90</v>
      </c>
      <c r="E312" s="57">
        <v>120</v>
      </c>
      <c r="F312" s="57"/>
      <c r="G312" s="31"/>
    </row>
    <row r="313" spans="1:7" ht="13.5" customHeight="1" x14ac:dyDescent="0.25">
      <c r="A313" s="63">
        <v>9</v>
      </c>
      <c r="B313" s="58" t="s">
        <v>166</v>
      </c>
      <c r="C313" s="52"/>
      <c r="D313" s="57"/>
      <c r="E313" s="57"/>
      <c r="F313" s="57" t="s">
        <v>15</v>
      </c>
      <c r="G313" s="31"/>
    </row>
    <row r="314" spans="1:7" x14ac:dyDescent="0.25">
      <c r="A314" s="63">
        <v>10</v>
      </c>
      <c r="B314" s="58" t="s">
        <v>156</v>
      </c>
      <c r="C314" s="52"/>
      <c r="D314" s="57"/>
      <c r="E314" s="57"/>
      <c r="F314" s="57" t="s">
        <v>15</v>
      </c>
      <c r="G314" s="31"/>
    </row>
    <row r="315" spans="1:7" x14ac:dyDescent="0.25">
      <c r="A315" s="63" t="s">
        <v>26</v>
      </c>
      <c r="B315" s="58" t="s">
        <v>154</v>
      </c>
      <c r="C315" s="52"/>
      <c r="D315" s="57"/>
      <c r="E315" s="57"/>
      <c r="F315" s="57" t="s">
        <v>15</v>
      </c>
      <c r="G315" s="31"/>
    </row>
    <row r="317" spans="1:7" ht="17.25" customHeight="1" x14ac:dyDescent="0.25">
      <c r="A317" s="26"/>
      <c r="B317" s="2"/>
      <c r="C317" s="1">
        <v>8</v>
      </c>
    </row>
    <row r="318" spans="1:7" x14ac:dyDescent="0.25">
      <c r="B318" s="2" t="s">
        <v>31</v>
      </c>
      <c r="C318" s="6"/>
      <c r="D318" s="37"/>
      <c r="E318" s="8"/>
      <c r="F318" s="8"/>
    </row>
    <row r="319" spans="1:7" x14ac:dyDescent="0.25">
      <c r="B319" s="2" t="s">
        <v>32</v>
      </c>
      <c r="C319" s="72">
        <f>C317*C318</f>
        <v>0</v>
      </c>
    </row>
    <row r="320" spans="1:7" x14ac:dyDescent="0.25">
      <c r="B320" s="2" t="s">
        <v>33</v>
      </c>
      <c r="C320" s="6"/>
    </row>
    <row r="321" spans="1:7" x14ac:dyDescent="0.25">
      <c r="B321" s="3" t="s">
        <v>34</v>
      </c>
      <c r="C321" s="72">
        <f>SUM(C319:C320)</f>
        <v>0</v>
      </c>
    </row>
    <row r="322" spans="1:7" x14ac:dyDescent="0.25">
      <c r="B322" s="9"/>
    </row>
    <row r="323" spans="1:7" x14ac:dyDescent="0.25">
      <c r="B323" s="9"/>
    </row>
    <row r="325" spans="1:7" ht="31.5" customHeight="1" x14ac:dyDescent="0.25">
      <c r="B325" s="82" t="s">
        <v>157</v>
      </c>
      <c r="C325" s="82"/>
      <c r="D325" s="82"/>
      <c r="E325" s="82"/>
      <c r="F325" s="83"/>
      <c r="G325" s="14" t="s">
        <v>44</v>
      </c>
    </row>
    <row r="326" spans="1:7" x14ac:dyDescent="0.25">
      <c r="A326" s="156" t="s">
        <v>7</v>
      </c>
      <c r="B326" s="84" t="s">
        <v>8</v>
      </c>
      <c r="C326" s="89" t="s">
        <v>9</v>
      </c>
      <c r="D326" s="146" t="s">
        <v>10</v>
      </c>
      <c r="E326" s="147"/>
      <c r="F326" s="148"/>
      <c r="G326" s="93" t="s">
        <v>43</v>
      </c>
    </row>
    <row r="327" spans="1:7" ht="27.75" customHeight="1" x14ac:dyDescent="0.25">
      <c r="A327" s="158"/>
      <c r="B327" s="92"/>
      <c r="C327" s="90"/>
      <c r="D327" s="84" t="s">
        <v>11</v>
      </c>
      <c r="E327" s="84" t="s">
        <v>12</v>
      </c>
      <c r="F327" s="89" t="s">
        <v>13</v>
      </c>
      <c r="G327" s="94"/>
    </row>
    <row r="328" spans="1:7" ht="16.5" customHeight="1" x14ac:dyDescent="0.25">
      <c r="A328" s="157"/>
      <c r="B328" s="85"/>
      <c r="C328" s="91"/>
      <c r="D328" s="85"/>
      <c r="E328" s="85"/>
      <c r="F328" s="91"/>
      <c r="G328" s="95"/>
    </row>
    <row r="329" spans="1:7" x14ac:dyDescent="0.25">
      <c r="A329" s="63">
        <v>1</v>
      </c>
      <c r="B329" s="58" t="s">
        <v>144</v>
      </c>
      <c r="C329" s="52" t="s">
        <v>25</v>
      </c>
      <c r="D329" s="67">
        <v>1950</v>
      </c>
      <c r="E329" s="67">
        <v>2100</v>
      </c>
      <c r="F329" s="52"/>
      <c r="G329" s="31"/>
    </row>
    <row r="330" spans="1:7" ht="42.75" customHeight="1" x14ac:dyDescent="0.25">
      <c r="A330" s="63">
        <v>2</v>
      </c>
      <c r="B330" s="58" t="s">
        <v>90</v>
      </c>
      <c r="C330" s="52" t="s">
        <v>25</v>
      </c>
      <c r="D330" s="57">
        <v>380</v>
      </c>
      <c r="E330" s="57">
        <v>500</v>
      </c>
      <c r="F330" s="57"/>
      <c r="G330" s="31"/>
    </row>
    <row r="331" spans="1:7" x14ac:dyDescent="0.25">
      <c r="A331" s="63">
        <v>3</v>
      </c>
      <c r="B331" s="58" t="s">
        <v>89</v>
      </c>
      <c r="C331" s="52" t="s">
        <v>25</v>
      </c>
      <c r="D331" s="57">
        <v>400</v>
      </c>
      <c r="E331" s="57">
        <v>450</v>
      </c>
      <c r="F331" s="57"/>
      <c r="G331" s="31"/>
    </row>
    <row r="332" spans="1:7" x14ac:dyDescent="0.25">
      <c r="A332" s="63">
        <v>4</v>
      </c>
      <c r="B332" s="58" t="s">
        <v>160</v>
      </c>
      <c r="C332" s="52"/>
      <c r="D332" s="57"/>
      <c r="E332" s="57"/>
      <c r="F332" s="57" t="s">
        <v>15</v>
      </c>
      <c r="G332" s="31"/>
    </row>
    <row r="333" spans="1:7" x14ac:dyDescent="0.25">
      <c r="A333" s="63">
        <v>5</v>
      </c>
      <c r="B333" s="58" t="s">
        <v>158</v>
      </c>
      <c r="C333" s="52" t="s">
        <v>25</v>
      </c>
      <c r="D333" s="57">
        <v>12</v>
      </c>
      <c r="E333" s="57">
        <v>25</v>
      </c>
      <c r="F333" s="57"/>
      <c r="G333" s="31"/>
    </row>
    <row r="334" spans="1:7" ht="16.5" customHeight="1" x14ac:dyDescent="0.25">
      <c r="A334" s="63">
        <v>6</v>
      </c>
      <c r="B334" s="58" t="s">
        <v>159</v>
      </c>
      <c r="C334" s="52" t="s">
        <v>36</v>
      </c>
      <c r="D334" s="57">
        <v>300</v>
      </c>
      <c r="E334" s="57"/>
      <c r="F334" s="57"/>
      <c r="G334" s="31"/>
    </row>
    <row r="336" spans="1:7" ht="17.25" customHeight="1" x14ac:dyDescent="0.25">
      <c r="A336" s="26"/>
      <c r="B336" s="2" t="s">
        <v>30</v>
      </c>
      <c r="C336" s="1">
        <v>8</v>
      </c>
    </row>
    <row r="337" spans="2:6" x14ac:dyDescent="0.25">
      <c r="B337" s="2" t="s">
        <v>31</v>
      </c>
      <c r="C337" s="6"/>
      <c r="D337" s="37"/>
      <c r="E337" s="8"/>
      <c r="F337" s="8"/>
    </row>
    <row r="338" spans="2:6" x14ac:dyDescent="0.25">
      <c r="B338" s="2" t="s">
        <v>32</v>
      </c>
      <c r="C338" s="72">
        <f>C336*C337</f>
        <v>0</v>
      </c>
    </row>
    <row r="339" spans="2:6" x14ac:dyDescent="0.25">
      <c r="B339" s="2" t="s">
        <v>33</v>
      </c>
      <c r="C339" s="6"/>
    </row>
    <row r="340" spans="2:6" x14ac:dyDescent="0.25">
      <c r="B340" s="3" t="s">
        <v>34</v>
      </c>
      <c r="C340" s="72">
        <f>SUM(C338:C339)</f>
        <v>0</v>
      </c>
    </row>
    <row r="341" spans="2:6" x14ac:dyDescent="0.25">
      <c r="B341" s="9"/>
    </row>
    <row r="342" spans="2:6" x14ac:dyDescent="0.25">
      <c r="B342" s="9"/>
    </row>
    <row r="344" spans="2:6" ht="45" customHeight="1" x14ac:dyDescent="0.25">
      <c r="B344" s="20" t="s">
        <v>57</v>
      </c>
      <c r="C344" s="73">
        <f>SUM(C47+C71+C97+C129+C161+C182+C207+C232+C251+C271+C295+C319+C338)</f>
        <v>0</v>
      </c>
    </row>
    <row r="345" spans="2:6" ht="33.75" customHeight="1" x14ac:dyDescent="0.25">
      <c r="B345" s="19" t="s">
        <v>56</v>
      </c>
      <c r="C345" s="18"/>
    </row>
    <row r="346" spans="2:6" ht="45.75" customHeight="1" x14ac:dyDescent="0.25">
      <c r="B346" s="20" t="s">
        <v>55</v>
      </c>
      <c r="C346" s="73">
        <f>SUM(C344:C345)</f>
        <v>0</v>
      </c>
    </row>
    <row r="348" spans="2:6" ht="30.75" customHeight="1" x14ac:dyDescent="0.25">
      <c r="B348" s="115" t="s">
        <v>45</v>
      </c>
      <c r="C348" s="116"/>
      <c r="D348" s="116"/>
      <c r="E348" s="116"/>
      <c r="F348" s="117"/>
    </row>
    <row r="350" spans="2:6" ht="30.75" customHeight="1" x14ac:dyDescent="0.25">
      <c r="B350" s="115" t="s">
        <v>46</v>
      </c>
      <c r="C350" s="116"/>
      <c r="D350" s="116"/>
      <c r="E350" s="116"/>
      <c r="F350" s="117"/>
    </row>
    <row r="352" spans="2:6" ht="84" customHeight="1" x14ac:dyDescent="0.25">
      <c r="B352" s="118" t="s">
        <v>47</v>
      </c>
      <c r="C352" s="119"/>
      <c r="D352" s="119"/>
      <c r="E352" s="119"/>
      <c r="F352" s="120"/>
    </row>
    <row r="353" spans="2:6" ht="15.75" thickBot="1" x14ac:dyDescent="0.3"/>
    <row r="354" spans="2:6" ht="15" customHeight="1" x14ac:dyDescent="0.25">
      <c r="B354" s="121" t="s">
        <v>48</v>
      </c>
      <c r="C354" s="122"/>
      <c r="D354" s="123" t="s">
        <v>49</v>
      </c>
      <c r="E354" s="124"/>
      <c r="F354" s="125"/>
    </row>
    <row r="355" spans="2:6" x14ac:dyDescent="0.25">
      <c r="B355" s="132" t="s">
        <v>50</v>
      </c>
      <c r="C355" s="133"/>
      <c r="D355" s="126"/>
      <c r="E355" s="127"/>
      <c r="F355" s="128"/>
    </row>
    <row r="356" spans="2:6" x14ac:dyDescent="0.25">
      <c r="B356" s="149"/>
      <c r="C356" s="150"/>
      <c r="D356" s="126"/>
      <c r="E356" s="127"/>
      <c r="F356" s="128"/>
    </row>
    <row r="357" spans="2:6" ht="75" customHeight="1" thickBot="1" x14ac:dyDescent="0.3">
      <c r="B357" s="151"/>
      <c r="C357" s="152"/>
      <c r="D357" s="129"/>
      <c r="E357" s="130"/>
      <c r="F357" s="131"/>
    </row>
    <row r="358" spans="2:6" ht="15.75" thickBot="1" x14ac:dyDescent="0.3"/>
    <row r="359" spans="2:6" ht="15" customHeight="1" x14ac:dyDescent="0.25">
      <c r="B359" s="99" t="s">
        <v>51</v>
      </c>
      <c r="C359" s="100"/>
      <c r="D359" s="100"/>
      <c r="E359" s="100"/>
      <c r="F359" s="101"/>
    </row>
    <row r="360" spans="2:6" x14ac:dyDescent="0.25">
      <c r="B360" s="102"/>
      <c r="C360" s="103"/>
      <c r="D360" s="103"/>
      <c r="E360" s="103"/>
      <c r="F360" s="104"/>
    </row>
    <row r="361" spans="2:6" x14ac:dyDescent="0.25">
      <c r="B361" s="102"/>
      <c r="C361" s="103"/>
      <c r="D361" s="103"/>
      <c r="E361" s="103"/>
      <c r="F361" s="104"/>
    </row>
    <row r="362" spans="2:6" x14ac:dyDescent="0.25">
      <c r="B362" s="102"/>
      <c r="C362" s="103"/>
      <c r="D362" s="103"/>
      <c r="E362" s="103"/>
      <c r="F362" s="104"/>
    </row>
    <row r="363" spans="2:6" x14ac:dyDescent="0.25">
      <c r="B363" s="102"/>
      <c r="C363" s="103"/>
      <c r="D363" s="103"/>
      <c r="E363" s="103"/>
      <c r="F363" s="104"/>
    </row>
    <row r="364" spans="2:6" ht="15.75" thickBot="1" x14ac:dyDescent="0.3">
      <c r="B364" s="105"/>
      <c r="C364" s="106"/>
      <c r="D364" s="106"/>
      <c r="E364" s="106"/>
      <c r="F364" s="107"/>
    </row>
  </sheetData>
  <mergeCells count="122">
    <mergeCell ref="C136:C138"/>
    <mergeCell ref="F79:F80"/>
    <mergeCell ref="D214:F214"/>
    <mergeCell ref="C78:C80"/>
    <mergeCell ref="E190:E191"/>
    <mergeCell ref="D190:D191"/>
    <mergeCell ref="D189:F189"/>
    <mergeCell ref="B78:B80"/>
    <mergeCell ref="D136:F136"/>
    <mergeCell ref="D105:F105"/>
    <mergeCell ref="D78:F78"/>
    <mergeCell ref="A326:A328"/>
    <mergeCell ref="B326:B328"/>
    <mergeCell ref="C326:C328"/>
    <mergeCell ref="G326:G328"/>
    <mergeCell ref="D327:D328"/>
    <mergeCell ref="E327:E328"/>
    <mergeCell ref="F327:F328"/>
    <mergeCell ref="D259:D260"/>
    <mergeCell ref="F259:F260"/>
    <mergeCell ref="A278:A280"/>
    <mergeCell ref="B278:B280"/>
    <mergeCell ref="C278:C280"/>
    <mergeCell ref="D279:D280"/>
    <mergeCell ref="E279:E280"/>
    <mergeCell ref="F279:F280"/>
    <mergeCell ref="A302:A304"/>
    <mergeCell ref="A258:A260"/>
    <mergeCell ref="B258:B260"/>
    <mergeCell ref="C258:C260"/>
    <mergeCell ref="B302:B304"/>
    <mergeCell ref="D303:D304"/>
    <mergeCell ref="E303:E304"/>
    <mergeCell ref="F303:F304"/>
    <mergeCell ref="C302:C304"/>
    <mergeCell ref="B239:B240"/>
    <mergeCell ref="A239:A240"/>
    <mergeCell ref="A54:A56"/>
    <mergeCell ref="A136:A138"/>
    <mergeCell ref="D215:D216"/>
    <mergeCell ref="A14:A16"/>
    <mergeCell ref="A105:A107"/>
    <mergeCell ref="B105:B107"/>
    <mergeCell ref="C105:C107"/>
    <mergeCell ref="A167:A169"/>
    <mergeCell ref="B167:B169"/>
    <mergeCell ref="C167:C169"/>
    <mergeCell ref="B14:B16"/>
    <mergeCell ref="C214:C216"/>
    <mergeCell ref="B214:B216"/>
    <mergeCell ref="C14:C16"/>
    <mergeCell ref="B53:F53"/>
    <mergeCell ref="A78:A80"/>
    <mergeCell ref="A214:A216"/>
    <mergeCell ref="F190:F191"/>
    <mergeCell ref="C189:C191"/>
    <mergeCell ref="B189:B191"/>
    <mergeCell ref="A189:A191"/>
    <mergeCell ref="B136:B138"/>
    <mergeCell ref="D326:F326"/>
    <mergeCell ref="G14:G16"/>
    <mergeCell ref="D106:D107"/>
    <mergeCell ref="G105:G107"/>
    <mergeCell ref="E79:E80"/>
    <mergeCell ref="D79:D80"/>
    <mergeCell ref="G78:G80"/>
    <mergeCell ref="E259:E260"/>
    <mergeCell ref="G136:G138"/>
    <mergeCell ref="G167:G169"/>
    <mergeCell ref="G214:G216"/>
    <mergeCell ref="D54:F54"/>
    <mergeCell ref="D14:F14"/>
    <mergeCell ref="G189:G191"/>
    <mergeCell ref="G302:G304"/>
    <mergeCell ref="B359:F364"/>
    <mergeCell ref="B8:G8"/>
    <mergeCell ref="B9:G9"/>
    <mergeCell ref="F1:G1"/>
    <mergeCell ref="B348:F348"/>
    <mergeCell ref="B350:F350"/>
    <mergeCell ref="B352:F352"/>
    <mergeCell ref="B354:C354"/>
    <mergeCell ref="D354:F357"/>
    <mergeCell ref="B355:C355"/>
    <mergeCell ref="G278:G280"/>
    <mergeCell ref="C6:G6"/>
    <mergeCell ref="C7:G7"/>
    <mergeCell ref="C3:G3"/>
    <mergeCell ref="C5:G5"/>
    <mergeCell ref="F15:F16"/>
    <mergeCell ref="F55:F56"/>
    <mergeCell ref="D15:D16"/>
    <mergeCell ref="E15:E16"/>
    <mergeCell ref="D239:F239"/>
    <mergeCell ref="D258:F258"/>
    <mergeCell ref="D278:F278"/>
    <mergeCell ref="D302:F302"/>
    <mergeCell ref="B356:C357"/>
    <mergeCell ref="B10:G10"/>
    <mergeCell ref="B301:F301"/>
    <mergeCell ref="B325:F325"/>
    <mergeCell ref="E55:E56"/>
    <mergeCell ref="D55:D56"/>
    <mergeCell ref="G54:G56"/>
    <mergeCell ref="C54:C56"/>
    <mergeCell ref="B54:B56"/>
    <mergeCell ref="E215:E216"/>
    <mergeCell ref="F215:F216"/>
    <mergeCell ref="E106:E107"/>
    <mergeCell ref="F106:F107"/>
    <mergeCell ref="E168:E169"/>
    <mergeCell ref="F168:F169"/>
    <mergeCell ref="F137:F138"/>
    <mergeCell ref="E137:E138"/>
    <mergeCell ref="D137:D138"/>
    <mergeCell ref="G258:G260"/>
    <mergeCell ref="D167:F167"/>
    <mergeCell ref="B13:F13"/>
    <mergeCell ref="B238:E238"/>
    <mergeCell ref="D168:D169"/>
    <mergeCell ref="G239:G240"/>
    <mergeCell ref="C239:C240"/>
  </mergeCells>
  <phoneticPr fontId="5" type="noConversion"/>
  <pageMargins left="0.7" right="0.7" top="0.75" bottom="0.75" header="0.3" footer="0.3"/>
  <pageSetup paperSize="9"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ad373ac062e1930f2a46ceefebf5015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30fceb296b0af2b95a9e82da96e11f86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d8459ab-69c4-4388-82d8-f6d8c641e66a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6ABA21-4B65-4F18-9D41-B2528DA990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2F6E0-4E86-477A-BC5A-423629E1956C}">
  <ds:schemaRefs>
    <ds:schemaRef ds:uri="f547016c-b868-4c85-9b27-c8fef2bb2b21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C8AC4713-6624-4836-945B-81D3430D5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Rybár</dc:creator>
  <cp:keywords/>
  <dc:description/>
  <cp:lastModifiedBy>Terézia Vašičková</cp:lastModifiedBy>
  <cp:revision/>
  <cp:lastPrinted>2026-04-23T05:42:48Z</cp:lastPrinted>
  <dcterms:created xsi:type="dcterms:W3CDTF">2023-07-19T08:32:18Z</dcterms:created>
  <dcterms:modified xsi:type="dcterms:W3CDTF">2026-05-28T09:05:48Z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