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liveuniba.sharepoint.com/sites/Knininsystm/Zdielane dokumenty/General/2_SP_v2/"/>
    </mc:Choice>
  </mc:AlternateContent>
  <xr:revisionPtr revIDLastSave="143" documentId="13_ncr:1_{7CD621C2-7ED7-4275-96F2-07DCAE89CEF5}" xr6:coauthVersionLast="47" xr6:coauthVersionMax="47" xr10:uidLastSave="{A53E8B8D-6ACC-427E-ACF3-F62A4D1F5B1E}"/>
  <bookViews>
    <workbookView xWindow="2510" yWindow="2440" windowWidth="27360" windowHeight="14260" tabRatio="658" activeTab="2" xr2:uid="{089CAFDA-5837-4FFB-8B56-8954393861AC}"/>
  </bookViews>
  <sheets>
    <sheet name="Proposal - Meeting Tender EvCr" sheetId="3" r:id="rId1"/>
    <sheet name="Price offer" sheetId="9" r:id="rId2"/>
    <sheet name="Subject Matter Requirements" sheetId="1" r:id="rId3"/>
    <sheet name="K2 – Functional Requirements" sheetId="2" r:id="rId4"/>
    <sheet name="Personal status" sheetId="4" r:id="rId5"/>
    <sheet name="Beneficial Owners" sheetId="5" r:id="rId6"/>
    <sheet name="International Sanctions" sheetId="6" r:id="rId7"/>
    <sheet name="Participation Prohibition" sheetId="7"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5" i="2" l="1"/>
  <c r="E106" i="2"/>
  <c r="E107" i="2"/>
  <c r="E108" i="2"/>
  <c r="E104" i="2"/>
  <c r="E101" i="2"/>
  <c r="E102" i="2"/>
  <c r="E100" i="2"/>
  <c r="E82" i="2"/>
  <c r="E83" i="2"/>
  <c r="E84" i="2"/>
  <c r="E85" i="2"/>
  <c r="E86" i="2"/>
  <c r="E87" i="2"/>
  <c r="E88" i="2"/>
  <c r="E89" i="2"/>
  <c r="E90" i="2"/>
  <c r="E91" i="2"/>
  <c r="E92" i="2"/>
  <c r="E93" i="2"/>
  <c r="E94" i="2"/>
  <c r="E95" i="2"/>
  <c r="E96" i="2"/>
  <c r="E97" i="2"/>
  <c r="E98" i="2"/>
  <c r="E81"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49" i="2"/>
  <c r="E26" i="2"/>
  <c r="E27" i="2"/>
  <c r="E28" i="2"/>
  <c r="E29" i="2"/>
  <c r="E30" i="2"/>
  <c r="E31" i="2"/>
  <c r="E32" i="2"/>
  <c r="E33" i="2"/>
  <c r="E34" i="2"/>
  <c r="E35" i="2"/>
  <c r="E36" i="2"/>
  <c r="E37" i="2"/>
  <c r="E38" i="2"/>
  <c r="E39" i="2"/>
  <c r="E40" i="2"/>
  <c r="E41" i="2"/>
  <c r="E42" i="2"/>
  <c r="E43" i="2"/>
  <c r="E44" i="2"/>
  <c r="E45" i="2"/>
  <c r="E46" i="2"/>
  <c r="E47" i="2"/>
  <c r="E25" i="2"/>
  <c r="E22" i="2"/>
  <c r="E23" i="2"/>
  <c r="E21" i="2"/>
  <c r="E4" i="2"/>
  <c r="E5" i="2"/>
  <c r="E6" i="2"/>
  <c r="E7" i="2"/>
  <c r="E8" i="2"/>
  <c r="E9" i="2"/>
  <c r="E10" i="2"/>
  <c r="E11" i="2"/>
  <c r="E12" i="2"/>
  <c r="E13" i="2"/>
  <c r="E14" i="2"/>
  <c r="E15" i="2"/>
  <c r="E16" i="2"/>
  <c r="E17" i="2"/>
  <c r="E18" i="2"/>
  <c r="E19" i="2"/>
  <c r="E3" i="2"/>
  <c r="B8" i="9"/>
  <c r="B12" i="9"/>
  <c r="B7" i="9" l="1"/>
  <c r="B9" i="9"/>
  <c r="B10" i="9"/>
  <c r="B11" i="9"/>
  <c r="B13" i="9"/>
  <c r="B14" i="9"/>
  <c r="B6" i="9"/>
  <c r="B15" i="9" l="1"/>
  <c r="C53" i="3" l="1"/>
  <c r="E2" i="2" l="1"/>
  <c r="E24" i="2"/>
  <c r="E20" i="2"/>
  <c r="E103" i="2"/>
  <c r="E99" i="2"/>
  <c r="E80" i="2"/>
  <c r="E48" i="2"/>
  <c r="E109" i="2" l="1"/>
  <c r="C44" i="3" s="1"/>
  <c r="C46" i="3" l="1"/>
  <c r="C36" i="3"/>
  <c r="C5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batkova</author>
  </authors>
  <commentList>
    <comment ref="B17" authorId="0" shapeId="0" xr:uid="{59BDB737-724B-8848-8B45-2F0A8A2A70A2}">
      <text>
        <r>
          <rPr>
            <b/>
            <sz val="9"/>
            <color rgb="FF000000"/>
            <rFont val="Segoe UI"/>
            <family val="2"/>
            <charset val="238"/>
          </rPr>
          <t>Information identified as confidential shall not be disclosed or otherwise used without the prior consent of the Tenderer, unless such disclosure or use is required by law or other generally binding legal regulations/specific regulations. Confidential information may include, in particular, proprietary technical solutions and designs, instructions, drawings, project documentation, models, the method of calculation of unit prices, and, where unit prices are not provided and only the total price is stated, the method of calculation of the price and templates.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Ilavská Jana</author>
  </authors>
  <commentList>
    <comment ref="B8" authorId="0" shapeId="0" xr:uid="{36933E1A-8218-4AF4-AB16-5AEBB9772AC6}">
      <text>
        <r>
          <rPr>
            <b/>
            <sz val="9"/>
            <color indexed="81"/>
            <rFont val="Segoe UI"/>
            <family val="2"/>
            <charset val="238"/>
          </rPr>
          <t>Section 32(8) of the Public Procurement Act</t>
        </r>
        <r>
          <rPr>
            <sz val="9"/>
            <color indexed="81"/>
            <rFont val="Segoe UI"/>
            <family val="2"/>
            <charset val="238"/>
          </rPr>
          <t xml:space="preserve">
... a person shall be deemed to be a person who exercises decisive influence over the activities of the tenderer or candidate, its strategic objectives or significant decisions through ownership rights, a financial interest, or the rules governing the tenderer or candidate.
Decisive influence shall be deemed to exist where another person referred to in paragraph 7:
a) owns a majority of shares or a majority ownership interest in the tenderer or candidate;
b) holds a majority of voting rights in the tenderer or candidate;
c) has the right to appoint or remove a majority of the members of the statutory body or supervisory body of the tenderer or candidate; or
d) has the right to exercise decisive influence on the basis of an agreement concluded with the tenderer or candidate or on the basis of the articles of association, memorandum of association, founding deed or other constitutional documents, where permitted under the law of the state governing such person.</t>
        </r>
      </text>
    </comment>
    <comment ref="B15" authorId="0" shapeId="0" xr:uid="{E6ADCA96-0C2B-4253-B588-341E8C203A51}">
      <text>
        <r>
          <rPr>
            <b/>
            <sz val="9"/>
            <color indexed="81"/>
            <rFont val="Segoe UI"/>
            <family val="2"/>
            <charset val="238"/>
          </rPr>
          <t xml:space="preserve">Section 32 Personal Status
</t>
        </r>
        <r>
          <rPr>
            <sz val="9"/>
            <color indexed="81"/>
            <rFont val="Segoe UI"/>
            <family val="2"/>
            <charset val="238"/>
          </rPr>
          <t>(1) A participant in a public procurement procedure may only be a person who meets the following conditions of participation relating to personal status:
a) neither the participant, nor its statutory body, nor any member of its statutory body, nor any member of its supervisory body, nor any procurist has been finally convicted of the following criminal offences:
- the criminal offence of corruption;
- the criminal offence of damaging the financial interests of the European Communities;
- the criminal offence of money laundering;
- the criminal offence of establishing, organising or supporting a criminal group;
- the criminal offence of establishing, organising or supporting a terrorist group;
- the criminal offence of terrorism and certain forms of participation in terrorism;
- the criminal offence of trafficking in human beings;
- a criminal offence the elements of which are related to business activities; or
- the criminal offence of manipulation in public procurement and public auction procedures.</t>
        </r>
      </text>
    </comment>
  </commentList>
</comments>
</file>

<file path=xl/sharedStrings.xml><?xml version="1.0" encoding="utf-8"?>
<sst xmlns="http://schemas.openxmlformats.org/spreadsheetml/2006/main" count="479" uniqueCount="363">
  <si>
    <t>áno</t>
  </si>
  <si>
    <t>mikro</t>
  </si>
  <si>
    <t>nie</t>
  </si>
  <si>
    <t>malý</t>
  </si>
  <si>
    <t>stredný</t>
  </si>
  <si>
    <t>veľký</t>
  </si>
  <si>
    <t xml:space="preserve"> </t>
  </si>
  <si>
    <t>1.</t>
  </si>
  <si>
    <t>Dokumentácia, video, snímky obrazoviek z fungovania Systému</t>
  </si>
  <si>
    <t>2.</t>
  </si>
  <si>
    <t>3.</t>
  </si>
  <si>
    <t>4.</t>
  </si>
  <si>
    <t>5.</t>
  </si>
  <si>
    <t>6.</t>
  </si>
  <si>
    <t>7.</t>
  </si>
  <si>
    <t>8.</t>
  </si>
  <si>
    <t>9.</t>
  </si>
  <si>
    <t>10.</t>
  </si>
  <si>
    <t>11.</t>
  </si>
  <si>
    <t>1.1.</t>
  </si>
  <si>
    <t>1.2.</t>
  </si>
  <si>
    <t>1.3.</t>
  </si>
  <si>
    <t>1.4.</t>
  </si>
  <si>
    <t>1.5.</t>
  </si>
  <si>
    <t>1.6.</t>
  </si>
  <si>
    <t>1.7.</t>
  </si>
  <si>
    <t>1.8.</t>
  </si>
  <si>
    <t>1.9.</t>
  </si>
  <si>
    <t>1.10.</t>
  </si>
  <si>
    <t>1.11.</t>
  </si>
  <si>
    <t>1.12.</t>
  </si>
  <si>
    <t>1.13.</t>
  </si>
  <si>
    <t>1.14.</t>
  </si>
  <si>
    <t>1.15.</t>
  </si>
  <si>
    <t>1.16.</t>
  </si>
  <si>
    <t>1.17.</t>
  </si>
  <si>
    <t xml:space="preserve">2. </t>
  </si>
  <si>
    <t>2.1.</t>
  </si>
  <si>
    <t>2.2.</t>
  </si>
  <si>
    <t>2.3.</t>
  </si>
  <si>
    <t>3.1.</t>
  </si>
  <si>
    <t>3.2.</t>
  </si>
  <si>
    <t>3.3.</t>
  </si>
  <si>
    <t>3.4.</t>
  </si>
  <si>
    <t>3.5.</t>
  </si>
  <si>
    <t>3.6.</t>
  </si>
  <si>
    <t>3.7.</t>
  </si>
  <si>
    <t>3.8.</t>
  </si>
  <si>
    <t>3.9.</t>
  </si>
  <si>
    <t>3.10.</t>
  </si>
  <si>
    <t>3.11.</t>
  </si>
  <si>
    <t>3.12.</t>
  </si>
  <si>
    <t>3.13.</t>
  </si>
  <si>
    <t>3.14.</t>
  </si>
  <si>
    <t>3.15.</t>
  </si>
  <si>
    <t>3.16.</t>
  </si>
  <si>
    <t>3.17.</t>
  </si>
  <si>
    <t>3.18.</t>
  </si>
  <si>
    <t>3.19.</t>
  </si>
  <si>
    <t>3.20.</t>
  </si>
  <si>
    <t>3.21.</t>
  </si>
  <si>
    <t>3.22.</t>
  </si>
  <si>
    <t>3.23.</t>
  </si>
  <si>
    <t xml:space="preserve">4. </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</si>
  <si>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</si>
  <si>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</si>
  <si>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</si>
  <si>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</si>
  <si>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</si>
  <si>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</si>
  <si>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</si>
  <si>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</si>
  <si>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</si>
  <si>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</si>
  <si>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</si>
  <si>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</si>
  <si>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</si>
  <si>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</si>
  <si>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</si>
  <si>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</si>
  <si>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</si>
  <si>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</si>
  <si>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</si>
  <si>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</si>
  <si>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</si>
  <si>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</si>
  <si>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</si>
  <si>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</si>
  <si>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</si>
  <si>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</si>
  <si>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</si>
  <si>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</si>
  <si>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</si>
  <si>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</si>
  <si>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</si>
  <si>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 xml:space="preserve">5. </t>
  </si>
  <si>
    <t>5.1.</t>
  </si>
  <si>
    <t>5.2.</t>
  </si>
  <si>
    <t>5.3.</t>
  </si>
  <si>
    <t>5.4.</t>
  </si>
  <si>
    <t>5.5.</t>
  </si>
  <si>
    <t>5.6.</t>
  </si>
  <si>
    <t>5.7.</t>
  </si>
  <si>
    <t>5.8.</t>
  </si>
  <si>
    <t>5.9.</t>
  </si>
  <si>
    <t>5.10.</t>
  </si>
  <si>
    <t>5.11.</t>
  </si>
  <si>
    <t>5.12.</t>
  </si>
  <si>
    <t>5.13.</t>
  </si>
  <si>
    <t>5.14.</t>
  </si>
  <si>
    <t>5.15.</t>
  </si>
  <si>
    <t>5.16.</t>
  </si>
  <si>
    <t>5.17.</t>
  </si>
  <si>
    <t>5.18.</t>
  </si>
  <si>
    <t>6.1.</t>
  </si>
  <si>
    <t>6.2.</t>
  </si>
  <si>
    <t>6.3.</t>
  </si>
  <si>
    <t>Reportovanie a štatistiky</t>
  </si>
  <si>
    <t>7.1.</t>
  </si>
  <si>
    <t>7.2.</t>
  </si>
  <si>
    <t>7.3.</t>
  </si>
  <si>
    <t>7.4.</t>
  </si>
  <si>
    <t>7.5.</t>
  </si>
  <si>
    <t>Tenderer Identification Details</t>
  </si>
  <si>
    <t>Business name or name of the Tenderer</t>
  </si>
  <si>
    <t>Name of the group of suppliers (if applicable)</t>
  </si>
  <si>
    <t>Registered office or place of business of the Tenderer, country</t>
  </si>
  <si>
    <t>Company Identification Number</t>
  </si>
  <si>
    <t>VAT Identification Number</t>
  </si>
  <si>
    <t>Statutory representative</t>
  </si>
  <si>
    <t>Name and surname of the contact person</t>
  </si>
  <si>
    <t>Telephone number</t>
  </si>
  <si>
    <t>E-mail address</t>
  </si>
  <si>
    <t>VAT payer in the Slovak Republic</t>
  </si>
  <si>
    <t>VAT payer in another EU Member State or in a third country</t>
  </si>
  <si>
    <t>Classification of the Tenderer according to enterprise size</t>
  </si>
  <si>
    <r>
      <rPr>
        <b/>
        <sz val="11"/>
        <color theme="1"/>
        <rFont val="Corbel"/>
        <family val="2"/>
        <charset val="238"/>
      </rPr>
      <t xml:space="preserve">List of Confidential Information
</t>
    </r>
    <r>
      <rPr>
        <sz val="11"/>
        <color theme="1"/>
        <rFont val="Corbel"/>
        <family val="2"/>
        <charset val="238"/>
      </rPr>
      <t>If the Tenderer’s bid contains confidential information, the Tenderer shall identify and list such information in this section. Additional rows may be added if necessary. If the Tenderer does not complete this section, the Contracting Authority shall consider that the Tenderer’s bid does not contain any confidential information.</t>
    </r>
  </si>
  <si>
    <r>
      <t>By submitting this tender, I declare that I have read and understood the wording of the declaration of honour provided in the</t>
    </r>
    <r>
      <rPr>
        <b/>
        <sz val="11"/>
        <color theme="1"/>
        <rFont val="Corbel"/>
        <family val="2"/>
        <charset val="238"/>
      </rPr>
      <t xml:space="preserve"> “Personal Status”</t>
    </r>
    <r>
      <rPr>
        <sz val="11"/>
        <color theme="1"/>
        <rFont val="Corbel"/>
        <family val="2"/>
        <charset val="238"/>
      </rPr>
      <t xml:space="preserve"> sheet of this document and confirm all facts stated therein by signing below.</t>
    </r>
  </si>
  <si>
    <r>
      <t xml:space="preserve">By submitting this tender, I declare that I have read and understood the wording of the declaration of honour provided in the </t>
    </r>
    <r>
      <rPr>
        <b/>
        <sz val="11"/>
        <rFont val="Corbel"/>
        <family val="2"/>
        <charset val="238"/>
      </rPr>
      <t xml:space="preserve">“Beneficial Owners” </t>
    </r>
    <r>
      <rPr>
        <sz val="11"/>
        <rFont val="Corbel"/>
        <family val="2"/>
        <charset val="238"/>
      </rPr>
      <t>sheet of this document and confirm all facts stated therein by signing below.</t>
    </r>
  </si>
  <si>
    <r>
      <t xml:space="preserve">By submitting this tender, I declare that I have read and understood the wording of the declaration of honour provided in the </t>
    </r>
    <r>
      <rPr>
        <b/>
        <sz val="11"/>
        <rFont val="Corbel"/>
        <family val="2"/>
        <charset val="238"/>
      </rPr>
      <t>“International Sanctions”</t>
    </r>
    <r>
      <rPr>
        <sz val="11"/>
        <rFont val="Corbel"/>
        <family val="2"/>
        <charset val="238"/>
      </rPr>
      <t xml:space="preserve"> sheet of this document and confirm all facts stated therein by signing below.</t>
    </r>
  </si>
  <si>
    <r>
      <t xml:space="preserve">By submitting this tender, I declare that I have read and understood the wording of the declaration of honour provided in the </t>
    </r>
    <r>
      <rPr>
        <b/>
        <sz val="11"/>
        <rFont val="Corbel"/>
        <family val="2"/>
        <charset val="238"/>
      </rPr>
      <t>“Participation Prohibition”</t>
    </r>
    <r>
      <rPr>
        <sz val="11"/>
        <rFont val="Corbel"/>
        <family val="2"/>
        <charset val="238"/>
      </rPr>
      <t xml:space="preserve"> sheet of this document and confirm all facts stated therein by signing below.</t>
    </r>
  </si>
  <si>
    <t>Criterion No. 1 (K1) – Total price in EUR excluding VAT (weight: 30%)</t>
  </si>
  <si>
    <t>One-time implementation fee*</t>
  </si>
  <si>
    <t>Licence and technical support – Year 1</t>
  </si>
  <si>
    <t>Licence and technical support – Year 2</t>
  </si>
  <si>
    <t>Licence and technical support – Year 3</t>
  </si>
  <si>
    <t>Licence and technical support – Year 4</t>
  </si>
  <si>
    <t>Licence and technical support – Year 5</t>
  </si>
  <si>
    <t>Option for extension of the licence and technical support by an additional 1 year (Year 6)**</t>
  </si>
  <si>
    <t>Option for extension of the licence and technical support by an additional 1 year (Year 7)**</t>
  </si>
  <si>
    <t>Option for extension of the licence and technical support by an additional 1 year (Year 8)**</t>
  </si>
  <si>
    <t>Total price in EUR excluding VAT (tender price)***/****</t>
  </si>
  <si>
    <t>Maximum price (Estimated Contract Value)</t>
  </si>
  <si>
    <t>Number of points awarded for Criterion K1</t>
  </si>
  <si>
    <t>* Includes delivery, hosting, installation (parameterization, configuration, and adjustment), and implementation of the System/LSP, as well as data migration from the current ILS and subsequent data export after 5 or 8 years following the termination of the Contract, including training of administrators and trainers.</t>
  </si>
  <si>
    <t>**The Contracting Authority shall have the right, but not the obligation, to exercise the option.</t>
  </si>
  <si>
    <t>*** For the purpose of concluding the SLA Agreement, the price offer provided in Sheet 2 of this Annex shall apply. The relevant data shall be automatically populated in this sheet from the current sheet.</t>
  </si>
  <si>
    <t>****The total price in EUR excluding VAT shall include any potential increase in the number of named users working with the System/LSP, from the current minimum of 80 named users up to a maximum of 100 named users during the term of the Contract (maximum period of 8 years).</t>
  </si>
  <si>
    <t>****The Contracting Authority anticipates the migration of approximately 1.3 million records (including bibliographic, authority) from the current library system to the procured System/LSP. During the service provision period, the volume of data may increase beyond the stated scope. Therefore, the total price included in the tender offer shall take into account a potential increase of up to 500,000 additional records above the baseline volume of 1,300,000 records.
The Contracting Authority anticipates a maximum volume of up to 1.8 million records (bibliographic, authority) during the term of the Contract.</t>
  </si>
  <si>
    <t>Achieved number of points</t>
  </si>
  <si>
    <t>Maximum number of points</t>
  </si>
  <si>
    <t>Number of points awarded for Criterion K2</t>
  </si>
  <si>
    <t>Minimum System/LSP implementation timeframe</t>
  </si>
  <si>
    <t>Maximum System/LSP implementation timeframe</t>
  </si>
  <si>
    <t>Proposed System implementation timeframe*</t>
  </si>
  <si>
    <t>Number of points awarded for Criterion K3</t>
  </si>
  <si>
    <t>*The minimum System/LSP implementation timeframe is 150 days and the maximum is 300 days. The Tenderer may enter only values within this range.</t>
  </si>
  <si>
    <t>Total number of points</t>
  </si>
  <si>
    <t>Place: .........................................., Date: .................................</t>
  </si>
  <si>
    <t>Insert the handwritten signature of the Tenderer’s authorised representative here (delete this text).</t>
  </si>
  <si>
    <t>Insert the name, surname, and position of the person authorised to act on behalf of the tenderer (delete this text).</t>
  </si>
  <si>
    <t>Total price in EUR excluding VAT (tender price) ****</t>
  </si>
  <si>
    <t>Requirements for the Subject Matter of the Contract</t>
  </si>
  <si>
    <t>Evidence of Compliance with the Requirements</t>
  </si>
  <si>
    <r>
      <t xml:space="preserve">Fulfillment of the Requirement
</t>
    </r>
    <r>
      <rPr>
        <b/>
        <sz val="8"/>
        <color theme="1"/>
        <rFont val="Corbel"/>
        <family val="2"/>
        <charset val="238"/>
      </rPr>
      <t>(In the field below, the tenderer shall specify the method of demonstrating compliance with the relevant requirement of the subject matter of the contract. The tenderer shall indicate where the relevant information can be found, e.g., the relevant page, slide, etc. The tenderer shall also attach the relevant supporting materials (e.g., documents, videos) as part of the tender submission.)</t>
    </r>
  </si>
  <si>
    <t>The System/LSP (Library Services Platform) shall constitute a unified solution accessible through a single interface or a set of interconnected and integrated interfaces, incorporating all necessary modules for the comprehensive management of functions required for the administration of a modern library, including at least:
- cataloging;
- collection management (acquisitions, withdrawals, inventory checks, management of electronic resources);
- circulation;
- discovery service;
- reporting tool;
- system administration tool;
- acquisitions.</t>
  </si>
  <si>
    <t>Documentation, videos, and screenshots demonstrating System/LSP functionality</t>
  </si>
  <si>
    <t>The System/LSP shall be provided as Software as a Service (SaaS), hosted in a cloud-based SaaS environment as a multi-tenant solution, and shall be based on a web-based architecture requiring only a web browser and no installation of client applications on workstations at library premises.</t>
  </si>
  <si>
    <t>Documentation, video, screenshots, link to a publicly accessible online catalog of at least one System/LSP previously implemented by the Tenderer, demonstrating the required language versions of the user interface (English and Czech/Slovak) demonstrating System/LSP functionality</t>
  </si>
  <si>
    <t>The provided cloud services shall be operated within the European Union.
The Tenderer shall specify whether it owns the cloud environment in which the System/LSP is operated or whether it has entered into an agreement with a third party. If the Tenderer has entered into an agreement with a third party/another entity, it shall specify the geographical location of the cloud environment, any related data transfer restrictions, and shall provide the Contracting Authority with the agreements (or relevant parts thereof) concluded with such entity that are relevant to data transfer and data protection.</t>
  </si>
  <si>
    <t>Ownership documents, agreements, declaration of honour</t>
  </si>
  <si>
    <t>Documentation, videos demonstrating System/LSP functionality</t>
  </si>
  <si>
    <t>Documentation, video, screenshots, link to a publicly accessible online catalog of at least one System/LSP previously implemented by the Tenderer  demonstrating System/LSP functionality</t>
  </si>
  <si>
    <t>The System/LSP shall provide data import/export capabilities in standard formats, including at least MARC 21, XML, MODS, and Dublin Core.</t>
  </si>
  <si>
    <t>All System/LSP modules shall support Unicode (UTF-8) encoding, and all data shall be encoded using the UTF-8 character set.</t>
  </si>
  <si>
    <t>The System/LSP shall provide a security model enabling the Contracting Authority’s system administrators to autonomously assign permissions to library staff (named users) in accordance with the requirements specific to each role.</t>
  </si>
  <si>
    <t>The System/LSP shall provide a multilingual user interface for both end users and library staff. The System/LSP shall support at least English and either Czech or Slovak language localisation.</t>
  </si>
  <si>
    <t>The System/LSP shall support the BIBFRAME data model intended for the management and publication of bibliographic data in a Linked Data environment. The System shall enable: mapping and conversion of bibliographic and authority records between the MARC 21 and BIBFRAME formats.
The solution shall enable the use of BIBFRAME without any negative impact on existing bibliographic and authority records stored in the MARC 21 format.</t>
  </si>
  <si>
    <t>The System/LSP shall provide APIs and/or web services to facilitate interoperability with external environments, enabling integration with the Contracting Authority’s existing systems, such as the student information system, accounting system, authentication systems, and similar systems, in a robust and transparent manner that allows continuous data synchronization between the System/LSP and external systems.
The APIs shall be open, standards-compliant, and non-proprietary.
The System shall support real-time ordering functionality (real-time processing of requests) and shall use open standards such as REST, HTTPS, JSON, XML, and similar technologies.</t>
  </si>
  <si>
    <t>Documentation and links to relevant online support resources for the APIs and web services provided as part of the System/LSP</t>
  </si>
  <si>
    <t>The Tenderer shall ensure the migration of the required data into the System/LSP from the current VTLS/Virtua ILS, including at least: bibliographic records, authority records, holdings records, item records, and circulation data. The Tenderer shall provide full assistance in replicating configurations from the current ILS.
The Tenderer shall provide full assistance in verifying the accuracy, completeness, and overall success of the data migration.</t>
  </si>
  <si>
    <t>No.</t>
  </si>
  <si>
    <t>Declaration, documentation, and implementation schedule including the test environment</t>
  </si>
  <si>
    <t>Declaration, documentation, and implementation schedule including the migration</t>
  </si>
  <si>
    <t>System/LSP</t>
  </si>
  <si>
    <t>Functional Requirements of the System/LSP</t>
  </si>
  <si>
    <t>Evidence of Compliance 
with the Requirements</t>
  </si>
  <si>
    <r>
      <t xml:space="preserve">Points (300)
</t>
    </r>
    <r>
      <rPr>
        <sz val="11"/>
        <color theme="1"/>
        <rFont val="Corbel"/>
        <family val="2"/>
        <charset val="238"/>
      </rPr>
      <t>1. System – 51
2. Acquisitions – 9
3. Cataloging – 69
4. Circulation – 93
5. Discovery – 54
6. EIR – 9
7. Reporting – 15</t>
    </r>
  </si>
  <si>
    <r>
      <t xml:space="preserve">Fulfilment of the Requirement
Yes / No
</t>
    </r>
    <r>
      <rPr>
        <b/>
        <sz val="9"/>
        <color theme="1"/>
        <rFont val="Corbel"/>
        <family val="2"/>
        <charset val="238"/>
      </rPr>
      <t>(The Tenderer shall select one of the options provided in the dropdown field. The relevant documents demonstrating compliance with the System/LSP’s functional requirements shall also be attached as part of the tender submission.)</t>
    </r>
  </si>
  <si>
    <t>The cloud-based SaaS System/LSP shall ensure a high level of availability, response time performance, and request processing capacity, with a minimum availability level of 99.7%.</t>
  </si>
  <si>
    <t>Report on the availability of the cloud-based System, including records of any outages, for the previous 3 years.</t>
  </si>
  <si>
    <t>The Tenderer regularly monitors the reliability and performance of the System/LSP. [Yes/No; if YES, the Tenderer shall briefly describe the mechanisms.]</t>
  </si>
  <si>
    <t xml:space="preserve">Dokumentation
</t>
  </si>
  <si>
    <t>The System/LSP provides options for scaling and performance optimization. [Yes/No; if YES, the tenderer shall briefly describe the relevant options and procedures.]</t>
  </si>
  <si>
    <t>The System/LSP provides regular backups and recovery mechanisms. [Yes/No; if YES, the tenderer shall briefly describe the mechanisms.]</t>
  </si>
  <si>
    <t>The cloud environment shall provide comprehensive data protection and implement advanced security features.
The Tenderer shall specify the security methods, protocols, and tools used to protect the overall solution.
The protection measures shall include, in particular:
- ransomware protection;
- cloud security posture management;
- cloud data protection;
- protection of the relevant cloud application – the System/LSP;
- threat detection and incident response.
The Tenderer shall specify how data transmission is secured within the System/LSP and describe the available encryption options.</t>
  </si>
  <si>
    <t>Evidence of performed load/performance and/or penetration tests; documentation</t>
  </si>
  <si>
    <t>The System/LSP interface shall comply with the W3C Web Content Accessibility Guidelines (WCAG) 2.1 for accessibility by blind and visually impaired users.</t>
  </si>
  <si>
    <t>Documentation, link to a publicly accessible online catalog of at least one such System/LSP previously implemented by the Tenderer</t>
  </si>
  <si>
    <t>The System/LSP shall support the cooperative operation of multiple libraries of the Contracting Authority within a single System/LSP (providing a certain level of consortium functionality). The System/LSP shall enable the sharing of all data among the Contracting Authority’s libraries (patron accounts, circulation overview, fees, bibliographic and authority records, item records, etc.) while allowing the configuration of user access rights, including the possibility to configure different settings for individual types of data within individual branch libraries (e.g. different circulation rules).
The Tenderer shall briefly describe how collaborative administration of the System/LSP is ensured.</t>
  </si>
  <si>
    <t>Documentation, video, and references for at least one System/LSP previously implemented by the Tenderer, demonstrating support for the operation of multiple libraries</t>
  </si>
  <si>
    <t>The System/LSP shall support user authentication and authorization for users (end users – patrons, as well as professional library staff) and different user roles, including the ability to modify/customize their permissions.
The minimum scope of user roles, with the possibility of combining roles, shall include:
- system administrator for the entire System/LSP implemented for the Contracting Authority;
- library/location administrator (with permissions to manage one or more individual libraries and all functions related to the administration of such individual library/libraries);
- librarian (with permissions for one selected individual library and a subset of functions related to library/location administration);
- circulation staff member only (with permissions limited to borrowing and returning library materials and access to patron accounts);
- cataloger only (with permissions to create and edit bibliographic, authority and item records);
- electronic information resources (EIR) administrator.</t>
  </si>
  <si>
    <t>The System/LSP shall record transactions related to actions performed by librarians (change logging). These logs shall be accessible to system administrators.
The minimum scope of logs shall include:
- changes to bibliographic and authority records (date, identification of the librarian who performed the change, type of change);
- changes to item records (date, identification of the librarian who performed the change, type of change);
- changes to patron records (date, identification of the librarian who performed the change, type of change);
- circulation transaction logs (date, identification of the librarian and patron involved in the transaction – check-out, renewal, return, creation/cancellation of request/reservation, date of generation of a notification about the end of the loan period, date of sending a reminder and reminder number, date of generation of a fee linked to the relevant item, where the fee is related to a circulation transaction);
- acquisition logs (date and identification of the librarian, e.g., for serial issue check-in);
- electronic resource activation logs.</t>
  </si>
  <si>
    <t>Documentation, video, and examples of system logs</t>
  </si>
  <si>
    <t>The System/LSP shall support RFID, the z39.50 protocol, SRU/SRW protocols, and the OAI-PMH standard. </t>
  </si>
  <si>
    <t>The System/LSP shall support integration with third-party authentication methods, including Single Sign-On (SSO). The System/LSP shall enable user authorization on the Contracting Authority’s servers through the SAML protocol.
The Tenderer shall briefly describe all available integration options, including supported protocols such as SAML, CAS, LDAP, OAuth, as well as any support for social authentication or other alternative user authentication methods.</t>
  </si>
  <si>
    <t>The tenderer shall briefly describe the planned approach to data migration from the current VTLS/Virtua integrated library system and shall provide relevant references.</t>
  </si>
  <si>
    <t>Documentation and references for completed data migration projects</t>
  </si>
  <si>
    <t>The System/LSP shall be supported by comprehensive documentation and training materials for library staff and system administrators.
[The Tenderer shall specify the format in which the documentation and training materials are maintained and shall provide the Contracting Authority with access to them.]</t>
  </si>
  <si>
    <t>Documentation, link to the documentation portal (preferably publicly accessible)</t>
  </si>
  <si>
    <t>The Tenderer shall provide a clearly defined System/LSP development roadmap for at least the next 2 years.
The tenderer shall also specify:
- how support for GenAI is incorporated into the development of the System/LSP (existing services, roadmap);
- whether mechanisms are in place to ensure seamless migration to new standards, data formats, or technologies without service interruption;
- whether and what options the customer has to influence development priorities, further System/LSP development, and changes to functionality.
[Yes/No for each individual item; if YES, the Tenderer shall briefly describe how the respective requirements are addressed.]</t>
  </si>
  <si>
    <t>The Tenderer shall provide/make available to the Contracting Authority the System/LSP development roadmap and planned new functionalities for at least the next 2 years; documentation</t>
  </si>
  <si>
    <t>The Tenderer shall provide a structured training plan, including details of all offered training modules and the methods of their delivery, and shall specify the available training materials.</t>
  </si>
  <si>
    <t>Documentation, declaration and inclusion of training activities in the implementation schedule</t>
  </si>
  <si>
    <t>All System/LSP user functions (back-end and front-end) shall be accessible through a web browser. The System/LSP shall be compatible with modern web browsers (Chrome, Firefox, Edge) on standard operating systems (MS Windows, iOS).
The Tenderer shall specify which web browsers and browser versions are compatible with the System/LSP.
Does the System/LSP provide a responsive user interface? Can the System/LSP be used on various mobile devices? [If YES, the Tenderer shall specify the supported devices.]</t>
  </si>
  <si>
    <t>The Tenderer shall specify whether the System/LSP includes additional modules or services beyond the requirements of the Subject Matter of the Contract.
[Yes/No; if YES, the Tenderer shall briefly list and describe these additional modules or services.]</t>
  </si>
  <si>
    <t xml:space="preserve">Documentation, information </t>
  </si>
  <si>
    <t>Acquisition</t>
  </si>
  <si>
    <t>The System/LSP shall enable the recording of item data, such as accession number, acquisition method, and price, also outside the Acquisitions module. The Tenderer shall specify which functions are exclusively associated with the Acquisitions module.</t>
  </si>
  <si>
    <t>The System/LSP shall provide the option to generate accession lists containing all required data (call number, accession number, processing date, acquisition method, price, author, title, and publisher information) for individual libraries/locations. The Tenderer shall specify whether the System/LSP fulfills this requirement and indicate in which module this functionality is available.</t>
  </si>
  <si>
    <t>The System/LSP shall support the possibility for library patrons to submit acquisition requests and shall provide library staff with the option to respond directly to thepatron or record the reasons for rejecting the request.</t>
  </si>
  <si>
    <t>Cataloging and Metadata Management</t>
  </si>
  <si>
    <t>The System/LSP shall provide cooperative cataloging functionalities.</t>
  </si>
  <si>
    <t>The System/LSP shall enable only the library that owns the data to have permission to edit and delete relevant records in the system.</t>
  </si>
  <si>
    <t>The System/LSP shall support the administration and processing (cataloging) of all types of library resources, including books, serials, printed music, cartographic resources, manuscripts, rare books, sound recordings, electronic books, electronic serials, and other resource types, including item records and authority records in standardized formats compliant with international and national standards.</t>
  </si>
  <si>
    <t>The System/LSP shall support multiple metadata formats and allow for extension to additional formats. As a minimum, the System/LSP shall support MARC 21, MARCXML, Dublin Core, MODS, and BIBFRAME.
The Tenderer shall specify whether the System/LSP supports the use of multiple metadata formats within the same catalog.</t>
  </si>
  <si>
    <t>The System/LSP shall support the creation and storage of record templates/workforms (at least for the MARC 21 format) for use in the creation and editing of records, including the definition of default elements, fields, subfields, and values stored in such templates.</t>
  </si>
  <si>
    <t>The System/LSP shall support the editing of both fixed and variable fields in the supported metadata format(s). The System/LSP shall provide validation of data entry, including verification of the correct use of elements, fields, subfields, and values, as well as validation against controlled vocabularies for the relevant fields.</t>
  </si>
  <si>
    <t>The System/LSP shall provide mechanisms for verifying the uniqueness of identifiers, including, but not limited to, barcode, accession number, bibliographic record ID, item ID, patron ID, ISBN, and other similar identifiers.</t>
  </si>
  <si>
    <t>The System/LSP shall provide relevant contextual help for individual fields and data elements during cataloging.</t>
  </si>
  <si>
    <t>The System/LSP shall enable the recording of the following basic item data (the Tenderer shall specify whether, which, and how the System/LSP supports each of the following):
- barcode;
- location;
- pickup location – the branch library/location where the patron may collect the item when checking out;
- document type/item class;
- call number (the Tenderer shall specify the options for recording multiple independent call numbers and for the automatic assignment of call numbers based on predefined rules);
- accession number (the Tenderer shall specify the options for automatic accession numbering);
- acquisition method;
- item status;
- date of creation, modification, and inventory/revision of the library item;
- item price;
- public note for end users;
- non-public note for library staff (the Tenderer shall specify whether the System/LSP also supports contextual notes displayed during circulation transactions, e.g., check out or check in);
- for serial items/volumes – chronological and enumeration data (volume, issue, publication year);
- URL linking to the online version of the item.</t>
  </si>
  <si>
    <t>Documentation, videos, screenshots demonstrating System/LSP functionality</t>
  </si>
  <si>
    <t>The System/LSP shall allow multiple item records from multiple libraries/locations to be linked to a single bibliographic record, without limitation on the number of linked item records.</t>
  </si>
  <si>
    <t>The System/LSP shall allow records (at least bibliographic records and item records) to be suppressed (hidden, masked) from the end-user search interface (OPAC/Discovery).</t>
  </si>
  <si>
    <t>The System/LSP shall display all item records and shall allow items to be moved in bulk between bibliographic records.</t>
  </si>
  <si>
    <t>The System/LSP shall support linked data to enhance resource discovery.</t>
  </si>
  <si>
    <t>The System/LSP shall support the creation, management, and maintenance of local authority records and controlled vocabularies.</t>
  </si>
  <si>
    <t>Changes and updates to preferred fields in authority records and controlled vocabularies shall be automatically propagated/populated to bibliographic records.</t>
  </si>
  <si>
    <t>The System/LSP shall support the ability to perform bulk changes to a set of records (bibliographic and authority records, item records, and holdings records), including the ability to modify any element, field, subfield, or value.</t>
  </si>
  <si>
    <t>The System/LSP shall provide functionalities supporting efficient library collection inventory and verification. The Tenderer shall specify which tools and/or procedures for collection inventory and verification are available.</t>
  </si>
  <si>
    <t>The System/LSP shall provide both basic and advanced search functionalities, including the use of Boolean operators, wildcards (expansion), truncation, and exact phrase searching.
The System/LSP shall support faceted navigation and search refinement options using various criteria (filters), enabling users to refine search results by format, availability, author, subject, date, location, and other criteria.</t>
  </si>
  <si>
    <t>The System/LSP shall provide various options for sorting search results. The Tenderer shall specify the available sorting options and the extent to which they can be configured by the library.</t>
  </si>
  <si>
    <t>The System/LSP shall provide libraies with options to configure indexes/registers for browsing according to their own criteria.
The Tenderer shall specify which predefined indexes are available for browse search and whether and how custom indexes can be created and managed.</t>
  </si>
  <si>
    <t>The System/LSP shall enable searching external databases through an online interface using Z39.50 or SRU/W protocols and importing resulting records into the catalog.
The System/LSP shall be capable of merging records from external systems with existing records based on predefined merge conditions.</t>
  </si>
  <si>
    <t>The System/LSP shall enable the export of individual records, groups/sets of records, or the entire cataloe to a predefined destination without additional charges.</t>
  </si>
  <si>
    <t>The System/LSP shall include a serials check-in functionality that enables staff to receive and track serial issues.
The serials check-in functionality shall support the creation and management of prediction patterns for serials, allowing expected issues to be generated automatically based on the publication frequency (e.g., weekly, monthly, irregular schedules, etc.).</t>
  </si>
  <si>
    <t>Circulation</t>
  </si>
  <si>
    <t>The System/LSP shall provide comprehensive management of the entire circulation process, taking into account the rules defined in the library and circulation policies of the Contracting Authority’s libraries.
The System/LSP shall support various types of library materials, including, but not limited to, books, serials, electronic resources, digital materials, audio and video materials, etc.</t>
  </si>
  <si>
    <t>The System/LSP shall support offline circulation. The Tenderer shall specify which functions are available in the event of an interruption of the internet connection.</t>
  </si>
  <si>
    <t>The System/LSP shall support ANSI/NISO Z39.83 (NISO Circulation Interchange Protocol).</t>
  </si>
  <si>
    <t>The System/LSP shall support integrations with automated self-service check out/check in systems based on the SIP2 protocol.</t>
  </si>
  <si>
    <t>The System/LSP shall support the use of RFID for circulation and collection management (inventory).
[Yes/No; if YES, the Tenderer shall briefly describe how the respective requirements are addressed.]</t>
  </si>
  <si>
    <t>The System/LSP shall support the temporary relocation of items, record the period of temporary relocation and the due date for returning the item to its permanent location, and provide notifications to relevant library staff.</t>
  </si>
  <si>
    <t>The System/LSP shall enable the creation of different patron types and the configuration of circulation parameters for each patron type.</t>
  </si>
  <si>
    <t>The System/LSP shall enable the addition of notes to patron records.</t>
  </si>
  <si>
    <t>The System/LSP shall support manual and/or automatic sending of email notifications triggered by specific events.</t>
  </si>
  <si>
    <t>Libraries/locations shall have the ability to define their own circulation policies and rules governing thecirculation of library items to library patrons. At a minimum, the following parameters shall be configurable: loan due dates, renewals, reminders, and fees.</t>
  </si>
  <si>
    <t>The System/LSP shall enable the definition of circulation policies, rules and restrictions.
At a minimum, the System/LSP shall support the configuration of circulation rules based on combinations of material/document type (item class), library/location, and patron type.</t>
  </si>
  <si>
    <t>The System/LSP shall provide options for blocking/suspending circulation services.
The Tenderer shall specify which system blocks are available and whether and how libraries can define blocks according to their own criteria.</t>
  </si>
  <si>
    <t>The System/LSP shall support the recording of internal/in-house loans.</t>
  </si>
  <si>
    <t>The System/LSP shall provide notification options for library staff regarding changes in item status (returned, requested, etc.).
The Tenderer shall specify how these notifications are delivered and whether the library has the ability to modify and configure them.</t>
  </si>
  <si>
    <t>The System/LSP shall provide functionalities for automatic and manual renewal of  check outs and requests by both patrons and library staff. The Tenderer shall specify the options for bulk changes to loan due dates, request validity periods, and similar parameters.</t>
  </si>
  <si>
    <t>The System/LSP shall provide notification administration functionalities and shall support the scheduled automatic distribution of notifications.</t>
  </si>
  <si>
    <t>The System/LSP shall enable the configuration of rules for sending return reminders.
The Tenderer shall specify the rules that can be applied to return reminders.</t>
  </si>
  <si>
    <t>The System/LSP shall provide functionalities for managing penalty fees related to overdue returns, renewals, and similar events (fees, blocks, and related measures).</t>
  </si>
  <si>
    <t>The System/LSP shall enable the display of fee information together with the patron’s circulation information (within the patron account).</t>
  </si>
  <si>
    <t>The System/LSP shall enable the placing and processing of requests in an environment with multiple distributed storage locations.
The Tenderer shall specify the System/LSP’s support for the distribution (email, printing) of requests, reservations, check out receipts, check in receipts, and payment receipts.</t>
  </si>
  <si>
    <t>The System/LSP shall provide tools for managing requests and reservations (holds), including handling expired requests and reservations (after expiration, the item shall be released for the next requester; the System/LSP shall enable automatic notification to the library/location where the reservation is ready for pick up).
The Tenderer shall specify how expired requests and reservations (holds) are managed.</t>
  </si>
  <si>
    <t>The System/LSP shall support the management of fines and fees (adding new charge, payment, and waiver) based on rules defined by the library/location.
The System/LSP shall enable partial payment or waiver of fines and fees.
Authorised library staff shall have the ability to manually add or waive fines and fees.
The System/LSP shall provide library staff with overview information on fees, including:
- when and by whom the fee was created (added);
- who cancelled the fee and when;
- the date and method of payment (cash, bank transfer, etc.);
- the amount paid (full or partial) and the outstanding balance.</t>
  </si>
  <si>
    <t>The System/LSP shall support integration with financial systems.
The Tenderer shall specify the available integration options with such systems and/or provide examples from practice involving active customers.</t>
  </si>
  <si>
    <t>The System/LSP shall enable the configuration of both fixed and calculated loan periods, which can be adapted to different opening hours and configured differently for each library/location.</t>
  </si>
  <si>
    <t>The System/LSP shall provide configurable calendars at the library/location level.
The System/LSP shall enable the configuration of close days in advance, including recurring events (public holidays, weekends) as well as ad hoc operational closures.</t>
  </si>
  <si>
    <t>The System/LSP shall provide library staff with the following circulation-related information:
- patron name;
- identification of the item (call number), its location (library/location), and the period during which the patron has the item on loan or has requested it, including request details (request type, request placing date, date of any request modification, request validity period);
- identification of the librarian who processed the check out transaction;
- date, duration, and sequence number of loan renewal;
- identification of the user who performed the renewal (patron, librarian);
- date(s) when notifications regarding the end of the loan/check out period were sent to the patron;
- date(s) when reminders were sent and the reminder sequence number;
- date when the notification regarding a ready reservation (hold) was sent to the patron.</t>
  </si>
  <si>
    <t>The System/LSP shall support comprehensive integration with patron data sources, including automatic updates through file transfers and APIs.
The Tenderer shall specify the support provided for synchronisation of patron records with the authoritative source system serving as the system of record for this information (e.g. a student information system).</t>
  </si>
  <si>
    <t>The System/LSP shall provide functionalities for managing patron records, including bulk modification of data (e.g. registration validity date), deletion of records, and similar operations.</t>
  </si>
  <si>
    <t>The System/LSP shall provide functionalities enabling searching within reader records.
The Tenderer shall specify the search options available in the System/LSP for reader records.</t>
  </si>
  <si>
    <t>The System/LSP shall provide functionalities for interlibrary loan (ILL) services.
The Tenderer shall specify the available ILL administration options in the System/LSP, including:
- management of requests, check outs, and returns of library items provided by the Contracting Authority’s libraries to other institutions;
- management of requests, check outs, and returns of items requested by the Contracting Authority’s libraries from other libraries.</t>
  </si>
  <si>
    <t>Discovery tool (RDS)</t>
  </si>
  <si>
    <t>The System/LSP shall ensure that changes in local records (creation, modification, deletion, change of availability) are reflected in the discovery tool in real time.</t>
  </si>
  <si>
    <t>The System/LSP shall enable searching at least at the metadata level for unauthenticated end users as well.</t>
  </si>
  <si>
    <t>The library (its system administrator) shall have the ability to customize the user interface, including:
- customization of the general appearance;
- modification of user interface element labels;
- configuration of the appearance of brief and full search result views;
- customisation of branding to match the institution’s visual identity, including the integration of a logo;
- the ability to change colours and visual elements within the user interface.</t>
  </si>
  <si>
    <t>The System/LSP shall provide advanced search functionalities, including:
- combination of search terms using logical operators;
- faceted search and navigation;
- browse search (indexes), 
- including full-text searching at the level of articles, contributions, and similar content where applicable;
- stemming functionality during searching.
The system administrator shall have the ability to configure the selection criteria and fields available for advanced search.
The System/LSP shall enable the creation of search widgets that can be embedded on the external websites of the Contracting Authority.</t>
  </si>
  <si>
    <t>The Discovery tool as part of the System/LSP shall support searching and providing access to all types of resources, including physical, electronic, and digital resources, as well as searching by collections.</t>
  </si>
  <si>
    <t>The System/LSP shall support updates of electronic resources, subscriptions, or search rights within 2 days.</t>
  </si>
  <si>
    <t>The System/LSP shall enable the creation of lists of links to subscribed or Open Access electronic information resources (EIR) and make them available to users, including an A–Z list of available EIR.</t>
  </si>
  <si>
    <t>The System/LSP shall provide published APIs and/or web services to facilitate interoperability with external services.</t>
  </si>
  <si>
    <t>The solution shall provide integration capabilities with citation management tools such as RefWorks, EndNote, Zotero and similar systems, and shall enable the export of citations in BibTeX format.</t>
  </si>
  <si>
    <t>End users/patrons shall have the ability to view all information related to their account and transactions, including check outs, requests, fines, saved searches, and other relevant information.
This information shall be retrieved directly from the System/LSP backend without requiring patrons to be redirected to another interface.</t>
  </si>
  <si>
    <t>The System/LSP shall provide users (patrons, librarians) with the ability to save search results into research lists and further manage them, including sorting, sending by email, exporting, and sharing.</t>
  </si>
  <si>
    <t>The System/LSP shall enable deduplication of search results during display.</t>
  </si>
  <si>
    <t>The System/LSP shall store the search history of authenticated users.</t>
  </si>
  <si>
    <t>The System/LSP administrator shall have the ability to edit and manage the content of help materials and user information.</t>
  </si>
  <si>
    <t>The System/LSP Discovery Tool shall enable the customization of the user interface for different user groups and participating libraries.
The library shall have the ability to define search scopes that allow users to easily search predefined groups of records meeting specified conditions.
Search scopes may include, for example, searching only records belonging to a specific library/location, resource type, or collection (e.g., theses), as well as searching across records from all participating libraries of the Contracting Authority.</t>
  </si>
  <si>
    <t>The System/LSP shall support the integration and display of publication cover images.</t>
  </si>
  <si>
    <t>The System/LSP shall provide the ability to suppress the display of item records in the search interface.</t>
  </si>
  <si>
    <t>The System/LSP shall include, as part of the standard offering, comprehensive analytics and reporting for the discovery layer.
The Tenderer shall describe the functionality of the available reporting and analytics tool.</t>
  </si>
  <si>
    <t>Management of Electronic and Digital Information Resources</t>
  </si>
  <si>
    <t>The System/LSP shall be able to send notifications to end users via email.
The Tenderer shall specify which types of notifications/messages for end users (patrobs) are included and supported by the System/LSP.
The Tenderer shall also specify: 
- the available notification configuration options (number of notifications, intervals, and similar settings);
- whether the library can customize these notifications independently without intervention by the tenderer's technical support;
- whether notifications/messages can be configured and sent in multiple languages;
- whether notifications/messages can be printed or generated in different formats, such as TXT/HTML for email, PDF, DOC(X), etc.</t>
  </si>
  <si>
    <t>The Tenderer shall describe the functionalities available in the System/LSP for the management of electronic and digital information resources.
The tenderer shall also specify whether the System/LSP supports OpenURL and is capable of providing context-sensitive services, including the ability to differentiate and manage such services.</t>
  </si>
  <si>
    <t>The Tenderer shall describe how electronic and digital content can be managed within the System/LSP.
The Tenderer shall also specify whether the library’s existing digital objects may remain in their current repository while continuing to be made accessible through the System/LSP.
Furthermore, the tenderer shall specify whether the System/LSP supports access to the library’s digital objects in a restricted/protected mode and, if so, under what conditions.</t>
  </si>
  <si>
    <t>The Tenderer shall specify which tools and built-in and/or external viewers the System/LSP provides for accessing digital objects, including text, video, audio, images, and other digital content.</t>
  </si>
  <si>
    <t>The System/LSP shall provide summary statistical information on the overall status and usage of the System/LSP, including, at a minimum:
- the number of active patrons for a selected period, including breakdowns by patron type;
- the number and overview of items based on selected criteria (e.g., library/location, status, call number range, etc.);
- circulation statistics (requests, check outs – standard and inhouse/internal, renewals, fees, notifications);
- acquisitions statistics (number of acquisitions by acquisition method and by library/location).
The System/LSP shall also support the generation of statistics on end-user activities, including:
- Discovery tool usage statistics, such as the number of sessions, the number of search queries entered, statistics on the use of facets, and similar metrics.</t>
  </si>
  <si>
    <t>The System/LSP shall support the creation of a wide range of reports.
The Tenderer shall describe the available reporting capabilities, including the preparation of different types of reports.
The System/LSP shall provide predefined reports covering various functional areas, such as circulation, cataloging, and other library operations.
The Tenderer shall specify whether and how the library can create and manage its own custom reports without the intervention or assistance of the Tenderer (technical support).
The Tenderer shall also describe how the System supports data visualization.</t>
  </si>
  <si>
    <t>The System/LSP shall enable the scheduling and generation of both recurring and one-time statistical reports for library-defined time periods.</t>
  </si>
  <si>
    <t>The System/LSP shall enable the export of statistical reports in CSV, XML, and, where appropriate, HTML, DOC(X), and XLS(X) formats.
The System/LSP shall also support sending reports to a printer and distributing them by email.</t>
  </si>
  <si>
    <t>The System/LSP shall support library/location independence by enabling users to create reports and overviews pre-filtered according to a specific library/location. Such data shall only be accessible to users with roles assigned to the relevant library/location.</t>
  </si>
  <si>
    <t>Declaration of Honour pursuant to Section 32(7) of the Public Procurement Act</t>
  </si>
  <si>
    <t>As a tenderer in this public procurement procedure of Comenius University Bratislava,</t>
  </si>
  <si>
    <t>I hereby solemnly declare</t>
  </si>
  <si>
    <t>that the following persons who meet the conditions stipulated in Section 32(8) of the Public Procurement Act 
are employed by or act within the tenderer’s company:</t>
  </si>
  <si>
    <t>1. Full name, Position within the company:</t>
  </si>
  <si>
    <t>2. Full name, Position within the company:</t>
  </si>
  <si>
    <t>3. Full name, Position within the company:</t>
  </si>
  <si>
    <t>4. ... (add further lines if necessary)</t>
  </si>
  <si>
    <t>I further solemnly declare that all persons listed above meet the personal status eligibility requirements pursuant to Section 32(1)(a) of the Public Procurement Act.</t>
  </si>
  <si>
    <t>In the event that no persons are listed above, I solemnly declare that no such persons are employed by or act within our company.</t>
  </si>
  <si>
    <t>Declaration of Honour on Ultimate Beneficial Ownership</t>
  </si>
  <si>
    <t>I acknowledge that the contracting authority may not enter into a contract with a tenderer who is subject to the obligation to be registered in the Register of Public Sector Partners, or with a tenderer whose subcontractor, who is subject to the obligation to be registered in the Register of Public Sector Partners, has an ultimate beneficial owner registered in the Register of Public Sector Partners, where such ultimate beneficial owner is:</t>
  </si>
  <si>
    <t>d) the head of a state administration body with nationwide competence;</t>
  </si>
  <si>
    <t>c) the head of a central state administration body who is not a member of the Government of the Slovak Republic;</t>
  </si>
  <si>
    <t>a) the President of the Slovak Republic;</t>
  </si>
  <si>
    <t>b) a member of the Government of the Slovak Republic;</t>
  </si>
  <si>
    <t>e) a judge of the Constitutional Court of the Slovak Republic or a judge;</t>
  </si>
  <si>
    <t>f) the Prosecutor General of the Slovak Republic, the Special Prosecutor, or a prosecutor;</t>
  </si>
  <si>
    <t>g) the Public Defender of Rights;</t>
  </si>
  <si>
    <t>h) the President of the Supreme Audit Office of the Slovak Republic or the Vice-President of the Supreme Audit Office of the Slovak Republic;</t>
  </si>
  <si>
    <t>i) a State Secretary;</t>
  </si>
  <si>
    <t>j) the General Secretary of a service office;</t>
  </si>
  <si>
    <t>k) the head of a district office;</t>
  </si>
  <si>
    <t>l) the Mayor of the capital city of the Slovak Republic, Bratislava, the Mayor of a regional city, or the Mayor of a district city; or</t>
  </si>
  <si>
    <t>m) the Chairperson of a higher territorial unit.</t>
  </si>
  <si>
    <t>In view of the above, I hereby solemnly declare that none of the persons referred to in Section 11(1)(c) of Act No. 343/2015 Coll. on Public Procurement and on Amendments and Supplements to Certain Acts, as amended, is my ultimate beneficial owner or the ultimate beneficial owner of any of my subcontractors who are subject to the obligation to be registered in the Register of Public Sector Partners.</t>
  </si>
  <si>
    <t>Declaration of Honour Regarding International Sanctions</t>
  </si>
  <si>
    <t>Declaration of Honour Regarding Prohibition of Participation in Public Procurement</t>
  </si>
  <si>
    <t>*(Within the Slovak Republic, the contracting authority is entitled to verify this information independently through publicly available registers.)</t>
  </si>
  <si>
    <t>I am not subject to a prohibition on participation in public procurement confirmed by a final decision in the Slovak Republic or in the state of my registered office, place of business or habitual residence*.</t>
  </si>
  <si>
    <t>Annex 2 - Price offer</t>
  </si>
  <si>
    <t>Criterion No. 2 (K2) – Functional Requirements of the System/LSP (weight: 50%)*</t>
  </si>
  <si>
    <t>Criterion No. 3 (K3) – System/LSP Implementation Timeframe (weight: 20%)</t>
  </si>
  <si>
    <t>*These are optional functionalities (requirements) specified in Sheet No. 4 entitled “K2 – Functional Requirements of the System/LSP”. The System/LSP offered by the Tenderer may or may not include these functionalities.</t>
  </si>
  <si>
    <t>Annex 2 - Tender Proposal for the Fulfillment of the Criterion, Requirements for the Subject Matter of the Contract, Functional Requirements of the System/LSP, and Declarations of Honour</t>
  </si>
  <si>
    <t>Contract Title</t>
  </si>
  <si>
    <t>Library Information System</t>
  </si>
  <si>
    <t>Furthermore, I declare that I am aware of the legal consequences of providing false information in this declaration or of concealing such a person.</t>
  </si>
  <si>
    <r>
      <t>a.</t>
    </r>
    <r>
      <rPr>
        <sz val="11"/>
        <color theme="1"/>
        <rFont val="Segoe UI"/>
        <family val="2"/>
        <charset val="238"/>
      </rPr>
      <t xml:space="preserve"> in relation to the contract identified in the first sheet, I comply with all conditions and restrictions arising from international sanctions adopted in connection with the Russian Federation’s aggression against Ukraine;</t>
    </r>
  </si>
  <si>
    <r>
      <t>b.</t>
    </r>
    <r>
      <rPr>
        <sz val="11"/>
        <color theme="1"/>
        <rFont val="Segoe UI"/>
        <family val="2"/>
        <charset val="238"/>
      </rPr>
      <t xml:space="preserve"> the company I represent and which performs the contract is not subject to any Russian participation exceeding the thresholds set out in Article 5k of Council Regulation (EU) No 833/2014 of 31 July 2014 concerning restrictive measures in view of Russia’s actions destabilising the situation in Ukraine, as amended;</t>
    </r>
  </si>
  <si>
    <r>
      <t>c.</t>
    </r>
    <r>
      <rPr>
        <sz val="11"/>
        <color theme="1"/>
        <rFont val="Segoe UI"/>
        <family val="2"/>
        <charset val="238"/>
      </rPr>
      <t xml:space="preserve"> the tenderer I represent (and none of the companies that are members of our consortium) is a Russian national, or a natural or legal person, entity or body established in Russia;</t>
    </r>
  </si>
  <si>
    <r>
      <t>d.</t>
    </r>
    <r>
      <rPr>
        <sz val="11"/>
        <color theme="1"/>
        <rFont val="Segoe UI"/>
        <family val="2"/>
        <charset val="238"/>
      </rPr>
      <t xml:space="preserve"> the tenderer I represent (and none of the companies that are members of our consortium) is a legal person, entity or body whose proprietary rights are directly or indirectly owned for more than 50% by an entity referred to in point (c) of this paragraph;</t>
    </r>
  </si>
  <si>
    <r>
      <t>e.</t>
    </r>
    <r>
      <rPr>
        <sz val="11"/>
        <color theme="1"/>
        <rFont val="Segoe UI"/>
        <family val="2"/>
        <charset val="238"/>
      </rPr>
      <t xml:space="preserve"> neither I nor the company I represent are a natural or legal person, entity or body acting on behalf of or at the direction of an entity referred to in point (c) or (d) of this paragraph;</t>
    </r>
  </si>
  <si>
    <r>
      <t>f.</t>
    </r>
    <r>
      <rPr>
        <sz val="11"/>
        <color theme="1"/>
        <rFont val="Segoe UI"/>
        <family val="2"/>
        <charset val="238"/>
      </rPr>
      <t xml:space="preserve"> none of the subcontractors, suppliers or entities whose capacities are being relied upon for the performance of the contract and whose participation in the performance of the contract exceeds 10% of the contract value falls within the restrictions and prohibitions defined in Article 5k of Council Regulation (EU) No 833/2014 (i.e. they are not Russian persons, are not owned more than 50% by such persons, and do not act on their behalf or at their direction);</t>
    </r>
  </si>
  <si>
    <r>
      <t>g.</t>
    </r>
    <r>
      <rPr>
        <sz val="11"/>
        <color theme="1"/>
        <rFont val="Segoe UI"/>
        <family val="2"/>
        <charset val="238"/>
      </rPr>
      <t xml:space="preserve"> neither the tenderer I represent, nor the members of its statutory body, supervisory body, nor its beneficial owner are persons subject to the freezing of funds and economic resources or the prohibition on making funds and economic resources available under Council Regulation (EU) No 269/2014 of 17 March 2014 concerning restrictive measures in respect of actions undermining or threatening the territorial integrity, sovereignty and independence of Ukraine, as amended, or under any other international sanctions regime implemented in the Slovak Republic pursuant to Act No. 289/2016 Coll. on the Implementation of International Sanctions, as amended.</t>
    </r>
  </si>
  <si>
    <r>
      <t>Reference to Relevant Documentation
(</t>
    </r>
    <r>
      <rPr>
        <b/>
        <sz val="9"/>
        <color theme="1"/>
        <rFont val="Corbel"/>
        <family val="2"/>
        <charset val="238"/>
      </rPr>
      <t>Please provide a precise identification of the document, e.g. the title of a manual or technical data sheet, a reference to a specific chapter, page or manufacturer's website, the title of a video, including the relevant timestamp or time interval where the information can be found, etc.</t>
    </r>
    <r>
      <rPr>
        <b/>
        <sz val="11"/>
        <color theme="1"/>
        <rFont val="Corbel"/>
        <family val="2"/>
        <charset val="238"/>
      </rPr>
      <t xml:space="preserve">)
</t>
    </r>
  </si>
  <si>
    <t>The Tenderer shall provide the Contracting Authority with access to a testing environment containing a regularly updated copy of the production data and configuration, or shall enable the upload of such production data and configuration into the testing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</si>
</sst>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_ ;_ * \(#,##0.00\)_ ;_ * &quot;-&quot;??_)_ ;_ @_ "/>
  </numFmts>
  <fonts count="31" x14ac:knownFonts="1">
    <font>
      <sz val="11"/>
      <color theme="1"/>
      <name val="Aptos Narrow"/>
      <family val="2"/>
      <charset val="238"/>
      <scheme val="minor"/>
    </font>
    <font>
      <b/>
      <sz val="11"/>
      <color theme="1"/>
      <name val="Aptos Narrow"/>
      <family val="2"/>
      <scheme val="minor"/>
    </font>
    <font>
      <sz val="8"/>
      <name val="Aptos Narrow"/>
      <family val="2"/>
      <charset val="238"/>
      <scheme val="minor"/>
    </font>
    <font>
      <sz val="11"/>
      <color theme="1"/>
      <name val="Aptos Narrow"/>
      <family val="2"/>
      <charset val="238"/>
      <scheme val="minor"/>
    </font>
    <font>
      <b/>
      <sz val="12"/>
      <color rgb="FF000000"/>
      <name val="Corbel"/>
      <family val="2"/>
      <charset val="238"/>
    </font>
    <font>
      <b/>
      <sz val="11"/>
      <color theme="1"/>
      <name val="Corbel"/>
      <family val="2"/>
      <charset val="238"/>
    </font>
    <font>
      <sz val="11"/>
      <color theme="1"/>
      <name val="Corbel"/>
      <family val="2"/>
      <charset val="238"/>
    </font>
    <font>
      <b/>
      <sz val="9"/>
      <color rgb="FF000000"/>
      <name val="Segoe UI"/>
      <family val="2"/>
      <charset val="238"/>
    </font>
    <font>
      <b/>
      <sz val="12"/>
      <color theme="1"/>
      <name val="Corbel"/>
      <family val="2"/>
      <charset val="238"/>
    </font>
    <font>
      <sz val="9"/>
      <color theme="1"/>
      <name val="Corbel"/>
      <family val="2"/>
      <charset val="238"/>
    </font>
    <font>
      <b/>
      <sz val="11"/>
      <color rgb="FFFF0000"/>
      <name val="Aptos Narrow"/>
      <family val="2"/>
      <charset val="238"/>
      <scheme val="minor"/>
    </font>
    <font>
      <u/>
      <sz val="11"/>
      <color theme="10"/>
      <name val="Aptos Narrow"/>
      <family val="2"/>
      <charset val="238"/>
      <scheme val="minor"/>
    </font>
    <font>
      <sz val="11"/>
      <color theme="1"/>
      <name val="Corbel"/>
      <family val="2"/>
      <charset val="238"/>
    </font>
    <font>
      <u/>
      <sz val="11"/>
      <color theme="10"/>
      <name val="Corbel"/>
      <family val="2"/>
      <charset val="238"/>
    </font>
    <font>
      <sz val="12"/>
      <color theme="1"/>
      <name val="Corbel"/>
      <family val="2"/>
      <charset val="238"/>
    </font>
    <font>
      <sz val="11"/>
      <name val="Calibri"/>
      <family val="2"/>
    </font>
    <font>
      <sz val="11"/>
      <name val="Corbel"/>
      <family val="2"/>
      <charset val="238"/>
    </font>
    <font>
      <b/>
      <sz val="11"/>
      <name val="Corbel"/>
      <family val="2"/>
      <charset val="238"/>
    </font>
    <font>
      <sz val="11"/>
      <name val="Corbel"/>
      <family val="2"/>
      <charset val="238"/>
    </font>
    <font>
      <sz val="12"/>
      <color theme="1"/>
      <name val="Corbel"/>
      <family val="2"/>
      <charset val="238"/>
    </font>
    <font>
      <sz val="8"/>
      <color theme="1"/>
      <name val="Corbel"/>
      <family val="2"/>
      <charset val="238"/>
    </font>
    <font>
      <sz val="8"/>
      <color theme="1"/>
      <name val="Corbel"/>
      <family val="2"/>
      <charset val="238"/>
    </font>
    <font>
      <sz val="20"/>
      <name val="Corbel"/>
      <family val="2"/>
      <charset val="238"/>
    </font>
    <font>
      <sz val="20"/>
      <color theme="1"/>
      <name val="Corbel"/>
      <family val="2"/>
      <charset val="238"/>
    </font>
    <font>
      <b/>
      <sz val="8"/>
      <color theme="1"/>
      <name val="Corbel"/>
      <family val="2"/>
      <charset val="238"/>
    </font>
    <font>
      <b/>
      <sz val="9"/>
      <color theme="1"/>
      <name val="Corbel"/>
      <family val="2"/>
      <charset val="238"/>
    </font>
    <font>
      <u/>
      <sz val="11"/>
      <color theme="10"/>
      <name val="Corbel"/>
      <family val="2"/>
      <charset val="238"/>
    </font>
    <font>
      <sz val="9"/>
      <color indexed="81"/>
      <name val="Segoe UI"/>
      <family val="2"/>
      <charset val="238"/>
    </font>
    <font>
      <b/>
      <sz val="9"/>
      <color indexed="81"/>
      <name val="Segoe UI"/>
      <family val="2"/>
      <charset val="238"/>
    </font>
    <font>
      <sz val="11"/>
      <color theme="1"/>
      <name val="Segoe UI"/>
      <family val="2"/>
      <charset val="238"/>
    </font>
    <font>
      <b/>
      <sz val="11"/>
      <color theme="1"/>
      <name val="Segoe UI"/>
      <family val="2"/>
      <charset val="238"/>
    </font>
  </fonts>
  <fills count="8">
    <fill>
      <patternFill patternType="none"/>
    </fill>
    <fill>
      <patternFill patternType="gray125"/>
    </fill>
    <fill>
      <patternFill patternType="solid">
        <fgColor theme="3" tint="0.89999084444715716"/>
        <bgColor indexed="64"/>
      </patternFill>
    </fill>
    <fill>
      <patternFill patternType="solid">
        <fgColor theme="7" tint="0.39997558519241921"/>
        <bgColor rgb="FF000000"/>
      </patternFill>
    </fill>
    <fill>
      <patternFill patternType="solid">
        <fgColor theme="5" tint="0.39997558519241921"/>
        <bgColor indexed="64"/>
      </patternFill>
    </fill>
    <fill>
      <patternFill patternType="solid">
        <fgColor rgb="FFFFFFCC"/>
      </patternFill>
    </fill>
    <fill>
      <patternFill patternType="solid">
        <fgColor theme="2" tint="-9.9978637043366805E-2"/>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4">
    <xf numFmtId="0" fontId="0" fillId="0" borderId="0"/>
    <xf numFmtId="164" fontId="3" fillId="0" borderId="0" applyFont="0" applyFill="0" applyBorder="0" applyAlignment="0" applyProtection="0"/>
    <xf numFmtId="0" fontId="3" fillId="5" borderId="19" applyNumberFormat="0" applyFont="0" applyAlignment="0" applyProtection="0"/>
    <xf numFmtId="0" fontId="11" fillId="0" borderId="0" applyNumberFormat="0" applyFill="0" applyBorder="0" applyAlignment="0" applyProtection="0"/>
  </cellStyleXfs>
  <cellXfs count="164">
    <xf numFmtId="0" fontId="0" fillId="0" borderId="0" xfId="0"/>
    <xf numFmtId="0" fontId="1" fillId="0" borderId="0" xfId="0" applyFont="1"/>
    <xf numFmtId="0" fontId="1" fillId="0" borderId="0" xfId="0" applyFont="1" applyAlignment="1">
      <alignment horizontal="left" vertical="top"/>
    </xf>
    <xf numFmtId="0" fontId="0" fillId="0" borderId="0" xfId="0" applyAlignment="1">
      <alignment horizontal="left" indent="1"/>
    </xf>
    <xf numFmtId="0" fontId="0" fillId="0" borderId="0" xfId="0" applyAlignment="1">
      <alignment horizontal="left" vertical="top" indent="1"/>
    </xf>
    <xf numFmtId="0" fontId="0" fillId="0" borderId="0" xfId="0" applyAlignment="1">
      <alignment horizontal="left" vertical="top" wrapText="1" indent="1"/>
    </xf>
    <xf numFmtId="0" fontId="0" fillId="0" borderId="2" xfId="0" applyBorder="1" applyAlignment="1">
      <alignment horizontal="left" vertical="top" indent="1"/>
    </xf>
    <xf numFmtId="0" fontId="5" fillId="0" borderId="5" xfId="0" applyFont="1" applyBorder="1" applyAlignment="1">
      <alignment horizontal="left" vertical="center" wrapText="1"/>
    </xf>
    <xf numFmtId="0" fontId="5" fillId="0" borderId="5" xfId="0" applyFont="1" applyBorder="1" applyAlignment="1">
      <alignment horizontal="left" wrapText="1"/>
    </xf>
    <xf numFmtId="0" fontId="5" fillId="0" borderId="5" xfId="0" applyFont="1" applyBorder="1" applyAlignment="1">
      <alignment horizontal="left" vertical="top" wrapText="1"/>
    </xf>
    <xf numFmtId="0" fontId="6" fillId="0" borderId="7" xfId="0" applyFont="1" applyBorder="1" applyAlignment="1">
      <alignment horizontal="left" wrapText="1"/>
    </xf>
    <xf numFmtId="0" fontId="6" fillId="0" borderId="0" xfId="0" applyFont="1"/>
    <xf numFmtId="0" fontId="6" fillId="0" borderId="0" xfId="0" quotePrefix="1" applyFont="1" applyAlignment="1">
      <alignment horizontal="center"/>
    </xf>
    <xf numFmtId="0" fontId="9" fillId="0" borderId="0" xfId="0" applyFont="1"/>
    <xf numFmtId="0" fontId="10" fillId="0" borderId="0" xfId="0" applyFont="1" applyAlignment="1">
      <alignment horizontal="center" vertical="center"/>
    </xf>
    <xf numFmtId="0" fontId="8" fillId="4" borderId="9" xfId="0" applyFont="1" applyFill="1" applyBorder="1" applyAlignment="1">
      <alignment horizontal="left"/>
    </xf>
    <xf numFmtId="0" fontId="8" fillId="4" borderId="11" xfId="0" applyFont="1" applyFill="1" applyBorder="1" applyAlignment="1">
      <alignment horizontal="left"/>
    </xf>
    <xf numFmtId="0" fontId="8" fillId="4" borderId="9" xfId="0" applyFont="1" applyFill="1" applyBorder="1" applyAlignment="1">
      <alignment horizontal="left" wrapText="1"/>
    </xf>
    <xf numFmtId="0" fontId="12" fillId="0" borderId="0" xfId="0" applyFont="1"/>
    <xf numFmtId="0" fontId="12" fillId="0" borderId="21" xfId="0" applyFont="1" applyBorder="1" applyAlignment="1">
      <alignment horizontal="justify" vertical="center"/>
    </xf>
    <xf numFmtId="0" fontId="12" fillId="0" borderId="21" xfId="0" applyFont="1" applyBorder="1" applyAlignment="1">
      <alignment horizontal="left" vertical="center" wrapText="1" indent="1"/>
    </xf>
    <xf numFmtId="0" fontId="13" fillId="0" borderId="21" xfId="3" applyFont="1" applyBorder="1" applyAlignment="1">
      <alignment horizontal="left" vertical="center" wrapText="1" indent="1"/>
    </xf>
    <xf numFmtId="0" fontId="12" fillId="0" borderId="21" xfId="0" applyFont="1" applyBorder="1" applyAlignment="1">
      <alignment horizontal="left" wrapText="1" indent="1"/>
    </xf>
    <xf numFmtId="0" fontId="12" fillId="0" borderId="22" xfId="0" applyFont="1" applyBorder="1" applyAlignment="1">
      <alignment vertical="center"/>
    </xf>
    <xf numFmtId="0" fontId="12" fillId="0" borderId="0" xfId="0" applyFont="1" applyAlignment="1">
      <alignment vertical="center"/>
    </xf>
    <xf numFmtId="0" fontId="14" fillId="0" borderId="0" xfId="0" applyFont="1" applyAlignment="1">
      <alignment horizontal="justify" vertical="center"/>
    </xf>
    <xf numFmtId="0" fontId="6" fillId="0" borderId="0" xfId="0" applyFont="1" applyAlignment="1">
      <alignment horizontal="left" wrapText="1"/>
    </xf>
    <xf numFmtId="0" fontId="5" fillId="0" borderId="0" xfId="0" applyFont="1" applyAlignment="1">
      <alignment horizontal="center" vertical="center" wrapText="1"/>
    </xf>
    <xf numFmtId="0" fontId="14" fillId="0" borderId="0" xfId="0" applyFont="1"/>
    <xf numFmtId="0" fontId="14" fillId="0" borderId="21" xfId="0" applyFont="1" applyBorder="1" applyAlignment="1">
      <alignment horizontal="justify" vertical="center"/>
    </xf>
    <xf numFmtId="0" fontId="14" fillId="0" borderId="21" xfId="0" applyFont="1" applyBorder="1" applyAlignment="1">
      <alignment horizontal="left" vertical="center" wrapText="1" indent="1"/>
    </xf>
    <xf numFmtId="0" fontId="12" fillId="0" borderId="0" xfId="0" applyFont="1" applyAlignment="1">
      <alignment vertical="center" wrapText="1"/>
    </xf>
    <xf numFmtId="0" fontId="16" fillId="0" borderId="0" xfId="2" applyFont="1" applyFill="1" applyBorder="1" applyAlignment="1" applyProtection="1">
      <alignment vertical="center" wrapText="1"/>
    </xf>
    <xf numFmtId="0" fontId="15" fillId="0" borderId="0" xfId="2" applyFont="1" applyFill="1" applyBorder="1" applyAlignment="1" applyProtection="1">
      <alignment horizontal="left" vertical="center" wrapText="1"/>
    </xf>
    <xf numFmtId="0" fontId="8" fillId="4" borderId="8" xfId="0" applyFont="1" applyFill="1" applyBorder="1" applyAlignment="1">
      <alignment horizontal="left"/>
    </xf>
    <xf numFmtId="0" fontId="5" fillId="2" borderId="1" xfId="0" applyFont="1" applyFill="1" applyBorder="1" applyAlignment="1">
      <alignment horizontal="left" vertical="top" indent="1"/>
    </xf>
    <xf numFmtId="0" fontId="5" fillId="2" borderId="1" xfId="0" applyFont="1" applyFill="1" applyBorder="1" applyAlignment="1">
      <alignment horizontal="center" vertical="top" wrapText="1"/>
    </xf>
    <xf numFmtId="0" fontId="5" fillId="0" borderId="1" xfId="0" applyFont="1" applyBorder="1" applyAlignment="1">
      <alignment horizontal="center"/>
    </xf>
    <xf numFmtId="0" fontId="5" fillId="2" borderId="1" xfId="0" applyFont="1" applyFill="1" applyBorder="1" applyAlignment="1">
      <alignment horizontal="center"/>
    </xf>
    <xf numFmtId="0" fontId="5" fillId="2" borderId="1" xfId="0" applyFont="1" applyFill="1" applyBorder="1"/>
    <xf numFmtId="0" fontId="6" fillId="0" borderId="1" xfId="0" applyFont="1" applyBorder="1" applyAlignment="1">
      <alignment horizontal="left" vertical="center" wrapText="1" indent="1"/>
    </xf>
    <xf numFmtId="0" fontId="5" fillId="2"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0" fillId="0" borderId="0" xfId="0" applyAlignment="1">
      <alignment horizontal="center" vertical="center"/>
    </xf>
    <xf numFmtId="0" fontId="5" fillId="2" borderId="1" xfId="0" applyFont="1" applyFill="1" applyBorder="1" applyAlignment="1">
      <alignment horizontal="left" vertical="center" indent="1"/>
    </xf>
    <xf numFmtId="0" fontId="5" fillId="2" borderId="1" xfId="0" applyFont="1" applyFill="1" applyBorder="1" applyAlignment="1">
      <alignment horizontal="left" vertical="center" wrapText="1" indent="1"/>
    </xf>
    <xf numFmtId="0" fontId="6" fillId="0" borderId="1" xfId="0" applyFont="1" applyBorder="1" applyAlignment="1">
      <alignment horizontal="left" vertical="center" indent="1"/>
    </xf>
    <xf numFmtId="16" fontId="6" fillId="0" borderId="1" xfId="0" applyNumberFormat="1" applyFont="1" applyBorder="1" applyAlignment="1">
      <alignment horizontal="left" vertical="center" indent="1"/>
    </xf>
    <xf numFmtId="0" fontId="6" fillId="0" borderId="9" xfId="0" applyFont="1" applyBorder="1" applyAlignment="1">
      <alignment horizontal="center" vertical="center"/>
    </xf>
    <xf numFmtId="0" fontId="6" fillId="0" borderId="10" xfId="0" applyFont="1" applyBorder="1" applyAlignment="1">
      <alignment horizontal="left" indent="1"/>
    </xf>
    <xf numFmtId="0" fontId="0" fillId="0" borderId="0" xfId="0" applyAlignment="1">
      <alignment horizontal="center"/>
    </xf>
    <xf numFmtId="0" fontId="19" fillId="0" borderId="21" xfId="0" applyFont="1" applyBorder="1" applyAlignment="1">
      <alignment horizontal="left" vertical="center" wrapText="1" indent="1"/>
    </xf>
    <xf numFmtId="0" fontId="5" fillId="0" borderId="0" xfId="0" applyFont="1" applyAlignment="1">
      <alignment horizontal="left" wrapText="1"/>
    </xf>
    <xf numFmtId="0" fontId="5" fillId="2" borderId="1" xfId="0" applyFont="1" applyFill="1" applyBorder="1" applyAlignment="1">
      <alignment horizontal="center" vertical="top"/>
    </xf>
    <xf numFmtId="0" fontId="0" fillId="0" borderId="13" xfId="0" applyBorder="1" applyAlignment="1">
      <alignment horizontal="left" indent="1"/>
    </xf>
    <xf numFmtId="0" fontId="0" fillId="0" borderId="25" xfId="0" applyBorder="1" applyAlignment="1">
      <alignment horizontal="left" indent="1"/>
    </xf>
    <xf numFmtId="0" fontId="12" fillId="0" borderId="1" xfId="0" applyFont="1" applyBorder="1" applyAlignment="1">
      <alignment horizontal="left" vertical="center" indent="1"/>
    </xf>
    <xf numFmtId="0" fontId="20" fillId="0" borderId="0" xfId="0" applyFont="1" applyAlignment="1">
      <alignment wrapText="1"/>
    </xf>
    <xf numFmtId="0" fontId="6" fillId="0" borderId="1" xfId="0" applyFont="1" applyBorder="1" applyAlignment="1">
      <alignment horizontal="center" vertical="center"/>
    </xf>
    <xf numFmtId="2" fontId="8" fillId="4" borderId="6" xfId="0" applyNumberFormat="1" applyFont="1" applyFill="1" applyBorder="1" applyAlignment="1">
      <alignment horizontal="center" vertical="center"/>
    </xf>
    <xf numFmtId="0" fontId="8" fillId="4" borderId="10" xfId="0" applyFont="1" applyFill="1" applyBorder="1" applyAlignment="1">
      <alignment horizontal="center" vertical="center" wrapText="1"/>
    </xf>
    <xf numFmtId="2" fontId="8" fillId="4" borderId="10" xfId="1" applyNumberFormat="1" applyFont="1" applyFill="1" applyBorder="1" applyAlignment="1">
      <alignment horizontal="center" vertical="center"/>
    </xf>
    <xf numFmtId="2" fontId="8" fillId="4" borderId="13" xfId="0" applyNumberFormat="1" applyFont="1" applyFill="1" applyBorder="1" applyAlignment="1">
      <alignment horizontal="center"/>
    </xf>
    <xf numFmtId="0" fontId="8" fillId="4" borderId="13" xfId="0" applyFont="1" applyFill="1" applyBorder="1" applyAlignment="1">
      <alignment horizontal="center" vertical="center" wrapText="1"/>
    </xf>
    <xf numFmtId="0" fontId="6" fillId="0" borderId="0" xfId="0" applyFont="1" applyAlignment="1">
      <alignment horizontal="center"/>
    </xf>
    <xf numFmtId="2" fontId="6" fillId="0" borderId="12" xfId="0" applyNumberFormat="1" applyFont="1" applyBorder="1" applyAlignment="1">
      <alignment horizontal="center"/>
    </xf>
    <xf numFmtId="0" fontId="5" fillId="0" borderId="0" xfId="0" applyFont="1"/>
    <xf numFmtId="0" fontId="18" fillId="0" borderId="0" xfId="2" applyFont="1" applyFill="1" applyBorder="1" applyAlignment="1" applyProtection="1">
      <alignment vertical="center" wrapText="1"/>
    </xf>
    <xf numFmtId="0" fontId="5" fillId="0" borderId="0" xfId="0" applyFont="1" applyAlignment="1">
      <alignment vertical="center" wrapText="1"/>
    </xf>
    <xf numFmtId="0" fontId="4" fillId="0" borderId="0" xfId="0" applyFont="1" applyAlignment="1">
      <alignment vertical="center" wrapText="1"/>
    </xf>
    <xf numFmtId="0" fontId="5" fillId="0" borderId="5" xfId="0" applyFont="1" applyBorder="1" applyAlignment="1">
      <alignment vertical="center" wrapText="1"/>
    </xf>
    <xf numFmtId="0" fontId="5" fillId="0" borderId="7" xfId="0" applyFont="1" applyBorder="1" applyAlignment="1">
      <alignment vertical="center" wrapText="1"/>
    </xf>
    <xf numFmtId="0" fontId="5" fillId="0" borderId="30" xfId="0" applyFont="1" applyBorder="1" applyAlignment="1">
      <alignment horizontal="left" vertical="center" wrapText="1"/>
    </xf>
    <xf numFmtId="0" fontId="4" fillId="3" borderId="29" xfId="0" applyFont="1" applyFill="1" applyBorder="1" applyAlignment="1">
      <alignment horizontal="center" vertical="center" wrapText="1"/>
    </xf>
    <xf numFmtId="0" fontId="6" fillId="0" borderId="0" xfId="0" applyFont="1" applyAlignment="1">
      <alignment vertical="center" wrapText="1"/>
    </xf>
    <xf numFmtId="0" fontId="17" fillId="0" borderId="0" xfId="0" applyFont="1" applyAlignment="1">
      <alignment wrapText="1"/>
    </xf>
    <xf numFmtId="0" fontId="8" fillId="0" borderId="0" xfId="0" applyFont="1" applyAlignment="1">
      <alignment wrapText="1"/>
    </xf>
    <xf numFmtId="2" fontId="8" fillId="0" borderId="0" xfId="0" applyNumberFormat="1" applyFont="1" applyAlignment="1">
      <alignment vertical="center"/>
    </xf>
    <xf numFmtId="2" fontId="8" fillId="0" borderId="0" xfId="1" applyNumberFormat="1" applyFont="1" applyFill="1" applyBorder="1" applyAlignment="1">
      <alignment vertical="center"/>
    </xf>
    <xf numFmtId="2" fontId="8" fillId="0" borderId="0" xfId="0" applyNumberFormat="1" applyFont="1"/>
    <xf numFmtId="2" fontId="8" fillId="4" borderId="24" xfId="0" applyNumberFormat="1" applyFont="1" applyFill="1" applyBorder="1" applyAlignment="1">
      <alignment horizontal="center" vertical="center"/>
    </xf>
    <xf numFmtId="2" fontId="8" fillId="4" borderId="10" xfId="0" applyNumberFormat="1" applyFont="1" applyFill="1" applyBorder="1" applyAlignment="1">
      <alignment horizontal="center" vertical="center"/>
    </xf>
    <xf numFmtId="0" fontId="8" fillId="7" borderId="0" xfId="0" applyFont="1" applyFill="1" applyAlignment="1">
      <alignment wrapText="1"/>
    </xf>
    <xf numFmtId="0" fontId="8" fillId="7" borderId="0" xfId="0" applyFont="1" applyFill="1" applyAlignment="1">
      <alignment vertical="center" wrapText="1"/>
    </xf>
    <xf numFmtId="0" fontId="5" fillId="7" borderId="0" xfId="0" applyFont="1" applyFill="1" applyAlignment="1">
      <alignment wrapText="1"/>
    </xf>
    <xf numFmtId="0" fontId="10" fillId="7" borderId="0" xfId="0" applyFont="1" applyFill="1" applyAlignment="1">
      <alignment horizontal="center" vertical="center"/>
    </xf>
    <xf numFmtId="0" fontId="0" fillId="7" borderId="0" xfId="0" applyFill="1"/>
    <xf numFmtId="2" fontId="8" fillId="7" borderId="0" xfId="0" applyNumberFormat="1" applyFont="1" applyFill="1" applyAlignment="1">
      <alignment vertical="center" wrapText="1"/>
    </xf>
    <xf numFmtId="0" fontId="5" fillId="7" borderId="0" xfId="0" applyFont="1" applyFill="1" applyAlignment="1">
      <alignment horizontal="left" wrapText="1"/>
    </xf>
    <xf numFmtId="0" fontId="21" fillId="7" borderId="0" xfId="0" applyFont="1" applyFill="1" applyAlignment="1">
      <alignment wrapText="1"/>
    </xf>
    <xf numFmtId="0" fontId="20" fillId="7" borderId="0" xfId="0" applyFont="1" applyFill="1" applyAlignment="1">
      <alignment wrapText="1"/>
    </xf>
    <xf numFmtId="0" fontId="8" fillId="4" borderId="23" xfId="0" applyFont="1" applyFill="1" applyBorder="1" applyAlignment="1">
      <alignment horizontal="center" vertical="center" wrapText="1"/>
    </xf>
    <xf numFmtId="2" fontId="8" fillId="4" borderId="23" xfId="0" applyNumberFormat="1" applyFont="1" applyFill="1" applyBorder="1" applyAlignment="1">
      <alignment horizontal="center" vertical="center" wrapText="1"/>
    </xf>
    <xf numFmtId="0" fontId="6" fillId="0" borderId="0" xfId="0" applyFont="1" applyAlignment="1">
      <alignment wrapText="1"/>
    </xf>
    <xf numFmtId="2" fontId="6" fillId="0" borderId="34" xfId="0" applyNumberFormat="1" applyFont="1" applyBorder="1" applyAlignment="1">
      <alignment horizontal="center"/>
    </xf>
    <xf numFmtId="2" fontId="8" fillId="4" borderId="35" xfId="0" applyNumberFormat="1" applyFont="1" applyFill="1" applyBorder="1" applyAlignment="1">
      <alignment horizontal="center" vertical="center"/>
    </xf>
    <xf numFmtId="0" fontId="0" fillId="0" borderId="21" xfId="0" applyBorder="1" applyAlignment="1">
      <alignment horizontal="center"/>
    </xf>
    <xf numFmtId="0" fontId="22" fillId="0" borderId="20" xfId="0" applyFont="1" applyBorder="1" applyAlignment="1">
      <alignment horizontal="center" vertical="center"/>
    </xf>
    <xf numFmtId="0" fontId="14" fillId="0" borderId="21" xfId="0" applyFont="1" applyBorder="1" applyAlignment="1">
      <alignment horizontal="center" vertical="center"/>
    </xf>
    <xf numFmtId="0" fontId="6" fillId="0" borderId="20" xfId="0" applyFont="1" applyBorder="1" applyAlignment="1">
      <alignment horizontal="justify" vertical="center"/>
    </xf>
    <xf numFmtId="0" fontId="23" fillId="0" borderId="20" xfId="0" applyFont="1" applyBorder="1" applyAlignment="1">
      <alignment horizontal="center"/>
    </xf>
    <xf numFmtId="0" fontId="6" fillId="0" borderId="21" xfId="0" applyFont="1" applyBorder="1" applyAlignment="1">
      <alignment horizontal="justify" vertical="center"/>
    </xf>
    <xf numFmtId="0" fontId="19" fillId="0" borderId="22" xfId="0" applyFont="1" applyBorder="1" applyAlignment="1">
      <alignment horizontal="center" vertical="center" wrapText="1"/>
    </xf>
    <xf numFmtId="0" fontId="23" fillId="0" borderId="29" xfId="0" applyFont="1" applyBorder="1" applyAlignment="1">
      <alignment horizontal="center"/>
    </xf>
    <xf numFmtId="0" fontId="6" fillId="0" borderId="33" xfId="0" applyFont="1" applyBorder="1" applyAlignment="1">
      <alignment horizontal="center" vertical="center"/>
    </xf>
    <xf numFmtId="0" fontId="5" fillId="0" borderId="32" xfId="0" applyFont="1" applyBorder="1" applyAlignment="1">
      <alignment horizontal="center"/>
    </xf>
    <xf numFmtId="0" fontId="0" fillId="0" borderId="1" xfId="0" applyBorder="1"/>
    <xf numFmtId="0" fontId="6" fillId="0" borderId="34" xfId="0" applyFont="1" applyBorder="1" applyAlignment="1">
      <alignment horizontal="left" vertical="center" wrapText="1" indent="1"/>
    </xf>
    <xf numFmtId="0" fontId="6" fillId="0" borderId="34" xfId="0" applyFont="1" applyBorder="1" applyAlignment="1">
      <alignment horizontal="center" vertical="center" wrapText="1"/>
    </xf>
    <xf numFmtId="0" fontId="6" fillId="0" borderId="35" xfId="0" applyFont="1" applyBorder="1" applyAlignment="1">
      <alignment horizontal="left" indent="1"/>
    </xf>
    <xf numFmtId="49" fontId="5" fillId="6" borderId="36" xfId="0" applyNumberFormat="1" applyFont="1" applyFill="1" applyBorder="1" applyAlignment="1">
      <alignment horizontal="centerContinuous" vertical="center"/>
    </xf>
    <xf numFmtId="49" fontId="5" fillId="6" borderId="37" xfId="0" applyNumberFormat="1" applyFont="1" applyFill="1" applyBorder="1" applyAlignment="1">
      <alignment horizontal="centerContinuous" vertical="center"/>
    </xf>
    <xf numFmtId="49" fontId="5" fillId="6" borderId="37" xfId="0" applyNumberFormat="1" applyFont="1" applyFill="1" applyBorder="1" applyAlignment="1">
      <alignment horizontal="center" vertical="center"/>
    </xf>
    <xf numFmtId="49" fontId="5" fillId="6" borderId="23" xfId="0" applyNumberFormat="1" applyFont="1" applyFill="1" applyBorder="1" applyAlignment="1">
      <alignment horizontal="center" vertical="center" wrapText="1"/>
    </xf>
    <xf numFmtId="0" fontId="21" fillId="2" borderId="29" xfId="0" applyFont="1" applyFill="1" applyBorder="1" applyAlignment="1">
      <alignment horizontal="center" wrapText="1"/>
    </xf>
    <xf numFmtId="0" fontId="6" fillId="0" borderId="28" xfId="0" applyFont="1" applyBorder="1" applyAlignment="1">
      <alignment horizontal="left" vertical="center" wrapText="1" indent="1"/>
    </xf>
    <xf numFmtId="0" fontId="5" fillId="6" borderId="1" xfId="0" applyFont="1" applyFill="1" applyBorder="1" applyAlignment="1">
      <alignment horizontal="center" vertical="top"/>
    </xf>
    <xf numFmtId="0" fontId="5" fillId="6" borderId="1" xfId="0" applyFont="1" applyFill="1" applyBorder="1" applyAlignment="1">
      <alignment horizontal="center" vertical="top" wrapText="1"/>
    </xf>
    <xf numFmtId="0" fontId="0" fillId="0" borderId="0" xfId="0" applyAlignment="1">
      <alignment vertical="top"/>
    </xf>
    <xf numFmtId="0" fontId="5" fillId="0" borderId="21" xfId="0" applyFont="1" applyBorder="1" applyAlignment="1">
      <alignment horizontal="center" vertical="center" wrapText="1"/>
    </xf>
    <xf numFmtId="0" fontId="26" fillId="0" borderId="21" xfId="3" applyFont="1" applyBorder="1" applyAlignment="1">
      <alignment horizontal="center" vertical="center" wrapText="1"/>
    </xf>
    <xf numFmtId="0" fontId="6" fillId="0" borderId="21" xfId="0" applyFont="1" applyBorder="1" applyAlignment="1" applyProtection="1">
      <alignment horizontal="left" vertical="center" wrapText="1" indent="1"/>
      <protection locked="0"/>
    </xf>
    <xf numFmtId="0" fontId="6" fillId="0" borderId="21" xfId="0" applyFont="1" applyBorder="1" applyAlignment="1">
      <alignment horizontal="center" vertical="center" wrapText="1"/>
    </xf>
    <xf numFmtId="0" fontId="19" fillId="0" borderId="21" xfId="0" applyFont="1" applyBorder="1" applyAlignment="1">
      <alignment horizontal="left" vertical="center" wrapText="1"/>
    </xf>
    <xf numFmtId="0" fontId="5" fillId="0" borderId="30" xfId="0" applyFont="1" applyBorder="1" applyAlignment="1">
      <alignment vertical="center" wrapText="1"/>
    </xf>
    <xf numFmtId="0" fontId="19" fillId="0" borderId="22" xfId="0" applyFont="1" applyBorder="1" applyAlignment="1">
      <alignment horizontal="left" vertical="center" wrapText="1"/>
    </xf>
    <xf numFmtId="0" fontId="30" fillId="0" borderId="21" xfId="0" applyFont="1" applyBorder="1" applyAlignment="1">
      <alignment vertical="center" wrapText="1"/>
    </xf>
    <xf numFmtId="0" fontId="0" fillId="0" borderId="21" xfId="0" applyBorder="1" applyAlignment="1">
      <alignment vertical="center"/>
    </xf>
    <xf numFmtId="0" fontId="30" fillId="0" borderId="22" xfId="0" applyFont="1" applyBorder="1" applyAlignment="1">
      <alignment vertical="center" wrapText="1"/>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18" fillId="0" borderId="11" xfId="2" applyFont="1" applyFill="1" applyBorder="1" applyAlignment="1" applyProtection="1">
      <alignment horizontal="center" vertical="center" wrapText="1"/>
    </xf>
    <xf numFmtId="0" fontId="18" fillId="0" borderId="13" xfId="2" applyFont="1" applyFill="1" applyBorder="1" applyAlignment="1" applyProtection="1">
      <alignment horizontal="center" vertical="center" wrapText="1"/>
    </xf>
    <xf numFmtId="0" fontId="8" fillId="2" borderId="15" xfId="0" applyFont="1" applyFill="1" applyBorder="1" applyAlignment="1">
      <alignment horizontal="center" wrapText="1"/>
    </xf>
    <xf numFmtId="0" fontId="8" fillId="2" borderId="14" xfId="0" applyFont="1" applyFill="1" applyBorder="1" applyAlignment="1">
      <alignment horizontal="center" wrapText="1"/>
    </xf>
    <xf numFmtId="0" fontId="4" fillId="3" borderId="15"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19"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8" fillId="4" borderId="26" xfId="0" applyFont="1" applyFill="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2" borderId="3" xfId="0" applyFont="1" applyFill="1" applyBorder="1" applyAlignment="1">
      <alignment horizontal="center" wrapText="1"/>
    </xf>
    <xf numFmtId="0" fontId="8" fillId="2" borderId="4" xfId="0" applyFont="1" applyFill="1" applyBorder="1" applyAlignment="1">
      <alignment horizontal="center" wrapText="1"/>
    </xf>
    <xf numFmtId="0" fontId="17" fillId="0" borderId="16" xfId="0" applyFont="1" applyBorder="1" applyAlignment="1">
      <alignment horizontal="left" wrapText="1"/>
    </xf>
    <xf numFmtId="0" fontId="5" fillId="0" borderId="16" xfId="0" applyFont="1" applyBorder="1" applyAlignment="1">
      <alignment horizontal="left" wrapText="1"/>
    </xf>
    <xf numFmtId="0" fontId="5" fillId="0" borderId="0" xfId="0" applyFont="1" applyAlignment="1">
      <alignment horizontal="left" wrapText="1"/>
    </xf>
    <xf numFmtId="2" fontId="8" fillId="4" borderId="27" xfId="0" applyNumberFormat="1" applyFont="1" applyFill="1" applyBorder="1" applyAlignment="1">
      <alignment horizontal="center" vertical="center" wrapText="1"/>
    </xf>
    <xf numFmtId="2" fontId="8" fillId="4" borderId="31" xfId="0" applyNumberFormat="1" applyFont="1" applyFill="1" applyBorder="1" applyAlignment="1">
      <alignment horizontal="center" vertical="center" wrapText="1"/>
    </xf>
    <xf numFmtId="2" fontId="8" fillId="4" borderId="32" xfId="0" applyNumberFormat="1" applyFont="1" applyFill="1" applyBorder="1" applyAlignment="1">
      <alignment horizontal="center" vertical="center" wrapText="1"/>
    </xf>
    <xf numFmtId="0" fontId="21" fillId="2" borderId="20" xfId="0" applyFont="1" applyFill="1" applyBorder="1" applyAlignment="1">
      <alignment horizontal="center" wrapText="1"/>
    </xf>
    <xf numFmtId="0" fontId="21" fillId="2" borderId="22" xfId="0" applyFont="1" applyFill="1" applyBorder="1" applyAlignment="1">
      <alignment horizontal="center" wrapText="1"/>
    </xf>
    <xf numFmtId="0" fontId="6" fillId="0" borderId="8" xfId="0" applyFont="1" applyBorder="1" applyAlignment="1">
      <alignment horizontal="center" vertical="center" wrapText="1"/>
    </xf>
    <xf numFmtId="0" fontId="6" fillId="0" borderId="24" xfId="0" applyFont="1" applyBorder="1" applyAlignment="1">
      <alignment horizontal="center" vertical="center" wrapText="1"/>
    </xf>
    <xf numFmtId="0" fontId="18" fillId="0" borderId="9" xfId="2" applyFont="1" applyFill="1" applyBorder="1" applyAlignment="1" applyProtection="1">
      <alignment horizontal="center" vertical="center" wrapText="1"/>
    </xf>
    <xf numFmtId="0" fontId="18" fillId="0" borderId="10" xfId="2" applyFont="1" applyFill="1" applyBorder="1" applyAlignment="1" applyProtection="1">
      <alignment horizontal="center" vertical="center" wrapText="1"/>
    </xf>
    <xf numFmtId="0" fontId="8" fillId="2" borderId="36" xfId="0" applyFont="1" applyFill="1" applyBorder="1" applyAlignment="1">
      <alignment horizontal="center" wrapText="1"/>
    </xf>
    <xf numFmtId="0" fontId="8" fillId="2" borderId="37" xfId="0" applyFont="1" applyFill="1" applyBorder="1" applyAlignment="1">
      <alignment horizontal="center" wrapText="1"/>
    </xf>
    <xf numFmtId="0" fontId="17" fillId="0" borderId="0" xfId="0" applyFont="1" applyAlignment="1">
      <alignment horizontal="left" wrapText="1"/>
    </xf>
    <xf numFmtId="0" fontId="6" fillId="0" borderId="12" xfId="0" applyFont="1" applyBorder="1" applyAlignment="1">
      <alignment horizontal="left" vertical="center" wrapText="1" indent="1"/>
    </xf>
  </cellXfs>
  <cellStyles count="4">
    <cellStyle name="Čiarka" xfId="1" builtinId="3"/>
    <cellStyle name="Hypertextové prepojenie" xfId="3" builtinId="8"/>
    <cellStyle name="Normálna" xfId="0" builtinId="0"/>
    <cellStyle name="Poznámka"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lov-lex.sk/pravne-predpisy/SK/ZZ/2015/343/20240801.html" TargetMode="External"/><Relationship Id="rId1" Type="http://schemas.openxmlformats.org/officeDocument/2006/relationships/hyperlink" Target="https://www.slov-lex.sk/pravne-predpisy/SK/ZZ/2015/343/20240801.htm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E4E98-0135-D64F-8825-39EF0B40F092}">
  <sheetPr>
    <pageSetUpPr fitToPage="1"/>
  </sheetPr>
  <dimension ref="A1:H63"/>
  <sheetViews>
    <sheetView topLeftCell="A41" workbookViewId="0">
      <selection activeCell="C36" sqref="C36"/>
    </sheetView>
  </sheetViews>
  <sheetFormatPr defaultColWidth="11" defaultRowHeight="14.5" x14ac:dyDescent="0.35"/>
  <cols>
    <col min="2" max="2" width="87.26953125" customWidth="1"/>
    <col min="3" max="3" width="60" customWidth="1"/>
    <col min="4" max="4" width="21.453125" customWidth="1"/>
    <col min="7" max="8" width="0" hidden="1" customWidth="1"/>
  </cols>
  <sheetData>
    <row r="1" spans="1:8" x14ac:dyDescent="0.35">
      <c r="A1" s="11" t="s">
        <v>350</v>
      </c>
      <c r="B1" s="11"/>
      <c r="C1" s="11"/>
    </row>
    <row r="2" spans="1:8" ht="15" thickBot="1" x14ac:dyDescent="0.4"/>
    <row r="3" spans="1:8" ht="16" thickBot="1" x14ac:dyDescent="0.4">
      <c r="B3" s="138" t="s">
        <v>123</v>
      </c>
      <c r="C3" s="139"/>
      <c r="D3" s="71"/>
    </row>
    <row r="4" spans="1:8" ht="16" thickBot="1" x14ac:dyDescent="0.4">
      <c r="B4" s="75" t="s">
        <v>351</v>
      </c>
      <c r="C4" s="75" t="s">
        <v>352</v>
      </c>
      <c r="D4" s="71"/>
    </row>
    <row r="5" spans="1:8" x14ac:dyDescent="0.35">
      <c r="B5" s="74" t="s">
        <v>124</v>
      </c>
      <c r="C5" s="126"/>
      <c r="D5" s="70"/>
      <c r="G5" t="s">
        <v>0</v>
      </c>
      <c r="H5" t="s">
        <v>1</v>
      </c>
    </row>
    <row r="6" spans="1:8" x14ac:dyDescent="0.35">
      <c r="B6" s="7" t="s">
        <v>125</v>
      </c>
      <c r="C6" s="72"/>
      <c r="D6" s="70"/>
      <c r="G6" t="s">
        <v>2</v>
      </c>
      <c r="H6" t="s">
        <v>3</v>
      </c>
    </row>
    <row r="7" spans="1:8" x14ac:dyDescent="0.35">
      <c r="B7" s="7" t="s">
        <v>126</v>
      </c>
      <c r="C7" s="72"/>
      <c r="D7" s="70"/>
      <c r="H7" t="s">
        <v>4</v>
      </c>
    </row>
    <row r="8" spans="1:8" x14ac:dyDescent="0.35">
      <c r="B8" s="8" t="s">
        <v>127</v>
      </c>
      <c r="C8" s="72"/>
      <c r="D8" s="70"/>
      <c r="H8" t="s">
        <v>5</v>
      </c>
    </row>
    <row r="9" spans="1:8" x14ac:dyDescent="0.35">
      <c r="B9" s="7" t="s">
        <v>128</v>
      </c>
      <c r="C9" s="72"/>
      <c r="D9" s="70"/>
    </row>
    <row r="10" spans="1:8" x14ac:dyDescent="0.35">
      <c r="B10" s="7" t="s">
        <v>129</v>
      </c>
      <c r="C10" s="72"/>
      <c r="D10" s="70"/>
    </row>
    <row r="11" spans="1:8" x14ac:dyDescent="0.35">
      <c r="B11" s="9" t="s">
        <v>130</v>
      </c>
      <c r="C11" s="72"/>
      <c r="D11" s="70"/>
    </row>
    <row r="12" spans="1:8" x14ac:dyDescent="0.35">
      <c r="B12" s="7" t="s">
        <v>131</v>
      </c>
      <c r="C12" s="72"/>
      <c r="D12" s="70"/>
    </row>
    <row r="13" spans="1:8" x14ac:dyDescent="0.35">
      <c r="B13" s="7" t="s">
        <v>132</v>
      </c>
      <c r="C13" s="72"/>
      <c r="D13" s="70"/>
    </row>
    <row r="14" spans="1:8" x14ac:dyDescent="0.35">
      <c r="B14" s="7" t="s">
        <v>133</v>
      </c>
      <c r="C14" s="72"/>
      <c r="D14" s="70"/>
    </row>
    <row r="15" spans="1:8" x14ac:dyDescent="0.35">
      <c r="B15" s="8" t="s">
        <v>134</v>
      </c>
      <c r="C15" s="72"/>
      <c r="D15" s="70"/>
    </row>
    <row r="16" spans="1:8" x14ac:dyDescent="0.35">
      <c r="B16" s="8" t="s">
        <v>135</v>
      </c>
      <c r="C16" s="72"/>
      <c r="D16" s="70"/>
    </row>
    <row r="17" spans="2:5" ht="87.5" thickBot="1" x14ac:dyDescent="0.4">
      <c r="B17" s="10" t="s">
        <v>136</v>
      </c>
      <c r="C17" s="73"/>
      <c r="D17" s="70"/>
    </row>
    <row r="18" spans="2:5" ht="15" thickBot="1" x14ac:dyDescent="0.4">
      <c r="B18" s="26"/>
      <c r="C18" s="27"/>
      <c r="D18" s="27"/>
    </row>
    <row r="19" spans="2:5" ht="44.25" customHeight="1" x14ac:dyDescent="0.35">
      <c r="B19" s="156" t="s">
        <v>137</v>
      </c>
      <c r="C19" s="157"/>
      <c r="D19" s="76"/>
      <c r="E19" s="31"/>
    </row>
    <row r="20" spans="2:5" ht="44.25" customHeight="1" x14ac:dyDescent="0.35">
      <c r="B20" s="158" t="s">
        <v>138</v>
      </c>
      <c r="C20" s="159"/>
      <c r="D20" s="69"/>
      <c r="E20" s="32"/>
    </row>
    <row r="21" spans="2:5" ht="54" customHeight="1" x14ac:dyDescent="0.35">
      <c r="B21" s="158" t="s">
        <v>139</v>
      </c>
      <c r="C21" s="159"/>
      <c r="D21" s="69"/>
      <c r="E21" s="32"/>
    </row>
    <row r="22" spans="2:5" ht="47.25" customHeight="1" thickBot="1" x14ac:dyDescent="0.4">
      <c r="B22" s="134" t="s">
        <v>140</v>
      </c>
      <c r="C22" s="135"/>
      <c r="D22" s="69"/>
      <c r="E22" s="32"/>
    </row>
    <row r="23" spans="2:5" ht="35.15" customHeight="1" thickBot="1" x14ac:dyDescent="0.4">
      <c r="B23" s="33" t="s">
        <v>6</v>
      </c>
      <c r="C23" s="33"/>
      <c r="D23" s="33"/>
      <c r="E23" s="33"/>
    </row>
    <row r="24" spans="2:5" ht="25" customHeight="1" thickBot="1" x14ac:dyDescent="0.4">
      <c r="B24" s="136" t="s">
        <v>141</v>
      </c>
      <c r="C24" s="137"/>
      <c r="D24" s="78"/>
      <c r="E24" s="33"/>
    </row>
    <row r="25" spans="2:5" ht="25" customHeight="1" x14ac:dyDescent="0.35">
      <c r="B25" s="34" t="s">
        <v>142</v>
      </c>
      <c r="C25" s="82">
        <v>0</v>
      </c>
      <c r="D25" s="79"/>
    </row>
    <row r="26" spans="2:5" ht="25" customHeight="1" x14ac:dyDescent="0.35">
      <c r="B26" s="15" t="s">
        <v>143</v>
      </c>
      <c r="C26" s="97">
        <v>0</v>
      </c>
      <c r="D26" s="79"/>
    </row>
    <row r="27" spans="2:5" ht="25" customHeight="1" x14ac:dyDescent="0.35">
      <c r="B27" s="15" t="s">
        <v>144</v>
      </c>
      <c r="C27" s="83">
        <v>0</v>
      </c>
      <c r="D27" s="79"/>
    </row>
    <row r="28" spans="2:5" ht="25" customHeight="1" x14ac:dyDescent="0.35">
      <c r="B28" s="15" t="s">
        <v>145</v>
      </c>
      <c r="C28" s="83">
        <v>0</v>
      </c>
      <c r="D28" s="79"/>
    </row>
    <row r="29" spans="2:5" ht="25" customHeight="1" x14ac:dyDescent="0.35">
      <c r="B29" s="15" t="s">
        <v>146</v>
      </c>
      <c r="C29" s="83">
        <v>0</v>
      </c>
      <c r="D29" s="79"/>
    </row>
    <row r="30" spans="2:5" ht="25" customHeight="1" x14ac:dyDescent="0.35">
      <c r="B30" s="15" t="s">
        <v>147</v>
      </c>
      <c r="C30" s="83">
        <v>0</v>
      </c>
      <c r="D30" s="79"/>
    </row>
    <row r="31" spans="2:5" ht="25" customHeight="1" x14ac:dyDescent="0.35">
      <c r="B31" s="15" t="s">
        <v>148</v>
      </c>
      <c r="C31" s="61">
        <v>0</v>
      </c>
      <c r="D31" s="79"/>
    </row>
    <row r="32" spans="2:5" ht="25" customHeight="1" x14ac:dyDescent="0.35">
      <c r="B32" s="15" t="s">
        <v>149</v>
      </c>
      <c r="C32" s="83">
        <v>0</v>
      </c>
      <c r="D32" s="79"/>
    </row>
    <row r="33" spans="2:5" ht="25" customHeight="1" x14ac:dyDescent="0.35">
      <c r="B33" s="15" t="s">
        <v>150</v>
      </c>
      <c r="C33" s="83">
        <v>0</v>
      </c>
      <c r="D33" s="79"/>
    </row>
    <row r="34" spans="2:5" ht="25" customHeight="1" x14ac:dyDescent="0.35">
      <c r="B34" s="15" t="s">
        <v>151</v>
      </c>
      <c r="C34" s="83">
        <v>0</v>
      </c>
      <c r="D34" s="79"/>
    </row>
    <row r="35" spans="2:5" ht="25" customHeight="1" x14ac:dyDescent="0.35">
      <c r="B35" s="15" t="s">
        <v>152</v>
      </c>
      <c r="C35" s="63">
        <v>800000</v>
      </c>
      <c r="D35" s="80"/>
    </row>
    <row r="36" spans="2:5" ht="25" customHeight="1" thickBot="1" x14ac:dyDescent="0.4">
      <c r="B36" s="16" t="s">
        <v>153</v>
      </c>
      <c r="C36" s="64">
        <f>((C35-C34)/C35)*30</f>
        <v>30</v>
      </c>
      <c r="D36" s="81"/>
    </row>
    <row r="37" spans="2:5" s="11" customFormat="1" ht="29.9" customHeight="1" x14ac:dyDescent="0.35">
      <c r="B37" s="148" t="s">
        <v>154</v>
      </c>
      <c r="C37" s="148"/>
      <c r="D37" s="77"/>
      <c r="E37" s="12"/>
    </row>
    <row r="38" spans="2:5" s="11" customFormat="1" x14ac:dyDescent="0.35">
      <c r="B38" s="68" t="s">
        <v>155</v>
      </c>
      <c r="C38" s="68"/>
      <c r="D38" s="68"/>
      <c r="E38" s="12"/>
    </row>
    <row r="39" spans="2:5" ht="29.25" customHeight="1" x14ac:dyDescent="0.35">
      <c r="B39" s="150" t="s">
        <v>156</v>
      </c>
      <c r="C39" s="150"/>
    </row>
    <row r="40" spans="2:5" ht="29.25" customHeight="1" x14ac:dyDescent="0.35">
      <c r="B40" s="150" t="s">
        <v>157</v>
      </c>
      <c r="C40" s="150"/>
    </row>
    <row r="41" spans="2:5" ht="81.75" customHeight="1" x14ac:dyDescent="0.35">
      <c r="B41" s="150" t="s">
        <v>158</v>
      </c>
      <c r="C41" s="150"/>
    </row>
    <row r="42" spans="2:5" ht="15" thickBot="1" x14ac:dyDescent="0.4"/>
    <row r="43" spans="2:5" ht="25" customHeight="1" x14ac:dyDescent="0.35">
      <c r="B43" s="146" t="s">
        <v>347</v>
      </c>
      <c r="C43" s="147"/>
      <c r="D43" s="84"/>
    </row>
    <row r="44" spans="2:5" ht="25" customHeight="1" x14ac:dyDescent="0.35">
      <c r="B44" s="17" t="s">
        <v>159</v>
      </c>
      <c r="C44" s="62">
        <f>'K2 – Functional Requirements'!E109</f>
        <v>0</v>
      </c>
      <c r="D44" s="85"/>
    </row>
    <row r="45" spans="2:5" ht="25" customHeight="1" x14ac:dyDescent="0.35">
      <c r="B45" s="17" t="s">
        <v>160</v>
      </c>
      <c r="C45" s="62">
        <v>300</v>
      </c>
      <c r="D45" s="85"/>
    </row>
    <row r="46" spans="2:5" ht="25" customHeight="1" thickBot="1" x14ac:dyDescent="0.4">
      <c r="B46" s="16" t="s">
        <v>161</v>
      </c>
      <c r="C46" s="65">
        <f>(C44/C45)*50</f>
        <v>0</v>
      </c>
      <c r="D46" s="85"/>
    </row>
    <row r="47" spans="2:5" ht="34.75" customHeight="1" x14ac:dyDescent="0.35">
      <c r="B47" s="149" t="s">
        <v>349</v>
      </c>
      <c r="C47" s="149"/>
      <c r="D47" s="86"/>
    </row>
    <row r="48" spans="2:5" ht="15" thickBot="1" x14ac:dyDescent="0.4">
      <c r="B48" s="13"/>
      <c r="C48" s="14"/>
      <c r="D48" s="87"/>
    </row>
    <row r="49" spans="2:7" ht="25" customHeight="1" thickBot="1" x14ac:dyDescent="0.4">
      <c r="B49" s="136" t="s">
        <v>348</v>
      </c>
      <c r="C49" s="137"/>
      <c r="D49" s="84"/>
    </row>
    <row r="50" spans="2:7" ht="25" customHeight="1" thickBot="1" x14ac:dyDescent="0.4">
      <c r="B50" s="16" t="s">
        <v>162</v>
      </c>
      <c r="C50" s="93">
        <v>150</v>
      </c>
      <c r="D50" s="85"/>
    </row>
    <row r="51" spans="2:7" ht="25" customHeight="1" thickBot="1" x14ac:dyDescent="0.4">
      <c r="B51" s="16" t="s">
        <v>163</v>
      </c>
      <c r="C51" s="93">
        <v>300</v>
      </c>
      <c r="D51" s="85"/>
    </row>
    <row r="52" spans="2:7" ht="25" customHeight="1" thickBot="1" x14ac:dyDescent="0.4">
      <c r="B52" s="16" t="s">
        <v>164</v>
      </c>
      <c r="C52" s="93"/>
      <c r="D52" s="85"/>
    </row>
    <row r="53" spans="2:7" ht="25" customHeight="1" thickBot="1" x14ac:dyDescent="0.4">
      <c r="B53" s="16" t="s">
        <v>165</v>
      </c>
      <c r="C53" s="94">
        <f>((C51-C52)/(C51-C50))*20</f>
        <v>40</v>
      </c>
      <c r="D53" s="89"/>
    </row>
    <row r="54" spans="2:7" ht="33.4" customHeight="1" x14ac:dyDescent="0.35">
      <c r="B54" s="149" t="s">
        <v>166</v>
      </c>
      <c r="C54" s="149"/>
      <c r="D54" s="86"/>
    </row>
    <row r="55" spans="2:7" ht="33.4" customHeight="1" thickBot="1" x14ac:dyDescent="0.4">
      <c r="B55" s="54"/>
      <c r="C55" s="54"/>
      <c r="D55" s="90"/>
    </row>
    <row r="56" spans="2:7" ht="17.149999999999999" customHeight="1" x14ac:dyDescent="0.35">
      <c r="B56" s="143" t="s">
        <v>167</v>
      </c>
      <c r="C56" s="151">
        <f>SUM(C53+C46+C36)</f>
        <v>70</v>
      </c>
      <c r="D56" s="89"/>
    </row>
    <row r="57" spans="2:7" ht="15" customHeight="1" x14ac:dyDescent="0.35">
      <c r="B57" s="144"/>
      <c r="C57" s="152"/>
      <c r="D57" s="89"/>
    </row>
    <row r="58" spans="2:7" ht="15.75" customHeight="1" thickBot="1" x14ac:dyDescent="0.4">
      <c r="B58" s="145"/>
      <c r="C58" s="153"/>
      <c r="D58" s="89"/>
    </row>
    <row r="59" spans="2:7" ht="15" thickBot="1" x14ac:dyDescent="0.4">
      <c r="D59" s="88"/>
    </row>
    <row r="60" spans="2:7" ht="15.75" customHeight="1" x14ac:dyDescent="0.35">
      <c r="B60" s="140" t="s">
        <v>168</v>
      </c>
      <c r="C60" s="154" t="s">
        <v>169</v>
      </c>
      <c r="D60" s="91"/>
      <c r="E60" s="28"/>
    </row>
    <row r="61" spans="2:7" ht="16" thickBot="1" x14ac:dyDescent="0.4">
      <c r="B61" s="141"/>
      <c r="C61" s="155"/>
      <c r="D61" s="91"/>
      <c r="E61" s="28"/>
    </row>
    <row r="62" spans="2:7" ht="40.5" customHeight="1" thickBot="1" x14ac:dyDescent="0.4">
      <c r="B62" s="142"/>
      <c r="C62" s="116" t="s">
        <v>170</v>
      </c>
      <c r="D62" s="92"/>
      <c r="E62" s="59"/>
      <c r="F62" s="59"/>
      <c r="G62" s="59"/>
    </row>
    <row r="63" spans="2:7" x14ac:dyDescent="0.35">
      <c r="D63" s="88"/>
    </row>
  </sheetData>
  <mergeCells count="18">
    <mergeCell ref="B20:C20"/>
    <mergeCell ref="B21:C21"/>
    <mergeCell ref="B22:C22"/>
    <mergeCell ref="B24:C24"/>
    <mergeCell ref="B3:C3"/>
    <mergeCell ref="B60:B62"/>
    <mergeCell ref="B56:B58"/>
    <mergeCell ref="B43:C43"/>
    <mergeCell ref="B37:C37"/>
    <mergeCell ref="B47:C47"/>
    <mergeCell ref="B49:C49"/>
    <mergeCell ref="B39:C39"/>
    <mergeCell ref="B54:C54"/>
    <mergeCell ref="C56:C58"/>
    <mergeCell ref="C60:C61"/>
    <mergeCell ref="B40:C40"/>
    <mergeCell ref="B41:C41"/>
    <mergeCell ref="B19:C19"/>
  </mergeCells>
  <phoneticPr fontId="2" type="noConversion"/>
  <dataValidations count="5">
    <dataValidation operator="lessThanOrEqual" allowBlank="1" showInputMessage="1" showErrorMessage="1" sqref="C51:D51" xr:uid="{4C598810-71B6-5E40-A0E8-555E03E43B3F}"/>
    <dataValidation type="whole" allowBlank="1" showInputMessage="1" showErrorMessage="1" sqref="C52:D52" xr:uid="{9EAC0DF4-4679-7C47-AF93-1ECD2518E4FC}">
      <formula1>150</formula1>
      <formula2>300</formula2>
    </dataValidation>
    <dataValidation type="list" allowBlank="1" showInputMessage="1" showErrorMessage="1" sqref="D14:D16" xr:uid="{AB343F9C-CCA4-4F9C-B5BB-247D0FD81354}">
      <formula1>#REF!</formula1>
    </dataValidation>
    <dataValidation type="list" allowBlank="1" showInputMessage="1" showErrorMessage="1" sqref="C14:C15" xr:uid="{5635069F-CBF2-498E-9103-0BA857EA5120}">
      <formula1>$G$5:$G$6</formula1>
    </dataValidation>
    <dataValidation type="list" allowBlank="1" showInputMessage="1" showErrorMessage="1" sqref="C16" xr:uid="{8E64C734-2CCD-4D95-B618-4044A6CCBC53}">
      <formula1>$H$5:$H$8</formula1>
    </dataValidation>
  </dataValidations>
  <pageMargins left="0.7" right="0.7" top="0.75" bottom="0.75" header="0.3" footer="0.3"/>
  <pageSetup paperSize="9" scale="87" fitToHeight="0" orientation="landscape"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E721F-9EE9-4BCA-8B35-0BE6E71C1CF0}">
  <dimension ref="A3:B21"/>
  <sheetViews>
    <sheetView workbookViewId="0">
      <selection activeCell="B8" sqref="B8"/>
    </sheetView>
  </sheetViews>
  <sheetFormatPr defaultColWidth="9.1796875" defaultRowHeight="14.5" x14ac:dyDescent="0.35"/>
  <cols>
    <col min="1" max="1" width="92.453125" style="11" bestFit="1" customWidth="1"/>
    <col min="2" max="2" width="29.81640625" style="66" customWidth="1"/>
    <col min="3" max="16384" width="9.1796875" style="11"/>
  </cols>
  <sheetData>
    <row r="3" spans="1:2" x14ac:dyDescent="0.35">
      <c r="A3" s="11" t="s">
        <v>346</v>
      </c>
    </row>
    <row r="4" spans="1:2" ht="15" thickBot="1" x14ac:dyDescent="0.4"/>
    <row r="5" spans="1:2" ht="32.25" customHeight="1" thickBot="1" x14ac:dyDescent="0.4">
      <c r="A5" s="160" t="s">
        <v>141</v>
      </c>
      <c r="B5" s="161"/>
    </row>
    <row r="6" spans="1:2" ht="25" customHeight="1" x14ac:dyDescent="0.35">
      <c r="A6" s="34" t="s">
        <v>142</v>
      </c>
      <c r="B6" s="96">
        <f>'Proposal - Meeting Tender EvCr'!C25</f>
        <v>0</v>
      </c>
    </row>
    <row r="7" spans="1:2" ht="25" customHeight="1" x14ac:dyDescent="0.35">
      <c r="A7" s="15" t="s">
        <v>143</v>
      </c>
      <c r="B7" s="96">
        <f>'Proposal - Meeting Tender EvCr'!C26</f>
        <v>0</v>
      </c>
    </row>
    <row r="8" spans="1:2" ht="25" customHeight="1" x14ac:dyDescent="0.35">
      <c r="A8" s="15" t="s">
        <v>144</v>
      </c>
      <c r="B8" s="96">
        <f>'Proposal - Meeting Tender EvCr'!C27</f>
        <v>0</v>
      </c>
    </row>
    <row r="9" spans="1:2" ht="25" customHeight="1" x14ac:dyDescent="0.35">
      <c r="A9" s="15" t="s">
        <v>145</v>
      </c>
      <c r="B9" s="96">
        <f>'Proposal - Meeting Tender EvCr'!C28</f>
        <v>0</v>
      </c>
    </row>
    <row r="10" spans="1:2" ht="25" customHeight="1" x14ac:dyDescent="0.35">
      <c r="A10" s="15" t="s">
        <v>146</v>
      </c>
      <c r="B10" s="96">
        <f>'Proposal - Meeting Tender EvCr'!C29</f>
        <v>0</v>
      </c>
    </row>
    <row r="11" spans="1:2" ht="25" customHeight="1" x14ac:dyDescent="0.35">
      <c r="A11" s="15" t="s">
        <v>147</v>
      </c>
      <c r="B11" s="96">
        <f>'Proposal - Meeting Tender EvCr'!C30</f>
        <v>0</v>
      </c>
    </row>
    <row r="12" spans="1:2" ht="25" customHeight="1" x14ac:dyDescent="0.35">
      <c r="A12" s="15" t="s">
        <v>148</v>
      </c>
      <c r="B12" s="96">
        <f>'Proposal - Meeting Tender EvCr'!C31</f>
        <v>0</v>
      </c>
    </row>
    <row r="13" spans="1:2" ht="25" customHeight="1" x14ac:dyDescent="0.35">
      <c r="A13" s="15" t="s">
        <v>149</v>
      </c>
      <c r="B13" s="96">
        <f>'Proposal - Meeting Tender EvCr'!C32</f>
        <v>0</v>
      </c>
    </row>
    <row r="14" spans="1:2" ht="25" customHeight="1" x14ac:dyDescent="0.35">
      <c r="A14" s="15" t="s">
        <v>150</v>
      </c>
      <c r="B14" s="96">
        <f>'Proposal - Meeting Tender EvCr'!C33</f>
        <v>0</v>
      </c>
    </row>
    <row r="15" spans="1:2" ht="25" customHeight="1" thickBot="1" x14ac:dyDescent="0.4">
      <c r="A15" s="16" t="s">
        <v>171</v>
      </c>
      <c r="B15" s="67">
        <f>SUM(B6:B14)</f>
        <v>0</v>
      </c>
    </row>
    <row r="17" spans="1:2" ht="44.5" customHeight="1" x14ac:dyDescent="0.35">
      <c r="A17" s="162" t="s">
        <v>154</v>
      </c>
      <c r="B17" s="162"/>
    </row>
    <row r="18" spans="1:2" x14ac:dyDescent="0.35">
      <c r="A18" s="68" t="s">
        <v>155</v>
      </c>
    </row>
    <row r="19" spans="1:2" ht="48" customHeight="1" x14ac:dyDescent="0.35">
      <c r="A19" s="150" t="s">
        <v>157</v>
      </c>
      <c r="B19" s="150"/>
    </row>
    <row r="20" spans="1:2" ht="103.15" customHeight="1" x14ac:dyDescent="0.35">
      <c r="A20" s="150" t="s">
        <v>158</v>
      </c>
      <c r="B20" s="150"/>
    </row>
    <row r="21" spans="1:2" x14ac:dyDescent="0.35">
      <c r="A21" s="95"/>
    </row>
  </sheetData>
  <mergeCells count="4">
    <mergeCell ref="A5:B5"/>
    <mergeCell ref="A17:B17"/>
    <mergeCell ref="A19:B19"/>
    <mergeCell ref="A20:B20"/>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B645D-171D-4BD4-9C53-7FA62DBF592B}">
  <dimension ref="A1:D28"/>
  <sheetViews>
    <sheetView tabSelected="1" topLeftCell="A6" workbookViewId="0">
      <selection activeCell="B14" sqref="B14"/>
    </sheetView>
  </sheetViews>
  <sheetFormatPr defaultColWidth="8.81640625" defaultRowHeight="14.5" x14ac:dyDescent="0.35"/>
  <cols>
    <col min="1" max="1" width="6.81640625" style="3" customWidth="1"/>
    <col min="2" max="2" width="115.81640625" style="3" customWidth="1"/>
    <col min="3" max="3" width="44.7265625" style="52" customWidth="1"/>
    <col min="4" max="4" width="47.7265625" style="3" customWidth="1"/>
  </cols>
  <sheetData>
    <row r="1" spans="1:4" s="2" customFormat="1" ht="137.25" customHeight="1" thickBot="1" x14ac:dyDescent="0.4">
      <c r="A1" s="112" t="s">
        <v>191</v>
      </c>
      <c r="B1" s="113" t="s">
        <v>172</v>
      </c>
      <c r="C1" s="114" t="s">
        <v>173</v>
      </c>
      <c r="D1" s="115" t="s">
        <v>174</v>
      </c>
    </row>
    <row r="2" spans="1:4" ht="145" x14ac:dyDescent="0.35">
      <c r="A2" s="106" t="s">
        <v>7</v>
      </c>
      <c r="B2" s="109" t="s">
        <v>175</v>
      </c>
      <c r="C2" s="110" t="s">
        <v>176</v>
      </c>
      <c r="D2" s="111"/>
    </row>
    <row r="3" spans="1:4" ht="43.5" x14ac:dyDescent="0.35">
      <c r="A3" s="50" t="s">
        <v>9</v>
      </c>
      <c r="B3" s="40" t="s">
        <v>177</v>
      </c>
      <c r="C3" s="42" t="s">
        <v>176</v>
      </c>
      <c r="D3" s="51"/>
    </row>
    <row r="4" spans="1:4" ht="101.5" x14ac:dyDescent="0.35">
      <c r="A4" s="50" t="s">
        <v>10</v>
      </c>
      <c r="B4" s="40" t="s">
        <v>186</v>
      </c>
      <c r="C4" s="42" t="s">
        <v>178</v>
      </c>
      <c r="D4" s="51"/>
    </row>
    <row r="5" spans="1:4" ht="29" x14ac:dyDescent="0.35">
      <c r="A5" s="50" t="s">
        <v>11</v>
      </c>
      <c r="B5" s="40" t="s">
        <v>185</v>
      </c>
      <c r="C5" s="42" t="s">
        <v>176</v>
      </c>
      <c r="D5" s="51"/>
    </row>
    <row r="6" spans="1:4" ht="72.5" x14ac:dyDescent="0.35">
      <c r="A6" s="50" t="s">
        <v>12</v>
      </c>
      <c r="B6" s="40" t="s">
        <v>179</v>
      </c>
      <c r="C6" s="42" t="s">
        <v>180</v>
      </c>
      <c r="D6" s="51"/>
    </row>
    <row r="7" spans="1:4" ht="29" x14ac:dyDescent="0.35">
      <c r="A7" s="60" t="s">
        <v>13</v>
      </c>
      <c r="B7" s="40" t="s">
        <v>183</v>
      </c>
      <c r="C7" s="42" t="s">
        <v>181</v>
      </c>
      <c r="D7" s="51"/>
    </row>
    <row r="8" spans="1:4" ht="58" x14ac:dyDescent="0.35">
      <c r="A8" s="106" t="s">
        <v>14</v>
      </c>
      <c r="B8" s="40" t="s">
        <v>184</v>
      </c>
      <c r="C8" s="42" t="s">
        <v>182</v>
      </c>
      <c r="D8" s="51"/>
    </row>
    <row r="9" spans="1:4" ht="72.5" x14ac:dyDescent="0.35">
      <c r="A9" s="50" t="s">
        <v>15</v>
      </c>
      <c r="B9" s="40" t="s">
        <v>187</v>
      </c>
      <c r="C9" s="42" t="s">
        <v>176</v>
      </c>
      <c r="D9" s="51"/>
    </row>
    <row r="10" spans="1:4" ht="101.5" x14ac:dyDescent="0.35">
      <c r="A10" s="60" t="s">
        <v>16</v>
      </c>
      <c r="B10" s="40" t="s">
        <v>188</v>
      </c>
      <c r="C10" s="42" t="s">
        <v>189</v>
      </c>
      <c r="D10" s="51"/>
    </row>
    <row r="11" spans="1:4" ht="58" x14ac:dyDescent="0.35">
      <c r="A11" s="106" t="s">
        <v>17</v>
      </c>
      <c r="B11" s="117" t="s">
        <v>190</v>
      </c>
      <c r="C11" s="42" t="s">
        <v>193</v>
      </c>
      <c r="D11" s="57"/>
    </row>
    <row r="12" spans="1:4" ht="29.5" thickBot="1" x14ac:dyDescent="0.4">
      <c r="A12" s="50" t="s">
        <v>18</v>
      </c>
      <c r="B12" s="163" t="s">
        <v>362</v>
      </c>
      <c r="C12" s="42" t="s">
        <v>192</v>
      </c>
      <c r="D12" s="56"/>
    </row>
    <row r="13" spans="1:4" x14ac:dyDescent="0.35">
      <c r="A13" s="4"/>
      <c r="B13" s="5"/>
    </row>
    <row r="14" spans="1:4" x14ac:dyDescent="0.35">
      <c r="A14" s="4"/>
      <c r="B14" s="5"/>
    </row>
    <row r="15" spans="1:4" x14ac:dyDescent="0.35">
      <c r="A15" s="4"/>
      <c r="B15" s="5"/>
    </row>
    <row r="16" spans="1:4" x14ac:dyDescent="0.35">
      <c r="A16" s="4"/>
      <c r="B16" s="5"/>
    </row>
    <row r="17" spans="1:2" x14ac:dyDescent="0.35">
      <c r="A17" s="4"/>
      <c r="B17" s="5"/>
    </row>
    <row r="18" spans="1:2" x14ac:dyDescent="0.35">
      <c r="A18" s="4"/>
      <c r="B18" s="5"/>
    </row>
    <row r="19" spans="1:2" x14ac:dyDescent="0.35">
      <c r="A19" s="4"/>
      <c r="B19" s="5"/>
    </row>
    <row r="20" spans="1:2" x14ac:dyDescent="0.35">
      <c r="A20" s="4"/>
      <c r="B20" s="5"/>
    </row>
    <row r="21" spans="1:2" x14ac:dyDescent="0.35">
      <c r="A21" s="4"/>
      <c r="B21" s="5"/>
    </row>
    <row r="22" spans="1:2" x14ac:dyDescent="0.35">
      <c r="A22" s="4"/>
      <c r="B22" s="5"/>
    </row>
    <row r="23" spans="1:2" x14ac:dyDescent="0.35">
      <c r="A23" s="4"/>
      <c r="B23" s="5"/>
    </row>
    <row r="24" spans="1:2" x14ac:dyDescent="0.35">
      <c r="A24" s="4"/>
      <c r="B24" s="5"/>
    </row>
    <row r="25" spans="1:2" x14ac:dyDescent="0.35">
      <c r="A25" s="4"/>
      <c r="B25" s="5"/>
    </row>
    <row r="26" spans="1:2" x14ac:dyDescent="0.35">
      <c r="A26" s="4"/>
      <c r="B26" s="5"/>
    </row>
    <row r="27" spans="1:2" x14ac:dyDescent="0.35">
      <c r="A27" s="4"/>
      <c r="B27" s="5"/>
    </row>
    <row r="28" spans="1:2" x14ac:dyDescent="0.35">
      <c r="A28" s="4"/>
      <c r="B28" s="5"/>
    </row>
  </sheetData>
  <phoneticPr fontId="2" type="noConversion"/>
  <pageMargins left="0.7" right="0.7" top="0.75" bottom="0.75" header="0.3" footer="0.3"/>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F7497-68AF-41FC-94C8-ABA35D59B36C}">
  <sheetPr>
    <pageSetUpPr fitToPage="1"/>
  </sheetPr>
  <dimension ref="A1:F110"/>
  <sheetViews>
    <sheetView zoomScale="94" zoomScaleNormal="94" workbookViewId="0">
      <pane ySplit="1" topLeftCell="A33" activePane="bottomLeft" state="frozen"/>
      <selection activeCell="B1" sqref="B1"/>
      <selection pane="bottomLeft" activeCell="F98" sqref="F98"/>
    </sheetView>
  </sheetViews>
  <sheetFormatPr defaultColWidth="8.81640625" defaultRowHeight="14.5" x14ac:dyDescent="0.35"/>
  <cols>
    <col min="1" max="1" width="6.81640625" customWidth="1"/>
    <col min="2" max="2" width="117.7265625" customWidth="1"/>
    <col min="3" max="3" width="35.81640625" style="45" customWidth="1"/>
    <col min="4" max="4" width="35.81640625" style="1" customWidth="1"/>
    <col min="5" max="5" width="38" bestFit="1" customWidth="1"/>
    <col min="6" max="6" width="31.26953125" customWidth="1"/>
  </cols>
  <sheetData>
    <row r="1" spans="1:6" s="120" customFormat="1" ht="132.5" x14ac:dyDescent="0.35">
      <c r="A1" s="118" t="s">
        <v>191</v>
      </c>
      <c r="B1" s="118" t="s">
        <v>195</v>
      </c>
      <c r="C1" s="119" t="s">
        <v>196</v>
      </c>
      <c r="D1" s="119" t="s">
        <v>198</v>
      </c>
      <c r="E1" s="119" t="s">
        <v>197</v>
      </c>
      <c r="F1" s="119" t="s">
        <v>361</v>
      </c>
    </row>
    <row r="2" spans="1:6" x14ac:dyDescent="0.35">
      <c r="A2" s="35" t="s">
        <v>7</v>
      </c>
      <c r="B2" s="55" t="s">
        <v>194</v>
      </c>
      <c r="C2" s="41"/>
      <c r="D2" s="36"/>
      <c r="E2" s="36">
        <f>SUM(E3:E19)</f>
        <v>0</v>
      </c>
      <c r="F2" s="108"/>
    </row>
    <row r="3" spans="1:6" ht="43.5" x14ac:dyDescent="0.35">
      <c r="A3" s="48" t="s">
        <v>19</v>
      </c>
      <c r="B3" s="40" t="s">
        <v>199</v>
      </c>
      <c r="C3" s="42" t="s">
        <v>200</v>
      </c>
      <c r="D3" s="37"/>
      <c r="E3" s="37">
        <f>IF(D3="Yes",3,0)</f>
        <v>0</v>
      </c>
      <c r="F3" s="108"/>
    </row>
    <row r="4" spans="1:6" ht="29" x14ac:dyDescent="0.35">
      <c r="A4" s="48" t="s">
        <v>20</v>
      </c>
      <c r="B4" s="40" t="s">
        <v>201</v>
      </c>
      <c r="C4" s="42" t="s">
        <v>202</v>
      </c>
      <c r="D4" s="37"/>
      <c r="E4" s="37">
        <f t="shared" ref="E4:E67" si="0">IF(D4="Yes",3,0)</f>
        <v>0</v>
      </c>
      <c r="F4" s="108"/>
    </row>
    <row r="5" spans="1:6" ht="29" x14ac:dyDescent="0.35">
      <c r="A5" s="48" t="s">
        <v>21</v>
      </c>
      <c r="B5" s="40" t="s">
        <v>203</v>
      </c>
      <c r="C5" s="42" t="s">
        <v>202</v>
      </c>
      <c r="D5" s="37"/>
      <c r="E5" s="37">
        <f t="shared" si="0"/>
        <v>0</v>
      </c>
      <c r="F5" s="108"/>
    </row>
    <row r="6" spans="1:6" ht="29" x14ac:dyDescent="0.35">
      <c r="A6" s="48" t="s">
        <v>22</v>
      </c>
      <c r="B6" s="40" t="s">
        <v>204</v>
      </c>
      <c r="C6" s="42" t="s">
        <v>202</v>
      </c>
      <c r="D6" s="37"/>
      <c r="E6" s="37">
        <f t="shared" si="0"/>
        <v>0</v>
      </c>
      <c r="F6" s="108"/>
    </row>
    <row r="7" spans="1:6" ht="135.75" customHeight="1" x14ac:dyDescent="0.35">
      <c r="A7" s="48" t="s">
        <v>23</v>
      </c>
      <c r="B7" s="40" t="s">
        <v>205</v>
      </c>
      <c r="C7" s="42" t="s">
        <v>206</v>
      </c>
      <c r="D7" s="37"/>
      <c r="E7" s="37">
        <f t="shared" si="0"/>
        <v>0</v>
      </c>
      <c r="F7" s="108"/>
    </row>
    <row r="8" spans="1:6" ht="58" x14ac:dyDescent="0.35">
      <c r="A8" s="48" t="s">
        <v>24</v>
      </c>
      <c r="B8" s="40" t="s">
        <v>207</v>
      </c>
      <c r="C8" s="42" t="s">
        <v>208</v>
      </c>
      <c r="D8" s="37"/>
      <c r="E8" s="37">
        <f t="shared" si="0"/>
        <v>0</v>
      </c>
      <c r="F8" s="108"/>
    </row>
    <row r="9" spans="1:6" ht="106.15" customHeight="1" x14ac:dyDescent="0.35">
      <c r="A9" s="48" t="s">
        <v>25</v>
      </c>
      <c r="B9" s="40" t="s">
        <v>209</v>
      </c>
      <c r="C9" s="42" t="s">
        <v>210</v>
      </c>
      <c r="D9" s="37"/>
      <c r="E9" s="37">
        <f t="shared" si="0"/>
        <v>0</v>
      </c>
      <c r="F9" s="108"/>
    </row>
    <row r="10" spans="1:6" ht="145" x14ac:dyDescent="0.35">
      <c r="A10" s="48" t="s">
        <v>26</v>
      </c>
      <c r="B10" s="40" t="s">
        <v>211</v>
      </c>
      <c r="C10" s="42" t="s">
        <v>181</v>
      </c>
      <c r="D10" s="37"/>
      <c r="E10" s="37">
        <f t="shared" si="0"/>
        <v>0</v>
      </c>
      <c r="F10" s="108"/>
    </row>
    <row r="11" spans="1:6" ht="174" x14ac:dyDescent="0.35">
      <c r="A11" s="48" t="s">
        <v>27</v>
      </c>
      <c r="B11" s="40" t="s">
        <v>212</v>
      </c>
      <c r="C11" s="42" t="s">
        <v>213</v>
      </c>
      <c r="D11" s="37"/>
      <c r="E11" s="37">
        <f t="shared" si="0"/>
        <v>0</v>
      </c>
      <c r="F11" s="108"/>
    </row>
    <row r="12" spans="1:6" ht="29" x14ac:dyDescent="0.35">
      <c r="A12" s="48" t="s">
        <v>28</v>
      </c>
      <c r="B12" s="40" t="s">
        <v>214</v>
      </c>
      <c r="C12" s="42" t="s">
        <v>181</v>
      </c>
      <c r="D12" s="37"/>
      <c r="E12" s="37">
        <f t="shared" si="0"/>
        <v>0</v>
      </c>
      <c r="F12" s="108"/>
    </row>
    <row r="13" spans="1:6" ht="58" x14ac:dyDescent="0.35">
      <c r="A13" s="48" t="s">
        <v>29</v>
      </c>
      <c r="B13" s="40" t="s">
        <v>215</v>
      </c>
      <c r="C13" s="42" t="s">
        <v>181</v>
      </c>
      <c r="D13" s="37"/>
      <c r="E13" s="37">
        <f t="shared" si="0"/>
        <v>0</v>
      </c>
      <c r="F13" s="108"/>
    </row>
    <row r="14" spans="1:6" ht="29" x14ac:dyDescent="0.35">
      <c r="A14" s="49" t="s">
        <v>30</v>
      </c>
      <c r="B14" s="40" t="s">
        <v>216</v>
      </c>
      <c r="C14" s="42" t="s">
        <v>217</v>
      </c>
      <c r="D14" s="37"/>
      <c r="E14" s="37">
        <f t="shared" si="0"/>
        <v>0</v>
      </c>
      <c r="F14" s="108"/>
    </row>
    <row r="15" spans="1:6" ht="43.5" x14ac:dyDescent="0.35">
      <c r="A15" s="48" t="s">
        <v>31</v>
      </c>
      <c r="B15" s="40" t="s">
        <v>218</v>
      </c>
      <c r="C15" s="42" t="s">
        <v>219</v>
      </c>
      <c r="D15" s="37"/>
      <c r="E15" s="37">
        <f t="shared" si="0"/>
        <v>0</v>
      </c>
      <c r="F15" s="108"/>
    </row>
    <row r="16" spans="1:6" ht="130.5" x14ac:dyDescent="0.35">
      <c r="A16" s="48" t="s">
        <v>32</v>
      </c>
      <c r="B16" s="40" t="s">
        <v>220</v>
      </c>
      <c r="C16" s="42" t="s">
        <v>221</v>
      </c>
      <c r="D16" s="37"/>
      <c r="E16" s="37">
        <f t="shared" si="0"/>
        <v>0</v>
      </c>
      <c r="F16" s="108"/>
    </row>
    <row r="17" spans="1:6" ht="47.65" customHeight="1" x14ac:dyDescent="0.35">
      <c r="A17" s="58" t="s">
        <v>33</v>
      </c>
      <c r="B17" s="40" t="s">
        <v>222</v>
      </c>
      <c r="C17" s="42" t="s">
        <v>223</v>
      </c>
      <c r="D17" s="37"/>
      <c r="E17" s="37">
        <f t="shared" si="0"/>
        <v>0</v>
      </c>
      <c r="F17" s="108"/>
    </row>
    <row r="18" spans="1:6" ht="72.5" x14ac:dyDescent="0.35">
      <c r="A18" s="48" t="s">
        <v>34</v>
      </c>
      <c r="B18" s="40" t="s">
        <v>224</v>
      </c>
      <c r="C18" s="42" t="s">
        <v>181</v>
      </c>
      <c r="D18" s="37"/>
      <c r="E18" s="37">
        <f t="shared" si="0"/>
        <v>0</v>
      </c>
      <c r="F18" s="108"/>
    </row>
    <row r="19" spans="1:6" ht="43.5" x14ac:dyDescent="0.35">
      <c r="A19" s="58" t="s">
        <v>35</v>
      </c>
      <c r="B19" s="40" t="s">
        <v>225</v>
      </c>
      <c r="C19" s="42" t="s">
        <v>226</v>
      </c>
      <c r="D19" s="37"/>
      <c r="E19" s="37">
        <f t="shared" si="0"/>
        <v>0</v>
      </c>
      <c r="F19" s="108"/>
    </row>
    <row r="20" spans="1:6" x14ac:dyDescent="0.35">
      <c r="A20" s="46" t="s">
        <v>36</v>
      </c>
      <c r="B20" s="46" t="s">
        <v>227</v>
      </c>
      <c r="C20" s="43"/>
      <c r="D20" s="38"/>
      <c r="E20" s="38">
        <f>SUM(E21:E23)</f>
        <v>0</v>
      </c>
      <c r="F20" s="108"/>
    </row>
    <row r="21" spans="1:6" ht="29" x14ac:dyDescent="0.35">
      <c r="A21" s="48" t="s">
        <v>37</v>
      </c>
      <c r="B21" s="40" t="s">
        <v>228</v>
      </c>
      <c r="C21" s="42" t="s">
        <v>181</v>
      </c>
      <c r="D21" s="37"/>
      <c r="E21" s="37">
        <f t="shared" si="0"/>
        <v>0</v>
      </c>
      <c r="F21" s="108"/>
    </row>
    <row r="22" spans="1:6" ht="43.5" x14ac:dyDescent="0.35">
      <c r="A22" s="48" t="s">
        <v>38</v>
      </c>
      <c r="B22" s="40" t="s">
        <v>229</v>
      </c>
      <c r="C22" s="42" t="s">
        <v>181</v>
      </c>
      <c r="D22" s="37"/>
      <c r="E22" s="37">
        <f t="shared" si="0"/>
        <v>0</v>
      </c>
      <c r="F22" s="108"/>
    </row>
    <row r="23" spans="1:6" ht="29" x14ac:dyDescent="0.35">
      <c r="A23" s="48" t="s">
        <v>39</v>
      </c>
      <c r="B23" s="40" t="s">
        <v>230</v>
      </c>
      <c r="C23" s="42" t="s">
        <v>181</v>
      </c>
      <c r="D23" s="37"/>
      <c r="E23" s="37">
        <f t="shared" si="0"/>
        <v>0</v>
      </c>
      <c r="F23" s="108"/>
    </row>
    <row r="24" spans="1:6" x14ac:dyDescent="0.35">
      <c r="A24" s="46" t="s">
        <v>10</v>
      </c>
      <c r="B24" s="46" t="s">
        <v>231</v>
      </c>
      <c r="C24" s="43"/>
      <c r="D24" s="38"/>
      <c r="E24" s="38">
        <f>SUM(E25:E47)</f>
        <v>0</v>
      </c>
      <c r="F24" s="108"/>
    </row>
    <row r="25" spans="1:6" ht="29" x14ac:dyDescent="0.35">
      <c r="A25" s="48" t="s">
        <v>40</v>
      </c>
      <c r="B25" s="40" t="s">
        <v>232</v>
      </c>
      <c r="C25" s="42" t="s">
        <v>181</v>
      </c>
      <c r="D25" s="37"/>
      <c r="E25" s="37">
        <f t="shared" si="0"/>
        <v>0</v>
      </c>
      <c r="F25" s="108"/>
    </row>
    <row r="26" spans="1:6" ht="29" x14ac:dyDescent="0.35">
      <c r="A26" s="48" t="s">
        <v>41</v>
      </c>
      <c r="B26" s="40" t="s">
        <v>233</v>
      </c>
      <c r="C26" s="42" t="s">
        <v>181</v>
      </c>
      <c r="D26" s="37"/>
      <c r="E26" s="37">
        <f t="shared" si="0"/>
        <v>0</v>
      </c>
      <c r="F26" s="108"/>
    </row>
    <row r="27" spans="1:6" ht="43.5" x14ac:dyDescent="0.35">
      <c r="A27" s="48" t="s">
        <v>42</v>
      </c>
      <c r="B27" s="40" t="s">
        <v>234</v>
      </c>
      <c r="C27" s="42" t="s">
        <v>181</v>
      </c>
      <c r="D27" s="37"/>
      <c r="E27" s="37">
        <f t="shared" si="0"/>
        <v>0</v>
      </c>
      <c r="F27" s="108"/>
    </row>
    <row r="28" spans="1:6" ht="43.5" x14ac:dyDescent="0.35">
      <c r="A28" s="48" t="s">
        <v>43</v>
      </c>
      <c r="B28" s="40" t="s">
        <v>235</v>
      </c>
      <c r="C28" s="42" t="s">
        <v>181</v>
      </c>
      <c r="D28" s="37"/>
      <c r="E28" s="37">
        <f t="shared" si="0"/>
        <v>0</v>
      </c>
      <c r="F28" s="108"/>
    </row>
    <row r="29" spans="1:6" ht="29" x14ac:dyDescent="0.35">
      <c r="A29" s="48" t="s">
        <v>44</v>
      </c>
      <c r="B29" s="40" t="s">
        <v>236</v>
      </c>
      <c r="C29" s="42" t="s">
        <v>181</v>
      </c>
      <c r="D29" s="37"/>
      <c r="E29" s="37">
        <f t="shared" si="0"/>
        <v>0</v>
      </c>
      <c r="F29" s="108"/>
    </row>
    <row r="30" spans="1:6" ht="43.5" x14ac:dyDescent="0.35">
      <c r="A30" s="48" t="s">
        <v>45</v>
      </c>
      <c r="B30" s="40" t="s">
        <v>237</v>
      </c>
      <c r="C30" s="42" t="s">
        <v>181</v>
      </c>
      <c r="D30" s="37"/>
      <c r="E30" s="37">
        <f t="shared" si="0"/>
        <v>0</v>
      </c>
      <c r="F30" s="108"/>
    </row>
    <row r="31" spans="1:6" ht="29" x14ac:dyDescent="0.35">
      <c r="A31" s="48" t="s">
        <v>46</v>
      </c>
      <c r="B31" s="40" t="s">
        <v>238</v>
      </c>
      <c r="C31" s="42" t="s">
        <v>181</v>
      </c>
      <c r="D31" s="37"/>
      <c r="E31" s="37">
        <f t="shared" si="0"/>
        <v>0</v>
      </c>
      <c r="F31" s="108"/>
    </row>
    <row r="32" spans="1:6" ht="29" x14ac:dyDescent="0.35">
      <c r="A32" s="48" t="s">
        <v>47</v>
      </c>
      <c r="B32" s="40" t="s">
        <v>239</v>
      </c>
      <c r="C32" s="42" t="s">
        <v>181</v>
      </c>
      <c r="D32" s="37"/>
      <c r="E32" s="37">
        <f t="shared" si="0"/>
        <v>0</v>
      </c>
      <c r="F32" s="108"/>
    </row>
    <row r="33" spans="1:6" ht="261" x14ac:dyDescent="0.35">
      <c r="A33" s="48" t="s">
        <v>48</v>
      </c>
      <c r="B33" s="40" t="s">
        <v>240</v>
      </c>
      <c r="C33" s="42" t="s">
        <v>241</v>
      </c>
      <c r="D33" s="37"/>
      <c r="E33" s="37">
        <f t="shared" si="0"/>
        <v>0</v>
      </c>
      <c r="F33" s="108"/>
    </row>
    <row r="34" spans="1:6" ht="29" x14ac:dyDescent="0.35">
      <c r="A34" s="48" t="s">
        <v>49</v>
      </c>
      <c r="B34" s="40" t="s">
        <v>242</v>
      </c>
      <c r="C34" s="42" t="s">
        <v>181</v>
      </c>
      <c r="D34" s="37"/>
      <c r="E34" s="37">
        <f t="shared" si="0"/>
        <v>0</v>
      </c>
      <c r="F34" s="108"/>
    </row>
    <row r="35" spans="1:6" ht="29" x14ac:dyDescent="0.35">
      <c r="A35" s="48" t="s">
        <v>50</v>
      </c>
      <c r="B35" s="40" t="s">
        <v>243</v>
      </c>
      <c r="C35" s="42" t="s">
        <v>181</v>
      </c>
      <c r="D35" s="37"/>
      <c r="E35" s="37">
        <f t="shared" si="0"/>
        <v>0</v>
      </c>
      <c r="F35" s="108"/>
    </row>
    <row r="36" spans="1:6" ht="29" x14ac:dyDescent="0.35">
      <c r="A36" s="48" t="s">
        <v>51</v>
      </c>
      <c r="B36" s="40" t="s">
        <v>244</v>
      </c>
      <c r="C36" s="42" t="s">
        <v>181</v>
      </c>
      <c r="D36" s="37"/>
      <c r="E36" s="37">
        <f t="shared" si="0"/>
        <v>0</v>
      </c>
      <c r="F36" s="108"/>
    </row>
    <row r="37" spans="1:6" ht="29" x14ac:dyDescent="0.35">
      <c r="A37" s="48" t="s">
        <v>52</v>
      </c>
      <c r="B37" s="40" t="s">
        <v>245</v>
      </c>
      <c r="C37" s="42" t="s">
        <v>181</v>
      </c>
      <c r="D37" s="37"/>
      <c r="E37" s="37">
        <f t="shared" si="0"/>
        <v>0</v>
      </c>
      <c r="F37" s="108"/>
    </row>
    <row r="38" spans="1:6" ht="29" x14ac:dyDescent="0.35">
      <c r="A38" s="48" t="s">
        <v>53</v>
      </c>
      <c r="B38" s="40" t="s">
        <v>246</v>
      </c>
      <c r="C38" s="42" t="s">
        <v>181</v>
      </c>
      <c r="D38" s="37"/>
      <c r="E38" s="37">
        <f t="shared" si="0"/>
        <v>0</v>
      </c>
      <c r="F38" s="108"/>
    </row>
    <row r="39" spans="1:6" ht="29" x14ac:dyDescent="0.35">
      <c r="A39" s="48" t="s">
        <v>54</v>
      </c>
      <c r="B39" s="40" t="s">
        <v>247</v>
      </c>
      <c r="C39" s="42" t="s">
        <v>181</v>
      </c>
      <c r="D39" s="37"/>
      <c r="E39" s="37">
        <f t="shared" si="0"/>
        <v>0</v>
      </c>
      <c r="F39" s="108"/>
    </row>
    <row r="40" spans="1:6" ht="29" x14ac:dyDescent="0.35">
      <c r="A40" s="48" t="s">
        <v>55</v>
      </c>
      <c r="B40" s="40" t="s">
        <v>248</v>
      </c>
      <c r="C40" s="42" t="s">
        <v>181</v>
      </c>
      <c r="D40" s="37"/>
      <c r="E40" s="37">
        <f t="shared" si="0"/>
        <v>0</v>
      </c>
      <c r="F40" s="108"/>
    </row>
    <row r="41" spans="1:6" ht="29" x14ac:dyDescent="0.35">
      <c r="A41" s="48" t="s">
        <v>56</v>
      </c>
      <c r="B41" s="40" t="s">
        <v>249</v>
      </c>
      <c r="C41" s="42" t="s">
        <v>181</v>
      </c>
      <c r="D41" s="37"/>
      <c r="E41" s="37">
        <f t="shared" si="0"/>
        <v>0</v>
      </c>
      <c r="F41" s="108"/>
    </row>
    <row r="42" spans="1:6" ht="58" x14ac:dyDescent="0.35">
      <c r="A42" s="48" t="s">
        <v>57</v>
      </c>
      <c r="B42" s="40" t="s">
        <v>250</v>
      </c>
      <c r="C42" s="42" t="s">
        <v>181</v>
      </c>
      <c r="D42" s="37"/>
      <c r="E42" s="37">
        <f t="shared" si="0"/>
        <v>0</v>
      </c>
      <c r="F42" s="108"/>
    </row>
    <row r="43" spans="1:6" ht="30.25" customHeight="1" x14ac:dyDescent="0.35">
      <c r="A43" s="48" t="s">
        <v>58</v>
      </c>
      <c r="B43" s="40" t="s">
        <v>251</v>
      </c>
      <c r="C43" s="42" t="s">
        <v>181</v>
      </c>
      <c r="D43" s="37"/>
      <c r="E43" s="37">
        <f t="shared" si="0"/>
        <v>0</v>
      </c>
      <c r="F43" s="108"/>
    </row>
    <row r="44" spans="1:6" ht="43.5" x14ac:dyDescent="0.35">
      <c r="A44" s="48" t="s">
        <v>59</v>
      </c>
      <c r="B44" s="40" t="s">
        <v>252</v>
      </c>
      <c r="C44" s="42" t="s">
        <v>181</v>
      </c>
      <c r="D44" s="37"/>
      <c r="E44" s="37">
        <f t="shared" si="0"/>
        <v>0</v>
      </c>
      <c r="F44" s="108"/>
    </row>
    <row r="45" spans="1:6" ht="43.5" x14ac:dyDescent="0.35">
      <c r="A45" s="48" t="s">
        <v>60</v>
      </c>
      <c r="B45" s="40" t="s">
        <v>253</v>
      </c>
      <c r="C45" s="42" t="s">
        <v>181</v>
      </c>
      <c r="D45" s="37"/>
      <c r="E45" s="37">
        <f t="shared" si="0"/>
        <v>0</v>
      </c>
      <c r="F45" s="108"/>
    </row>
    <row r="46" spans="1:6" ht="29" x14ac:dyDescent="0.35">
      <c r="A46" s="48" t="s">
        <v>61</v>
      </c>
      <c r="B46" s="40" t="s">
        <v>254</v>
      </c>
      <c r="C46" s="42" t="s">
        <v>181</v>
      </c>
      <c r="D46" s="37"/>
      <c r="E46" s="37">
        <f t="shared" si="0"/>
        <v>0</v>
      </c>
      <c r="F46" s="108"/>
    </row>
    <row r="47" spans="1:6" ht="43.5" x14ac:dyDescent="0.35">
      <c r="A47" s="48" t="s">
        <v>62</v>
      </c>
      <c r="B47" s="40" t="s">
        <v>255</v>
      </c>
      <c r="C47" s="42" t="s">
        <v>181</v>
      </c>
      <c r="D47" s="37"/>
      <c r="E47" s="37">
        <f t="shared" si="0"/>
        <v>0</v>
      </c>
      <c r="F47" s="108"/>
    </row>
    <row r="48" spans="1:6" x14ac:dyDescent="0.35">
      <c r="A48" s="46" t="s">
        <v>63</v>
      </c>
      <c r="B48" s="46" t="s">
        <v>256</v>
      </c>
      <c r="C48" s="44"/>
      <c r="D48" s="38"/>
      <c r="E48" s="38">
        <f>SUM(E49:E79)</f>
        <v>0</v>
      </c>
      <c r="F48" s="108"/>
    </row>
    <row r="49" spans="1:6" ht="58" x14ac:dyDescent="0.35">
      <c r="A49" s="48" t="s">
        <v>64</v>
      </c>
      <c r="B49" s="40" t="s">
        <v>257</v>
      </c>
      <c r="C49" s="42" t="s">
        <v>181</v>
      </c>
      <c r="D49" s="37"/>
      <c r="E49" s="37">
        <f t="shared" si="0"/>
        <v>0</v>
      </c>
      <c r="F49" s="108"/>
    </row>
    <row r="50" spans="1:6" ht="29" x14ac:dyDescent="0.35">
      <c r="A50" s="48" t="s">
        <v>65</v>
      </c>
      <c r="B50" s="40" t="s">
        <v>258</v>
      </c>
      <c r="C50" s="42" t="s">
        <v>181</v>
      </c>
      <c r="D50" s="37"/>
      <c r="E50" s="37">
        <f t="shared" si="0"/>
        <v>0</v>
      </c>
      <c r="F50" s="108"/>
    </row>
    <row r="51" spans="1:6" ht="29" x14ac:dyDescent="0.35">
      <c r="A51" s="48" t="s">
        <v>66</v>
      </c>
      <c r="B51" s="40" t="s">
        <v>259</v>
      </c>
      <c r="C51" s="42" t="s">
        <v>181</v>
      </c>
      <c r="D51" s="37"/>
      <c r="E51" s="37">
        <f t="shared" si="0"/>
        <v>0</v>
      </c>
      <c r="F51" s="108"/>
    </row>
    <row r="52" spans="1:6" ht="29" x14ac:dyDescent="0.35">
      <c r="A52" s="48" t="s">
        <v>67</v>
      </c>
      <c r="B52" s="40" t="s">
        <v>260</v>
      </c>
      <c r="C52" s="42" t="s">
        <v>181</v>
      </c>
      <c r="D52" s="37"/>
      <c r="E52" s="37">
        <f t="shared" si="0"/>
        <v>0</v>
      </c>
      <c r="F52" s="108"/>
    </row>
    <row r="53" spans="1:6" ht="29" x14ac:dyDescent="0.35">
      <c r="A53" s="48" t="s">
        <v>68</v>
      </c>
      <c r="B53" s="40" t="s">
        <v>261</v>
      </c>
      <c r="C53" s="42" t="s">
        <v>181</v>
      </c>
      <c r="D53" s="37"/>
      <c r="E53" s="37">
        <f t="shared" si="0"/>
        <v>0</v>
      </c>
      <c r="F53" s="108"/>
    </row>
    <row r="54" spans="1:6" ht="29" x14ac:dyDescent="0.35">
      <c r="A54" s="48" t="s">
        <v>69</v>
      </c>
      <c r="B54" s="40" t="s">
        <v>262</v>
      </c>
      <c r="C54" s="42" t="s">
        <v>181</v>
      </c>
      <c r="D54" s="37"/>
      <c r="E54" s="37">
        <f t="shared" si="0"/>
        <v>0</v>
      </c>
      <c r="F54" s="108"/>
    </row>
    <row r="55" spans="1:6" ht="29" x14ac:dyDescent="0.35">
      <c r="A55" s="48" t="s">
        <v>70</v>
      </c>
      <c r="B55" s="40" t="s">
        <v>263</v>
      </c>
      <c r="C55" s="42" t="s">
        <v>181</v>
      </c>
      <c r="D55" s="37"/>
      <c r="E55" s="37">
        <f t="shared" si="0"/>
        <v>0</v>
      </c>
      <c r="F55" s="108"/>
    </row>
    <row r="56" spans="1:6" ht="29" x14ac:dyDescent="0.35">
      <c r="A56" s="48" t="s">
        <v>71</v>
      </c>
      <c r="B56" s="40" t="s">
        <v>264</v>
      </c>
      <c r="C56" s="42" t="s">
        <v>181</v>
      </c>
      <c r="D56" s="37"/>
      <c r="E56" s="37">
        <f t="shared" si="0"/>
        <v>0</v>
      </c>
      <c r="F56" s="108"/>
    </row>
    <row r="57" spans="1:6" ht="29" x14ac:dyDescent="0.35">
      <c r="A57" s="48" t="s">
        <v>72</v>
      </c>
      <c r="B57" s="40" t="s">
        <v>265</v>
      </c>
      <c r="C57" s="42" t="s">
        <v>181</v>
      </c>
      <c r="D57" s="37"/>
      <c r="E57" s="37">
        <f t="shared" si="0"/>
        <v>0</v>
      </c>
      <c r="F57" s="108"/>
    </row>
    <row r="58" spans="1:6" ht="29" x14ac:dyDescent="0.35">
      <c r="A58" s="48" t="s">
        <v>73</v>
      </c>
      <c r="B58" s="40" t="s">
        <v>266</v>
      </c>
      <c r="C58" s="42" t="s">
        <v>181</v>
      </c>
      <c r="D58" s="37"/>
      <c r="E58" s="37">
        <f t="shared" si="0"/>
        <v>0</v>
      </c>
      <c r="F58" s="108"/>
    </row>
    <row r="59" spans="1:6" ht="43.5" x14ac:dyDescent="0.35">
      <c r="A59" s="48" t="s">
        <v>74</v>
      </c>
      <c r="B59" s="40" t="s">
        <v>267</v>
      </c>
      <c r="C59" s="42" t="s">
        <v>181</v>
      </c>
      <c r="D59" s="37"/>
      <c r="E59" s="37">
        <f t="shared" si="0"/>
        <v>0</v>
      </c>
      <c r="F59" s="108"/>
    </row>
    <row r="60" spans="1:6" ht="43.5" x14ac:dyDescent="0.35">
      <c r="A60" s="48" t="s">
        <v>75</v>
      </c>
      <c r="B60" s="40" t="s">
        <v>268</v>
      </c>
      <c r="C60" s="42" t="s">
        <v>181</v>
      </c>
      <c r="D60" s="37"/>
      <c r="E60" s="37">
        <f t="shared" si="0"/>
        <v>0</v>
      </c>
      <c r="F60" s="108"/>
    </row>
    <row r="61" spans="1:6" ht="29" x14ac:dyDescent="0.35">
      <c r="A61" s="48" t="s">
        <v>76</v>
      </c>
      <c r="B61" s="40" t="s">
        <v>269</v>
      </c>
      <c r="C61" s="42" t="s">
        <v>181</v>
      </c>
      <c r="D61" s="37"/>
      <c r="E61" s="37">
        <f t="shared" si="0"/>
        <v>0</v>
      </c>
      <c r="F61" s="108"/>
    </row>
    <row r="62" spans="1:6" ht="29" x14ac:dyDescent="0.35">
      <c r="A62" s="48" t="s">
        <v>77</v>
      </c>
      <c r="B62" s="40" t="s">
        <v>270</v>
      </c>
      <c r="C62" s="42" t="s">
        <v>181</v>
      </c>
      <c r="D62" s="37"/>
      <c r="E62" s="37">
        <f t="shared" si="0"/>
        <v>0</v>
      </c>
      <c r="F62" s="108"/>
    </row>
    <row r="63" spans="1:6" ht="29" x14ac:dyDescent="0.35">
      <c r="A63" s="48" t="s">
        <v>78</v>
      </c>
      <c r="B63" s="40" t="s">
        <v>271</v>
      </c>
      <c r="C63" s="42" t="s">
        <v>181</v>
      </c>
      <c r="D63" s="37"/>
      <c r="E63" s="37">
        <f t="shared" si="0"/>
        <v>0</v>
      </c>
      <c r="F63" s="108"/>
    </row>
    <row r="64" spans="1:6" ht="101.5" x14ac:dyDescent="0.35">
      <c r="A64" s="48" t="s">
        <v>79</v>
      </c>
      <c r="B64" s="40" t="s">
        <v>307</v>
      </c>
      <c r="C64" s="42" t="s">
        <v>181</v>
      </c>
      <c r="D64" s="37"/>
      <c r="E64" s="37">
        <f t="shared" si="0"/>
        <v>0</v>
      </c>
      <c r="F64" s="108"/>
    </row>
    <row r="65" spans="1:6" ht="29" x14ac:dyDescent="0.35">
      <c r="A65" s="48" t="s">
        <v>80</v>
      </c>
      <c r="B65" s="40" t="s">
        <v>272</v>
      </c>
      <c r="C65" s="42" t="s">
        <v>181</v>
      </c>
      <c r="D65" s="37"/>
      <c r="E65" s="37">
        <f t="shared" si="0"/>
        <v>0</v>
      </c>
      <c r="F65" s="108"/>
    </row>
    <row r="66" spans="1:6" ht="29" x14ac:dyDescent="0.35">
      <c r="A66" s="48" t="s">
        <v>81</v>
      </c>
      <c r="B66" s="40" t="s">
        <v>273</v>
      </c>
      <c r="C66" s="42" t="s">
        <v>181</v>
      </c>
      <c r="D66" s="37"/>
      <c r="E66" s="37">
        <f t="shared" si="0"/>
        <v>0</v>
      </c>
      <c r="F66" s="108"/>
    </row>
    <row r="67" spans="1:6" ht="31.4" customHeight="1" x14ac:dyDescent="0.35">
      <c r="A67" s="48" t="s">
        <v>82</v>
      </c>
      <c r="B67" s="40" t="s">
        <v>274</v>
      </c>
      <c r="C67" s="42" t="s">
        <v>181</v>
      </c>
      <c r="D67" s="37"/>
      <c r="E67" s="37">
        <f t="shared" si="0"/>
        <v>0</v>
      </c>
      <c r="F67" s="108"/>
    </row>
    <row r="68" spans="1:6" ht="29" x14ac:dyDescent="0.35">
      <c r="A68" s="48" t="s">
        <v>83</v>
      </c>
      <c r="B68" s="40" t="s">
        <v>275</v>
      </c>
      <c r="C68" s="42" t="s">
        <v>181</v>
      </c>
      <c r="D68" s="37"/>
      <c r="E68" s="37">
        <f t="shared" ref="E68:E108" si="1">IF(D68="Yes",3,0)</f>
        <v>0</v>
      </c>
      <c r="F68" s="108"/>
    </row>
    <row r="69" spans="1:6" ht="43.5" x14ac:dyDescent="0.35">
      <c r="A69" s="48" t="s">
        <v>84</v>
      </c>
      <c r="B69" s="40" t="s">
        <v>276</v>
      </c>
      <c r="C69" s="42" t="s">
        <v>181</v>
      </c>
      <c r="D69" s="37"/>
      <c r="E69" s="37">
        <f t="shared" si="1"/>
        <v>0</v>
      </c>
      <c r="F69" s="108"/>
    </row>
    <row r="70" spans="1:6" ht="58" x14ac:dyDescent="0.35">
      <c r="A70" s="48" t="s">
        <v>85</v>
      </c>
      <c r="B70" s="40" t="s">
        <v>277</v>
      </c>
      <c r="C70" s="42" t="s">
        <v>181</v>
      </c>
      <c r="D70" s="37"/>
      <c r="E70" s="37">
        <f t="shared" si="1"/>
        <v>0</v>
      </c>
      <c r="F70" s="108"/>
    </row>
    <row r="71" spans="1:6" ht="130.5" x14ac:dyDescent="0.35">
      <c r="A71" s="48" t="s">
        <v>86</v>
      </c>
      <c r="B71" s="40" t="s">
        <v>278</v>
      </c>
      <c r="C71" s="42" t="s">
        <v>181</v>
      </c>
      <c r="D71" s="37"/>
      <c r="E71" s="37">
        <f t="shared" si="1"/>
        <v>0</v>
      </c>
      <c r="F71" s="108"/>
    </row>
    <row r="72" spans="1:6" ht="43.5" x14ac:dyDescent="0.35">
      <c r="A72" s="48" t="s">
        <v>87</v>
      </c>
      <c r="B72" s="40" t="s">
        <v>279</v>
      </c>
      <c r="C72" s="42" t="s">
        <v>181</v>
      </c>
      <c r="D72" s="37"/>
      <c r="E72" s="37">
        <f t="shared" si="1"/>
        <v>0</v>
      </c>
      <c r="F72" s="108"/>
    </row>
    <row r="73" spans="1:6" ht="29" x14ac:dyDescent="0.35">
      <c r="A73" s="48" t="s">
        <v>88</v>
      </c>
      <c r="B73" s="40" t="s">
        <v>280</v>
      </c>
      <c r="C73" s="42" t="s">
        <v>181</v>
      </c>
      <c r="D73" s="37"/>
      <c r="E73" s="37">
        <f t="shared" si="1"/>
        <v>0</v>
      </c>
      <c r="F73" s="108"/>
    </row>
    <row r="74" spans="1:6" ht="43.5" x14ac:dyDescent="0.35">
      <c r="A74" s="48" t="s">
        <v>89</v>
      </c>
      <c r="B74" s="40" t="s">
        <v>281</v>
      </c>
      <c r="C74" s="42" t="s">
        <v>181</v>
      </c>
      <c r="D74" s="37"/>
      <c r="E74" s="37">
        <f t="shared" si="1"/>
        <v>0</v>
      </c>
      <c r="F74" s="108"/>
    </row>
    <row r="75" spans="1:6" ht="145" x14ac:dyDescent="0.35">
      <c r="A75" s="48" t="s">
        <v>90</v>
      </c>
      <c r="B75" s="40" t="s">
        <v>282</v>
      </c>
      <c r="C75" s="42" t="s">
        <v>8</v>
      </c>
      <c r="D75" s="37"/>
      <c r="E75" s="37">
        <f t="shared" si="1"/>
        <v>0</v>
      </c>
      <c r="F75" s="108"/>
    </row>
    <row r="76" spans="1:6" ht="58" x14ac:dyDescent="0.35">
      <c r="A76" s="48" t="s">
        <v>91</v>
      </c>
      <c r="B76" s="40" t="s">
        <v>283</v>
      </c>
      <c r="C76" s="42" t="s">
        <v>181</v>
      </c>
      <c r="D76" s="37"/>
      <c r="E76" s="37">
        <f t="shared" si="1"/>
        <v>0</v>
      </c>
      <c r="F76" s="108"/>
    </row>
    <row r="77" spans="1:6" ht="29" x14ac:dyDescent="0.35">
      <c r="A77" s="48" t="s">
        <v>92</v>
      </c>
      <c r="B77" s="40" t="s">
        <v>284</v>
      </c>
      <c r="C77" s="42" t="s">
        <v>181</v>
      </c>
      <c r="D77" s="37"/>
      <c r="E77" s="37">
        <f t="shared" si="1"/>
        <v>0</v>
      </c>
      <c r="F77" s="108"/>
    </row>
    <row r="78" spans="1:6" ht="29" x14ac:dyDescent="0.35">
      <c r="A78" s="48" t="s">
        <v>93</v>
      </c>
      <c r="B78" s="40" t="s">
        <v>285</v>
      </c>
      <c r="C78" s="42" t="s">
        <v>181</v>
      </c>
      <c r="D78" s="37"/>
      <c r="E78" s="37">
        <f t="shared" si="1"/>
        <v>0</v>
      </c>
      <c r="F78" s="108"/>
    </row>
    <row r="79" spans="1:6" ht="58" x14ac:dyDescent="0.35">
      <c r="A79" s="48" t="s">
        <v>94</v>
      </c>
      <c r="B79" s="40" t="s">
        <v>286</v>
      </c>
      <c r="C79" s="42" t="s">
        <v>181</v>
      </c>
      <c r="D79" s="37"/>
      <c r="E79" s="37">
        <f t="shared" si="1"/>
        <v>0</v>
      </c>
      <c r="F79" s="108"/>
    </row>
    <row r="80" spans="1:6" x14ac:dyDescent="0.35">
      <c r="A80" s="46" t="s">
        <v>95</v>
      </c>
      <c r="B80" s="46" t="s">
        <v>287</v>
      </c>
      <c r="C80" s="43"/>
      <c r="D80" s="38"/>
      <c r="E80" s="38">
        <f>SUM(E81:E98)</f>
        <v>0</v>
      </c>
      <c r="F80" s="108"/>
    </row>
    <row r="81" spans="1:6" ht="29" x14ac:dyDescent="0.35">
      <c r="A81" s="48" t="s">
        <v>96</v>
      </c>
      <c r="B81" s="40" t="s">
        <v>288</v>
      </c>
      <c r="C81" s="42" t="s">
        <v>181</v>
      </c>
      <c r="D81" s="37"/>
      <c r="E81" s="37">
        <f t="shared" si="1"/>
        <v>0</v>
      </c>
      <c r="F81" s="108"/>
    </row>
    <row r="82" spans="1:6" ht="29" x14ac:dyDescent="0.35">
      <c r="A82" s="48" t="s">
        <v>97</v>
      </c>
      <c r="B82" s="40" t="s">
        <v>289</v>
      </c>
      <c r="C82" s="42" t="s">
        <v>181</v>
      </c>
      <c r="D82" s="37"/>
      <c r="E82" s="37">
        <f t="shared" si="1"/>
        <v>0</v>
      </c>
      <c r="F82" s="108"/>
    </row>
    <row r="83" spans="1:6" ht="87" x14ac:dyDescent="0.35">
      <c r="A83" s="48" t="s">
        <v>98</v>
      </c>
      <c r="B83" s="40" t="s">
        <v>290</v>
      </c>
      <c r="C83" s="42" t="s">
        <v>181</v>
      </c>
      <c r="D83" s="37"/>
      <c r="E83" s="37">
        <f t="shared" si="1"/>
        <v>0</v>
      </c>
      <c r="F83" s="108"/>
    </row>
    <row r="84" spans="1:6" ht="116" x14ac:dyDescent="0.35">
      <c r="A84" s="48" t="s">
        <v>99</v>
      </c>
      <c r="B84" s="40" t="s">
        <v>291</v>
      </c>
      <c r="C84" s="42" t="s">
        <v>181</v>
      </c>
      <c r="D84" s="37"/>
      <c r="E84" s="37">
        <f t="shared" si="1"/>
        <v>0</v>
      </c>
      <c r="F84" s="108"/>
    </row>
    <row r="85" spans="1:6" ht="29" x14ac:dyDescent="0.35">
      <c r="A85" s="48" t="s">
        <v>100</v>
      </c>
      <c r="B85" s="40" t="s">
        <v>292</v>
      </c>
      <c r="C85" s="42" t="s">
        <v>181</v>
      </c>
      <c r="D85" s="37"/>
      <c r="E85" s="37">
        <f t="shared" si="1"/>
        <v>0</v>
      </c>
      <c r="F85" s="108"/>
    </row>
    <row r="86" spans="1:6" ht="29" x14ac:dyDescent="0.35">
      <c r="A86" s="48" t="s">
        <v>101</v>
      </c>
      <c r="B86" s="40" t="s">
        <v>293</v>
      </c>
      <c r="C86" s="42" t="s">
        <v>181</v>
      </c>
      <c r="D86" s="37"/>
      <c r="E86" s="37">
        <f t="shared" si="1"/>
        <v>0</v>
      </c>
      <c r="F86" s="108"/>
    </row>
    <row r="87" spans="1:6" ht="28.75" customHeight="1" x14ac:dyDescent="0.35">
      <c r="A87" s="48" t="s">
        <v>102</v>
      </c>
      <c r="B87" s="40" t="s">
        <v>294</v>
      </c>
      <c r="C87" s="42" t="s">
        <v>181</v>
      </c>
      <c r="D87" s="37"/>
      <c r="E87" s="37">
        <f t="shared" si="1"/>
        <v>0</v>
      </c>
      <c r="F87" s="108"/>
    </row>
    <row r="88" spans="1:6" ht="29" x14ac:dyDescent="0.35">
      <c r="A88" s="48" t="s">
        <v>103</v>
      </c>
      <c r="B88" s="40" t="s">
        <v>295</v>
      </c>
      <c r="C88" s="42" t="s">
        <v>181</v>
      </c>
      <c r="D88" s="37"/>
      <c r="E88" s="37">
        <f t="shared" si="1"/>
        <v>0</v>
      </c>
      <c r="F88" s="108"/>
    </row>
    <row r="89" spans="1:6" ht="29" x14ac:dyDescent="0.35">
      <c r="A89" s="48" t="s">
        <v>104</v>
      </c>
      <c r="B89" s="40" t="s">
        <v>296</v>
      </c>
      <c r="C89" s="42" t="s">
        <v>181</v>
      </c>
      <c r="D89" s="37"/>
      <c r="E89" s="37">
        <f t="shared" si="1"/>
        <v>0</v>
      </c>
      <c r="F89" s="108"/>
    </row>
    <row r="90" spans="1:6" ht="43.5" x14ac:dyDescent="0.35">
      <c r="A90" s="48" t="s">
        <v>105</v>
      </c>
      <c r="B90" s="40" t="s">
        <v>297</v>
      </c>
      <c r="C90" s="42" t="s">
        <v>181</v>
      </c>
      <c r="D90" s="37"/>
      <c r="E90" s="37">
        <f t="shared" si="1"/>
        <v>0</v>
      </c>
      <c r="F90" s="108"/>
    </row>
    <row r="91" spans="1:6" ht="29" x14ac:dyDescent="0.35">
      <c r="A91" s="48" t="s">
        <v>106</v>
      </c>
      <c r="B91" s="40" t="s">
        <v>298</v>
      </c>
      <c r="C91" s="42" t="s">
        <v>181</v>
      </c>
      <c r="D91" s="37"/>
      <c r="E91" s="37">
        <f t="shared" si="1"/>
        <v>0</v>
      </c>
      <c r="F91" s="108"/>
    </row>
    <row r="92" spans="1:6" ht="29" x14ac:dyDescent="0.35">
      <c r="A92" s="48" t="s">
        <v>107</v>
      </c>
      <c r="B92" s="40" t="s">
        <v>299</v>
      </c>
      <c r="C92" s="42" t="s">
        <v>181</v>
      </c>
      <c r="D92" s="37"/>
      <c r="E92" s="37">
        <f t="shared" si="1"/>
        <v>0</v>
      </c>
      <c r="F92" s="108"/>
    </row>
    <row r="93" spans="1:6" ht="29" x14ac:dyDescent="0.35">
      <c r="A93" s="48" t="s">
        <v>108</v>
      </c>
      <c r="B93" s="40" t="s">
        <v>300</v>
      </c>
      <c r="C93" s="42" t="s">
        <v>181</v>
      </c>
      <c r="D93" s="37"/>
      <c r="E93" s="37">
        <f t="shared" si="1"/>
        <v>0</v>
      </c>
      <c r="F93" s="108"/>
    </row>
    <row r="94" spans="1:6" ht="29" x14ac:dyDescent="0.35">
      <c r="A94" s="48" t="s">
        <v>109</v>
      </c>
      <c r="B94" s="40" t="s">
        <v>301</v>
      </c>
      <c r="C94" s="42" t="s">
        <v>181</v>
      </c>
      <c r="D94" s="37"/>
      <c r="E94" s="37">
        <f t="shared" si="1"/>
        <v>0</v>
      </c>
      <c r="F94" s="108"/>
    </row>
    <row r="95" spans="1:6" ht="72.5" x14ac:dyDescent="0.35">
      <c r="A95" s="48" t="s">
        <v>110</v>
      </c>
      <c r="B95" s="40" t="s">
        <v>302</v>
      </c>
      <c r="C95" s="42" t="s">
        <v>181</v>
      </c>
      <c r="D95" s="37"/>
      <c r="E95" s="37">
        <f t="shared" si="1"/>
        <v>0</v>
      </c>
      <c r="F95" s="108"/>
    </row>
    <row r="96" spans="1:6" ht="29" x14ac:dyDescent="0.35">
      <c r="A96" s="48" t="s">
        <v>111</v>
      </c>
      <c r="B96" s="40" t="s">
        <v>303</v>
      </c>
      <c r="C96" s="42" t="s">
        <v>181</v>
      </c>
      <c r="D96" s="37"/>
      <c r="E96" s="37">
        <f t="shared" si="1"/>
        <v>0</v>
      </c>
      <c r="F96" s="108"/>
    </row>
    <row r="97" spans="1:6" ht="29" x14ac:dyDescent="0.35">
      <c r="A97" s="48" t="s">
        <v>112</v>
      </c>
      <c r="B97" s="40" t="s">
        <v>304</v>
      </c>
      <c r="C97" s="42" t="s">
        <v>181</v>
      </c>
      <c r="D97" s="37"/>
      <c r="E97" s="37">
        <f t="shared" si="1"/>
        <v>0</v>
      </c>
      <c r="F97" s="108"/>
    </row>
    <row r="98" spans="1:6" ht="29" x14ac:dyDescent="0.35">
      <c r="A98" s="48" t="s">
        <v>113</v>
      </c>
      <c r="B98" s="40" t="s">
        <v>305</v>
      </c>
      <c r="C98" s="42" t="s">
        <v>181</v>
      </c>
      <c r="D98" s="37"/>
      <c r="E98" s="37">
        <f t="shared" si="1"/>
        <v>0</v>
      </c>
      <c r="F98" s="108"/>
    </row>
    <row r="99" spans="1:6" x14ac:dyDescent="0.35">
      <c r="A99" s="46" t="s">
        <v>13</v>
      </c>
      <c r="B99" s="47" t="s">
        <v>306</v>
      </c>
      <c r="C99" s="44"/>
      <c r="D99" s="38"/>
      <c r="E99" s="38">
        <f>SUM(E100:E102)</f>
        <v>0</v>
      </c>
      <c r="F99" s="108"/>
    </row>
    <row r="100" spans="1:6" ht="58" x14ac:dyDescent="0.35">
      <c r="A100" s="48" t="s">
        <v>114</v>
      </c>
      <c r="B100" s="40" t="s">
        <v>308</v>
      </c>
      <c r="C100" s="42" t="s">
        <v>181</v>
      </c>
      <c r="D100" s="37"/>
      <c r="E100" s="37">
        <f t="shared" si="1"/>
        <v>0</v>
      </c>
      <c r="F100" s="108"/>
    </row>
    <row r="101" spans="1:6" ht="72.5" x14ac:dyDescent="0.35">
      <c r="A101" s="48" t="s">
        <v>115</v>
      </c>
      <c r="B101" s="40" t="s">
        <v>309</v>
      </c>
      <c r="C101" s="42" t="s">
        <v>181</v>
      </c>
      <c r="D101" s="37"/>
      <c r="E101" s="37">
        <f t="shared" si="1"/>
        <v>0</v>
      </c>
      <c r="F101" s="108"/>
    </row>
    <row r="102" spans="1:6" ht="29" x14ac:dyDescent="0.35">
      <c r="A102" s="48" t="s">
        <v>116</v>
      </c>
      <c r="B102" s="40" t="s">
        <v>310</v>
      </c>
      <c r="C102" s="42" t="s">
        <v>181</v>
      </c>
      <c r="D102" s="37"/>
      <c r="E102" s="37">
        <f t="shared" si="1"/>
        <v>0</v>
      </c>
      <c r="F102" s="108"/>
    </row>
    <row r="103" spans="1:6" x14ac:dyDescent="0.35">
      <c r="A103" s="46" t="s">
        <v>14</v>
      </c>
      <c r="B103" s="47" t="s">
        <v>117</v>
      </c>
      <c r="C103" s="43"/>
      <c r="D103" s="39"/>
      <c r="E103" s="38">
        <f>SUM(E104:E108)</f>
        <v>0</v>
      </c>
      <c r="F103" s="108"/>
    </row>
    <row r="104" spans="1:6" ht="130.5" x14ac:dyDescent="0.35">
      <c r="A104" s="48" t="s">
        <v>118</v>
      </c>
      <c r="B104" s="40" t="s">
        <v>311</v>
      </c>
      <c r="C104" s="42" t="s">
        <v>181</v>
      </c>
      <c r="D104" s="37"/>
      <c r="E104" s="37">
        <f t="shared" si="1"/>
        <v>0</v>
      </c>
      <c r="F104" s="108"/>
    </row>
    <row r="105" spans="1:6" ht="101.5" x14ac:dyDescent="0.35">
      <c r="A105" s="48" t="s">
        <v>119</v>
      </c>
      <c r="B105" s="40" t="s">
        <v>312</v>
      </c>
      <c r="C105" s="42" t="s">
        <v>181</v>
      </c>
      <c r="D105" s="37"/>
      <c r="E105" s="37">
        <f t="shared" si="1"/>
        <v>0</v>
      </c>
      <c r="F105" s="108"/>
    </row>
    <row r="106" spans="1:6" ht="29" x14ac:dyDescent="0.35">
      <c r="A106" s="48" t="s">
        <v>120</v>
      </c>
      <c r="B106" s="40" t="s">
        <v>313</v>
      </c>
      <c r="C106" s="42" t="s">
        <v>181</v>
      </c>
      <c r="D106" s="37"/>
      <c r="E106" s="37">
        <f t="shared" si="1"/>
        <v>0</v>
      </c>
      <c r="F106" s="108"/>
    </row>
    <row r="107" spans="1:6" ht="29" x14ac:dyDescent="0.35">
      <c r="A107" s="48" t="s">
        <v>121</v>
      </c>
      <c r="B107" s="40" t="s">
        <v>314</v>
      </c>
      <c r="C107" s="42" t="s">
        <v>181</v>
      </c>
      <c r="D107" s="37"/>
      <c r="E107" s="37">
        <f t="shared" si="1"/>
        <v>0</v>
      </c>
      <c r="F107" s="108"/>
    </row>
    <row r="108" spans="1:6" ht="29" x14ac:dyDescent="0.35">
      <c r="A108" s="48" t="s">
        <v>122</v>
      </c>
      <c r="B108" s="40" t="s">
        <v>315</v>
      </c>
      <c r="C108" s="42" t="s">
        <v>181</v>
      </c>
      <c r="D108" s="37"/>
      <c r="E108" s="37">
        <f t="shared" si="1"/>
        <v>0</v>
      </c>
      <c r="F108" s="108"/>
    </row>
    <row r="109" spans="1:6" ht="35.5" customHeight="1" thickBot="1" x14ac:dyDescent="0.4">
      <c r="A109" s="131" t="s">
        <v>167</v>
      </c>
      <c r="B109" s="132"/>
      <c r="C109" s="132"/>
      <c r="D109" s="133"/>
      <c r="E109" s="107">
        <f>E2+E20+E24+E48+E80+E99+E103</f>
        <v>0</v>
      </c>
    </row>
    <row r="110" spans="1:6" x14ac:dyDescent="0.35">
      <c r="A110" s="6"/>
    </row>
  </sheetData>
  <mergeCells count="1">
    <mergeCell ref="A109:D109"/>
  </mergeCells>
  <dataValidations count="1">
    <dataValidation type="list" allowBlank="1" showInputMessage="1" showErrorMessage="1" sqref="D3:D19 D21:D23 D25:D47 D49:D79 D81:D98 D100:D102 D104:D108" xr:uid="{3AE2978A-E8F2-4A88-9829-121E9D68BF6E}">
      <formula1>"Yes,No"</formula1>
    </dataValidation>
  </dataValidations>
  <pageMargins left="0.7" right="0.7" top="0.75" bottom="0.75" header="0.3" footer="0.3"/>
  <pageSetup paperSize="9" scale="54" fitToHeight="0" orientation="landscape"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50415-4E48-0C4C-81F6-F138CC6C4784}">
  <dimension ref="B1:B23"/>
  <sheetViews>
    <sheetView workbookViewId="0"/>
  </sheetViews>
  <sheetFormatPr defaultColWidth="10.81640625" defaultRowHeight="14.5" x14ac:dyDescent="0.35"/>
  <cols>
    <col min="1" max="1" width="10.81640625" style="18"/>
    <col min="2" max="2" width="122.7265625" style="18" customWidth="1"/>
    <col min="3" max="16384" width="10.81640625" style="18"/>
  </cols>
  <sheetData>
    <row r="1" spans="2:2" ht="15" thickBot="1" x14ac:dyDescent="0.4"/>
    <row r="2" spans="2:2" ht="26" x14ac:dyDescent="0.35">
      <c r="B2" s="99" t="s">
        <v>316</v>
      </c>
    </row>
    <row r="3" spans="2:2" x14ac:dyDescent="0.35">
      <c r="B3" s="19"/>
    </row>
    <row r="4" spans="2:2" x14ac:dyDescent="0.35">
      <c r="B4" s="98" t="s">
        <v>317</v>
      </c>
    </row>
    <row r="5" spans="2:2" x14ac:dyDescent="0.35">
      <c r="B5" s="20"/>
    </row>
    <row r="6" spans="2:2" x14ac:dyDescent="0.35">
      <c r="B6" s="121" t="s">
        <v>318</v>
      </c>
    </row>
    <row r="7" spans="2:2" x14ac:dyDescent="0.35">
      <c r="B7" s="20"/>
    </row>
    <row r="8" spans="2:2" ht="29" x14ac:dyDescent="0.35">
      <c r="B8" s="122" t="s">
        <v>319</v>
      </c>
    </row>
    <row r="9" spans="2:2" x14ac:dyDescent="0.35">
      <c r="B9" s="21"/>
    </row>
    <row r="10" spans="2:2" x14ac:dyDescent="0.35">
      <c r="B10" s="123" t="s">
        <v>320</v>
      </c>
    </row>
    <row r="11" spans="2:2" x14ac:dyDescent="0.35">
      <c r="B11" s="123" t="s">
        <v>321</v>
      </c>
    </row>
    <row r="12" spans="2:2" x14ac:dyDescent="0.35">
      <c r="B12" s="123" t="s">
        <v>322</v>
      </c>
    </row>
    <row r="13" spans="2:2" x14ac:dyDescent="0.35">
      <c r="B13" s="123" t="s">
        <v>323</v>
      </c>
    </row>
    <row r="14" spans="2:2" x14ac:dyDescent="0.35">
      <c r="B14" s="20"/>
    </row>
    <row r="15" spans="2:2" ht="29" x14ac:dyDescent="0.35">
      <c r="B15" s="122" t="s">
        <v>324</v>
      </c>
    </row>
    <row r="16" spans="2:2" x14ac:dyDescent="0.35">
      <c r="B16" s="22"/>
    </row>
    <row r="17" spans="2:2" x14ac:dyDescent="0.35">
      <c r="B17" s="124" t="s">
        <v>325</v>
      </c>
    </row>
    <row r="18" spans="2:2" ht="15" thickBot="1" x14ac:dyDescent="0.4">
      <c r="B18" s="23"/>
    </row>
    <row r="19" spans="2:2" x14ac:dyDescent="0.35">
      <c r="B19" s="24"/>
    </row>
    <row r="20" spans="2:2" x14ac:dyDescent="0.35">
      <c r="B20" s="24"/>
    </row>
    <row r="21" spans="2:2" x14ac:dyDescent="0.35">
      <c r="B21" s="24"/>
    </row>
    <row r="22" spans="2:2" x14ac:dyDescent="0.35">
      <c r="B22" s="24"/>
    </row>
    <row r="23" spans="2:2" ht="15.5" x14ac:dyDescent="0.35">
      <c r="B23" s="25"/>
    </row>
  </sheetData>
  <hyperlinks>
    <hyperlink ref="B15" r:id="rId1" location="paragraf-32.odsek-1.pismeno-a" display="Zároveň čestne vhylasujem, že všetky vyššie uvedené osoby spĺňajú podmienky účasti osobného postavenia podľa § 32 ods. 1 písm. a) ZVO." xr:uid="{C40247E3-E339-304F-9C8F-DEBBAD9539E4}"/>
    <hyperlink ref="B8" r:id="rId2" location="paragraf-32:~:text=Za%20osobu%20pod%C4%BEa,t%C3%A1to%20osoba%20riadi." display="že v spoločnosti uchádazača neexistuje iná osoba podľa § 32 osd. 8 ZVO." xr:uid="{6D88FD4F-3CAA-7B4E-A39D-6759B264ED76}"/>
  </hyperlinks>
  <pageMargins left="0.7" right="0.7" top="0.75" bottom="0.75" header="0.3" footer="0.3"/>
  <pageSetup paperSize="9" orientation="portrait" horizontalDpi="300" verticalDpi="300"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AE4C1-BD40-EB4C-A903-2B325E90A8EF}">
  <dimension ref="A1:O146"/>
  <sheetViews>
    <sheetView topLeftCell="A6" workbookViewId="0">
      <selection activeCell="H24" sqref="H24"/>
    </sheetView>
  </sheetViews>
  <sheetFormatPr defaultColWidth="11" defaultRowHeight="14.5" x14ac:dyDescent="0.35"/>
  <cols>
    <col min="1" max="1" width="3.54296875" customWidth="1"/>
    <col min="2" max="2" width="108.7265625" customWidth="1"/>
  </cols>
  <sheetData>
    <row r="1" spans="1:15" ht="16" thickBot="1" x14ac:dyDescent="0.4">
      <c r="A1" s="28"/>
      <c r="B1" s="28"/>
      <c r="C1" s="28"/>
      <c r="D1" s="28"/>
      <c r="E1" s="28"/>
      <c r="F1" s="28"/>
      <c r="G1" s="28"/>
      <c r="H1" s="28"/>
      <c r="I1" s="28"/>
      <c r="J1" s="28"/>
      <c r="K1" s="28"/>
      <c r="L1" s="28"/>
      <c r="M1" s="28"/>
      <c r="N1" s="28"/>
      <c r="O1" s="28"/>
    </row>
    <row r="2" spans="1:15" ht="26" x14ac:dyDescent="0.35">
      <c r="A2" s="28"/>
      <c r="B2" s="99" t="s">
        <v>326</v>
      </c>
      <c r="C2" s="28"/>
      <c r="D2" s="28"/>
      <c r="E2" s="28"/>
      <c r="F2" s="28"/>
      <c r="G2" s="28"/>
      <c r="H2" s="28"/>
      <c r="I2" s="28"/>
      <c r="J2" s="28"/>
      <c r="K2" s="28"/>
      <c r="L2" s="28"/>
      <c r="M2" s="28"/>
      <c r="N2" s="28"/>
      <c r="O2" s="28"/>
    </row>
    <row r="3" spans="1:15" ht="15.5" x14ac:dyDescent="0.35">
      <c r="A3" s="28"/>
      <c r="B3" s="29"/>
      <c r="C3" s="28"/>
      <c r="D3" s="28"/>
      <c r="E3" s="28"/>
      <c r="F3" s="28"/>
      <c r="G3" s="28"/>
      <c r="H3" s="28"/>
      <c r="I3" s="28"/>
      <c r="J3" s="28"/>
      <c r="K3" s="28"/>
      <c r="L3" s="28"/>
      <c r="M3" s="28"/>
      <c r="N3" s="28"/>
      <c r="O3" s="28"/>
    </row>
    <row r="4" spans="1:15" ht="15.5" x14ac:dyDescent="0.35">
      <c r="A4" s="28"/>
      <c r="B4" s="100" t="s">
        <v>317</v>
      </c>
      <c r="C4" s="28"/>
      <c r="D4" s="28"/>
      <c r="E4" s="28"/>
      <c r="F4" s="28"/>
      <c r="G4" s="28"/>
      <c r="H4" s="28"/>
      <c r="I4" s="28"/>
      <c r="J4" s="28"/>
      <c r="K4" s="28"/>
      <c r="L4" s="28"/>
      <c r="M4" s="28"/>
      <c r="N4" s="28"/>
      <c r="O4" s="28"/>
    </row>
    <row r="5" spans="1:15" ht="15.5" x14ac:dyDescent="0.35">
      <c r="A5" s="28"/>
      <c r="B5" s="29"/>
      <c r="C5" s="28"/>
      <c r="D5" s="28"/>
      <c r="E5" s="28"/>
      <c r="F5" s="28"/>
      <c r="G5" s="28"/>
      <c r="H5" s="28"/>
      <c r="I5" s="28"/>
      <c r="J5" s="28"/>
      <c r="K5" s="28"/>
      <c r="L5" s="28"/>
      <c r="M5" s="28"/>
      <c r="N5" s="28"/>
      <c r="O5" s="28"/>
    </row>
    <row r="6" spans="1:15" ht="15.5" x14ac:dyDescent="0.35">
      <c r="A6" s="28"/>
      <c r="B6" s="121" t="s">
        <v>318</v>
      </c>
      <c r="C6" s="28"/>
      <c r="D6" s="28"/>
      <c r="E6" s="28"/>
      <c r="F6" s="28"/>
      <c r="G6" s="28"/>
      <c r="H6" s="28"/>
      <c r="I6" s="28"/>
      <c r="J6" s="28"/>
      <c r="K6" s="28"/>
      <c r="L6" s="28"/>
      <c r="M6" s="28"/>
      <c r="N6" s="28"/>
      <c r="O6" s="28"/>
    </row>
    <row r="7" spans="1:15" ht="15.5" x14ac:dyDescent="0.35">
      <c r="A7" s="28"/>
      <c r="B7" s="29"/>
      <c r="C7" s="28"/>
      <c r="D7" s="28"/>
      <c r="E7" s="28"/>
      <c r="F7" s="28"/>
      <c r="G7" s="28"/>
      <c r="H7" s="28"/>
      <c r="I7" s="28"/>
      <c r="J7" s="28"/>
      <c r="K7" s="28"/>
      <c r="L7" s="28"/>
      <c r="M7" s="28"/>
      <c r="N7" s="28"/>
      <c r="O7" s="28"/>
    </row>
    <row r="8" spans="1:15" ht="62" x14ac:dyDescent="0.35">
      <c r="A8" s="28"/>
      <c r="B8" s="125" t="s">
        <v>327</v>
      </c>
      <c r="C8" s="28"/>
      <c r="D8" s="28"/>
      <c r="E8" s="28"/>
      <c r="F8" s="28"/>
      <c r="G8" s="28"/>
      <c r="H8" s="28"/>
      <c r="I8" s="28"/>
      <c r="J8" s="28"/>
      <c r="K8" s="28"/>
      <c r="L8" s="28"/>
      <c r="M8" s="28"/>
      <c r="N8" s="28"/>
      <c r="O8" s="28"/>
    </row>
    <row r="9" spans="1:15" ht="15.5" x14ac:dyDescent="0.35">
      <c r="A9" s="28"/>
      <c r="B9" s="30"/>
      <c r="C9" s="28"/>
      <c r="D9" s="28"/>
      <c r="E9" s="28"/>
      <c r="F9" s="28"/>
      <c r="G9" s="28"/>
      <c r="H9" s="28"/>
      <c r="I9" s="28"/>
      <c r="J9" s="28"/>
      <c r="K9" s="28"/>
      <c r="L9" s="28"/>
      <c r="M9" s="28"/>
      <c r="N9" s="28"/>
      <c r="O9" s="28"/>
    </row>
    <row r="10" spans="1:15" ht="15.5" x14ac:dyDescent="0.35">
      <c r="A10" s="28"/>
      <c r="B10" s="53" t="s">
        <v>330</v>
      </c>
      <c r="C10" s="28"/>
      <c r="D10" s="28"/>
      <c r="E10" s="28"/>
      <c r="F10" s="28"/>
      <c r="G10" s="28"/>
      <c r="H10" s="28"/>
      <c r="I10" s="28"/>
      <c r="J10" s="28"/>
      <c r="K10" s="28"/>
      <c r="L10" s="28"/>
      <c r="M10" s="28"/>
      <c r="N10" s="28"/>
      <c r="O10" s="28"/>
    </row>
    <row r="11" spans="1:15" ht="15.5" x14ac:dyDescent="0.35">
      <c r="A11" s="28"/>
      <c r="B11" s="53" t="s">
        <v>331</v>
      </c>
      <c r="C11" s="28"/>
      <c r="D11" s="28"/>
      <c r="E11" s="28"/>
      <c r="F11" s="28"/>
      <c r="G11" s="28"/>
      <c r="H11" s="28"/>
      <c r="I11" s="28"/>
      <c r="J11" s="28"/>
      <c r="K11" s="28"/>
      <c r="L11" s="28"/>
      <c r="M11" s="28"/>
      <c r="N11" s="28"/>
      <c r="O11" s="28"/>
    </row>
    <row r="12" spans="1:15" ht="15.65" customHeight="1" x14ac:dyDescent="0.35">
      <c r="A12" s="28"/>
      <c r="B12" s="53" t="s">
        <v>329</v>
      </c>
      <c r="C12" s="28"/>
      <c r="D12" s="28"/>
      <c r="E12" s="28"/>
      <c r="F12" s="28"/>
      <c r="G12" s="28"/>
      <c r="H12" s="28"/>
      <c r="I12" s="28"/>
      <c r="J12" s="28"/>
      <c r="K12" s="28"/>
      <c r="L12" s="28"/>
      <c r="M12" s="28"/>
      <c r="N12" s="28"/>
      <c r="O12" s="28"/>
    </row>
    <row r="13" spans="1:15" ht="15.5" x14ac:dyDescent="0.35">
      <c r="A13" s="28"/>
      <c r="B13" s="53" t="s">
        <v>328</v>
      </c>
      <c r="C13" s="28"/>
      <c r="D13" s="28"/>
      <c r="E13" s="28"/>
      <c r="F13" s="28"/>
      <c r="G13" s="28"/>
      <c r="H13" s="28"/>
      <c r="I13" s="28"/>
      <c r="J13" s="28"/>
      <c r="K13" s="28"/>
      <c r="L13" s="28"/>
      <c r="M13" s="28"/>
      <c r="N13" s="28"/>
      <c r="O13" s="28"/>
    </row>
    <row r="14" spans="1:15" ht="15.5" x14ac:dyDescent="0.35">
      <c r="A14" s="28"/>
      <c r="B14" s="53" t="s">
        <v>332</v>
      </c>
      <c r="C14" s="28"/>
      <c r="D14" s="28"/>
      <c r="E14" s="28"/>
      <c r="F14" s="28"/>
      <c r="G14" s="28"/>
      <c r="H14" s="28"/>
      <c r="I14" s="28"/>
      <c r="J14" s="28"/>
      <c r="K14" s="28"/>
      <c r="L14" s="28"/>
      <c r="M14" s="28"/>
      <c r="N14" s="28"/>
      <c r="O14" s="28"/>
    </row>
    <row r="15" spans="1:15" ht="15.5" x14ac:dyDescent="0.35">
      <c r="A15" s="28"/>
      <c r="B15" s="53" t="s">
        <v>333</v>
      </c>
      <c r="C15" s="28"/>
      <c r="D15" s="28"/>
      <c r="E15" s="28"/>
      <c r="F15" s="28"/>
      <c r="G15" s="28"/>
      <c r="H15" s="28"/>
      <c r="I15" s="28"/>
      <c r="J15" s="28"/>
      <c r="K15" s="28"/>
      <c r="L15" s="28"/>
      <c r="M15" s="28"/>
      <c r="N15" s="28"/>
      <c r="O15" s="28"/>
    </row>
    <row r="16" spans="1:15" ht="15.5" x14ac:dyDescent="0.35">
      <c r="A16" s="28"/>
      <c r="B16" s="53" t="s">
        <v>334</v>
      </c>
      <c r="C16" s="28"/>
      <c r="D16" s="28"/>
      <c r="E16" s="28"/>
      <c r="F16" s="28"/>
      <c r="G16" s="28"/>
      <c r="H16" s="28"/>
      <c r="I16" s="28"/>
      <c r="J16" s="28"/>
      <c r="K16" s="28"/>
      <c r="L16" s="28"/>
      <c r="M16" s="28"/>
      <c r="N16" s="28"/>
      <c r="O16" s="28"/>
    </row>
    <row r="17" spans="1:15" ht="31" x14ac:dyDescent="0.35">
      <c r="A17" s="28"/>
      <c r="B17" s="53" t="s">
        <v>335</v>
      </c>
      <c r="C17" s="28"/>
      <c r="D17" s="28"/>
      <c r="E17" s="28"/>
      <c r="F17" s="28"/>
      <c r="G17" s="28"/>
      <c r="H17" s="28"/>
      <c r="I17" s="28"/>
      <c r="J17" s="28"/>
      <c r="K17" s="28"/>
      <c r="L17" s="28"/>
      <c r="M17" s="28"/>
      <c r="N17" s="28"/>
      <c r="O17" s="28"/>
    </row>
    <row r="18" spans="1:15" ht="15.5" x14ac:dyDescent="0.35">
      <c r="A18" s="28"/>
      <c r="B18" s="53" t="s">
        <v>336</v>
      </c>
      <c r="C18" s="28"/>
      <c r="D18" s="28"/>
      <c r="E18" s="28"/>
      <c r="F18" s="28"/>
      <c r="G18" s="28"/>
      <c r="H18" s="28"/>
      <c r="I18" s="28"/>
      <c r="J18" s="28"/>
      <c r="K18" s="28"/>
      <c r="L18" s="28"/>
      <c r="M18" s="28"/>
      <c r="N18" s="28"/>
      <c r="O18" s="28"/>
    </row>
    <row r="19" spans="1:15" ht="15.5" x14ac:dyDescent="0.35">
      <c r="A19" s="28"/>
      <c r="B19" s="53" t="s">
        <v>337</v>
      </c>
      <c r="C19" s="28"/>
      <c r="D19" s="28"/>
      <c r="E19" s="28"/>
      <c r="F19" s="28"/>
      <c r="G19" s="28"/>
      <c r="H19" s="28"/>
      <c r="I19" s="28"/>
      <c r="J19" s="28"/>
      <c r="K19" s="28"/>
      <c r="L19" s="28"/>
      <c r="M19" s="28"/>
      <c r="N19" s="28"/>
      <c r="O19" s="28"/>
    </row>
    <row r="20" spans="1:15" ht="15.5" x14ac:dyDescent="0.35">
      <c r="A20" s="28"/>
      <c r="B20" s="53" t="s">
        <v>338</v>
      </c>
      <c r="C20" s="28"/>
      <c r="D20" s="28"/>
      <c r="E20" s="28"/>
      <c r="F20" s="28"/>
      <c r="G20" s="28"/>
      <c r="H20" s="28"/>
      <c r="I20" s="28"/>
      <c r="J20" s="28"/>
      <c r="K20" s="28"/>
      <c r="L20" s="28"/>
      <c r="M20" s="28"/>
      <c r="N20" s="28"/>
      <c r="O20" s="28"/>
    </row>
    <row r="21" spans="1:15" ht="31" x14ac:dyDescent="0.35">
      <c r="A21" s="28"/>
      <c r="B21" s="53" t="s">
        <v>339</v>
      </c>
      <c r="C21" s="28"/>
      <c r="D21" s="28"/>
      <c r="E21" s="28"/>
      <c r="F21" s="28"/>
      <c r="G21" s="28"/>
      <c r="H21" s="28"/>
      <c r="I21" s="28"/>
      <c r="J21" s="28"/>
      <c r="K21" s="28"/>
      <c r="L21" s="28"/>
      <c r="M21" s="28"/>
      <c r="N21" s="28"/>
      <c r="O21" s="28"/>
    </row>
    <row r="22" spans="1:15" ht="15.5" x14ac:dyDescent="0.35">
      <c r="A22" s="28"/>
      <c r="B22" s="53" t="s">
        <v>340</v>
      </c>
      <c r="C22" s="28"/>
      <c r="D22" s="28"/>
      <c r="E22" s="28"/>
      <c r="F22" s="28"/>
      <c r="G22" s="28"/>
      <c r="H22" s="28"/>
      <c r="I22" s="28"/>
      <c r="J22" s="28"/>
      <c r="K22" s="28"/>
      <c r="L22" s="28"/>
      <c r="M22" s="28"/>
      <c r="N22" s="28"/>
      <c r="O22" s="28"/>
    </row>
    <row r="23" spans="1:15" ht="15.5" x14ac:dyDescent="0.35">
      <c r="A23" s="28"/>
      <c r="B23" s="30"/>
      <c r="C23" s="28"/>
      <c r="D23" s="28"/>
      <c r="E23" s="28"/>
      <c r="F23" s="28"/>
      <c r="G23" s="28"/>
      <c r="H23" s="28"/>
      <c r="I23" s="28"/>
      <c r="J23" s="28"/>
      <c r="K23" s="28"/>
      <c r="L23" s="28"/>
      <c r="M23" s="28"/>
      <c r="N23" s="28"/>
      <c r="O23" s="28"/>
    </row>
    <row r="24" spans="1:15" ht="62" x14ac:dyDescent="0.35">
      <c r="A24" s="28"/>
      <c r="B24" s="125" t="s">
        <v>341</v>
      </c>
      <c r="C24" s="28"/>
      <c r="D24" s="28"/>
      <c r="E24" s="28"/>
      <c r="F24" s="28"/>
      <c r="G24" s="28"/>
      <c r="H24" s="28"/>
      <c r="I24" s="28"/>
      <c r="J24" s="28"/>
      <c r="K24" s="28"/>
      <c r="L24" s="28"/>
      <c r="M24" s="28"/>
      <c r="N24" s="28"/>
      <c r="O24" s="28"/>
    </row>
    <row r="25" spans="1:15" ht="15.5" x14ac:dyDescent="0.35">
      <c r="A25" s="28"/>
      <c r="B25" s="30"/>
      <c r="C25" s="28"/>
      <c r="D25" s="28"/>
      <c r="E25" s="28"/>
      <c r="F25" s="28"/>
      <c r="G25" s="28"/>
      <c r="H25" s="28"/>
      <c r="I25" s="28"/>
      <c r="J25" s="28"/>
      <c r="K25" s="28"/>
      <c r="L25" s="28"/>
      <c r="M25" s="28"/>
      <c r="N25" s="28"/>
      <c r="O25" s="28"/>
    </row>
    <row r="26" spans="1:15" ht="31.5" thickBot="1" x14ac:dyDescent="0.4">
      <c r="A26" s="28"/>
      <c r="B26" s="127" t="s">
        <v>353</v>
      </c>
      <c r="C26" s="28"/>
      <c r="D26" s="28"/>
      <c r="E26" s="28"/>
      <c r="F26" s="28"/>
      <c r="G26" s="28"/>
      <c r="H26" s="28"/>
      <c r="I26" s="28"/>
      <c r="J26" s="28"/>
      <c r="K26" s="28"/>
      <c r="L26" s="28"/>
      <c r="M26" s="28"/>
      <c r="N26" s="28"/>
      <c r="O26" s="28"/>
    </row>
    <row r="27" spans="1:15" ht="15.5" x14ac:dyDescent="0.35">
      <c r="A27" s="28"/>
      <c r="B27" s="28"/>
      <c r="C27" s="28"/>
      <c r="D27" s="28"/>
      <c r="E27" s="28"/>
      <c r="F27" s="28"/>
      <c r="G27" s="28"/>
      <c r="H27" s="28"/>
      <c r="I27" s="28"/>
      <c r="J27" s="28"/>
      <c r="K27" s="28"/>
      <c r="L27" s="28"/>
      <c r="M27" s="28"/>
      <c r="N27" s="28"/>
      <c r="O27" s="28"/>
    </row>
    <row r="28" spans="1:15" ht="15.5" x14ac:dyDescent="0.35">
      <c r="A28" s="28"/>
      <c r="B28" s="28"/>
      <c r="C28" s="28"/>
      <c r="D28" s="28"/>
      <c r="E28" s="28"/>
      <c r="F28" s="28"/>
      <c r="G28" s="28"/>
      <c r="H28" s="28"/>
      <c r="I28" s="28"/>
      <c r="J28" s="28"/>
      <c r="K28" s="28"/>
      <c r="L28" s="28"/>
      <c r="M28" s="28"/>
      <c r="N28" s="28"/>
      <c r="O28" s="28"/>
    </row>
    <row r="29" spans="1:15" ht="15.5" x14ac:dyDescent="0.35">
      <c r="A29" s="28"/>
      <c r="B29" s="28"/>
      <c r="C29" s="28"/>
      <c r="D29" s="28"/>
      <c r="E29" s="28"/>
      <c r="F29" s="28"/>
      <c r="G29" s="28"/>
      <c r="H29" s="28"/>
      <c r="I29" s="28"/>
      <c r="J29" s="28"/>
      <c r="K29" s="28"/>
      <c r="L29" s="28"/>
      <c r="M29" s="28"/>
      <c r="N29" s="28"/>
      <c r="O29" s="28"/>
    </row>
    <row r="30" spans="1:15" ht="15.5" x14ac:dyDescent="0.35">
      <c r="A30" s="28"/>
      <c r="B30" s="28"/>
      <c r="C30" s="28"/>
      <c r="D30" s="28"/>
      <c r="E30" s="28"/>
      <c r="F30" s="28"/>
      <c r="G30" s="28"/>
      <c r="H30" s="28"/>
      <c r="I30" s="28"/>
      <c r="J30" s="28"/>
      <c r="K30" s="28"/>
      <c r="L30" s="28"/>
      <c r="M30" s="28"/>
      <c r="N30" s="28"/>
      <c r="O30" s="28"/>
    </row>
    <row r="31" spans="1:15" ht="15.5" x14ac:dyDescent="0.35">
      <c r="A31" s="28"/>
      <c r="B31" s="28"/>
      <c r="C31" s="28"/>
      <c r="D31" s="28"/>
      <c r="E31" s="28"/>
      <c r="F31" s="28"/>
      <c r="G31" s="28"/>
      <c r="H31" s="28"/>
      <c r="I31" s="28"/>
      <c r="J31" s="28"/>
      <c r="K31" s="28"/>
      <c r="L31" s="28"/>
      <c r="M31" s="28"/>
      <c r="N31" s="28"/>
      <c r="O31" s="28"/>
    </row>
    <row r="32" spans="1:15" ht="15.5" x14ac:dyDescent="0.35">
      <c r="A32" s="28"/>
      <c r="B32" s="28"/>
      <c r="C32" s="28"/>
      <c r="D32" s="28"/>
      <c r="E32" s="28"/>
      <c r="F32" s="28"/>
      <c r="G32" s="28"/>
      <c r="H32" s="28"/>
      <c r="I32" s="28"/>
      <c r="J32" s="28"/>
      <c r="K32" s="28"/>
      <c r="L32" s="28"/>
      <c r="M32" s="28"/>
      <c r="N32" s="28"/>
      <c r="O32" s="28"/>
    </row>
    <row r="33" spans="1:15" ht="15.5" x14ac:dyDescent="0.35">
      <c r="A33" s="28"/>
      <c r="B33" s="28"/>
      <c r="C33" s="28"/>
      <c r="D33" s="28"/>
      <c r="E33" s="28"/>
      <c r="F33" s="28"/>
      <c r="G33" s="28"/>
      <c r="H33" s="28"/>
      <c r="I33" s="28"/>
      <c r="J33" s="28"/>
      <c r="K33" s="28"/>
      <c r="L33" s="28"/>
      <c r="M33" s="28"/>
      <c r="N33" s="28"/>
      <c r="O33" s="28"/>
    </row>
    <row r="34" spans="1:15" ht="15.5" x14ac:dyDescent="0.35">
      <c r="A34" s="28"/>
      <c r="B34" s="28"/>
      <c r="C34" s="28"/>
      <c r="D34" s="28"/>
      <c r="E34" s="28"/>
      <c r="F34" s="28"/>
      <c r="G34" s="28"/>
      <c r="H34" s="28"/>
      <c r="I34" s="28"/>
      <c r="J34" s="28"/>
      <c r="K34" s="28"/>
      <c r="L34" s="28"/>
      <c r="M34" s="28"/>
      <c r="N34" s="28"/>
      <c r="O34" s="28"/>
    </row>
    <row r="35" spans="1:15" ht="15.5" x14ac:dyDescent="0.35">
      <c r="A35" s="28"/>
      <c r="B35" s="28"/>
      <c r="C35" s="28"/>
      <c r="D35" s="28"/>
      <c r="E35" s="28"/>
      <c r="F35" s="28"/>
      <c r="G35" s="28"/>
      <c r="H35" s="28"/>
      <c r="I35" s="28"/>
      <c r="J35" s="28"/>
      <c r="K35" s="28"/>
      <c r="L35" s="28"/>
      <c r="M35" s="28"/>
      <c r="N35" s="28"/>
      <c r="O35" s="28"/>
    </row>
    <row r="36" spans="1:15" ht="15.5" x14ac:dyDescent="0.35">
      <c r="A36" s="28"/>
      <c r="B36" s="28"/>
      <c r="C36" s="28"/>
      <c r="D36" s="28"/>
      <c r="E36" s="28"/>
      <c r="F36" s="28"/>
      <c r="G36" s="28"/>
      <c r="H36" s="28"/>
      <c r="I36" s="28"/>
      <c r="J36" s="28"/>
      <c r="K36" s="28"/>
      <c r="L36" s="28"/>
      <c r="M36" s="28"/>
      <c r="N36" s="28"/>
      <c r="O36" s="28"/>
    </row>
    <row r="37" spans="1:15" ht="15.5" x14ac:dyDescent="0.35">
      <c r="A37" s="28"/>
      <c r="B37" s="28"/>
      <c r="C37" s="28"/>
      <c r="D37" s="28"/>
      <c r="E37" s="28"/>
      <c r="F37" s="28"/>
      <c r="G37" s="28"/>
      <c r="H37" s="28"/>
      <c r="I37" s="28"/>
      <c r="J37" s="28"/>
      <c r="K37" s="28"/>
      <c r="L37" s="28"/>
      <c r="M37" s="28"/>
      <c r="N37" s="28"/>
      <c r="O37" s="28"/>
    </row>
    <row r="38" spans="1:15" ht="15.5" x14ac:dyDescent="0.35">
      <c r="A38" s="28"/>
      <c r="B38" s="28"/>
      <c r="C38" s="28"/>
      <c r="D38" s="28"/>
      <c r="E38" s="28"/>
      <c r="F38" s="28"/>
      <c r="G38" s="28"/>
      <c r="H38" s="28"/>
      <c r="I38" s="28"/>
      <c r="J38" s="28"/>
      <c r="K38" s="28"/>
      <c r="L38" s="28"/>
      <c r="M38" s="28"/>
      <c r="N38" s="28"/>
      <c r="O38" s="28"/>
    </row>
    <row r="39" spans="1:15" ht="15.5" x14ac:dyDescent="0.35">
      <c r="A39" s="28"/>
      <c r="B39" s="28"/>
      <c r="C39" s="28"/>
      <c r="D39" s="28"/>
      <c r="E39" s="28"/>
      <c r="F39" s="28"/>
      <c r="G39" s="28"/>
      <c r="H39" s="28"/>
      <c r="I39" s="28"/>
      <c r="J39" s="28"/>
      <c r="K39" s="28"/>
      <c r="L39" s="28"/>
      <c r="M39" s="28"/>
      <c r="N39" s="28"/>
      <c r="O39" s="28"/>
    </row>
    <row r="40" spans="1:15" ht="15.5" x14ac:dyDescent="0.35">
      <c r="A40" s="28"/>
      <c r="B40" s="28"/>
      <c r="C40" s="28"/>
      <c r="D40" s="28"/>
      <c r="E40" s="28"/>
      <c r="F40" s="28"/>
      <c r="G40" s="28"/>
      <c r="H40" s="28"/>
      <c r="I40" s="28"/>
      <c r="J40" s="28"/>
      <c r="K40" s="28"/>
      <c r="L40" s="28"/>
      <c r="M40" s="28"/>
      <c r="N40" s="28"/>
      <c r="O40" s="28"/>
    </row>
    <row r="41" spans="1:15" ht="15.5" x14ac:dyDescent="0.35">
      <c r="A41" s="28"/>
      <c r="B41" s="28"/>
      <c r="C41" s="28"/>
      <c r="D41" s="28"/>
      <c r="E41" s="28"/>
      <c r="F41" s="28"/>
      <c r="G41" s="28"/>
      <c r="H41" s="28"/>
      <c r="I41" s="28"/>
      <c r="J41" s="28"/>
      <c r="K41" s="28"/>
      <c r="L41" s="28"/>
      <c r="M41" s="28"/>
      <c r="N41" s="28"/>
      <c r="O41" s="28"/>
    </row>
    <row r="42" spans="1:15" ht="15.5" x14ac:dyDescent="0.35">
      <c r="A42" s="28"/>
      <c r="B42" s="28"/>
      <c r="C42" s="28"/>
      <c r="D42" s="28"/>
      <c r="E42" s="28"/>
      <c r="F42" s="28"/>
      <c r="G42" s="28"/>
      <c r="H42" s="28"/>
      <c r="I42" s="28"/>
      <c r="J42" s="28"/>
      <c r="K42" s="28"/>
      <c r="L42" s="28"/>
      <c r="M42" s="28"/>
      <c r="N42" s="28"/>
      <c r="O42" s="28"/>
    </row>
    <row r="43" spans="1:15" ht="15.5" x14ac:dyDescent="0.35">
      <c r="A43" s="28"/>
      <c r="B43" s="28"/>
      <c r="C43" s="28"/>
      <c r="D43" s="28"/>
      <c r="E43" s="28"/>
      <c r="F43" s="28"/>
      <c r="G43" s="28"/>
      <c r="H43" s="28"/>
      <c r="I43" s="28"/>
      <c r="J43" s="28"/>
      <c r="K43" s="28"/>
      <c r="L43" s="28"/>
      <c r="M43" s="28"/>
      <c r="N43" s="28"/>
      <c r="O43" s="28"/>
    </row>
    <row r="44" spans="1:15" ht="15.5" x14ac:dyDescent="0.35">
      <c r="A44" s="28"/>
      <c r="B44" s="28"/>
      <c r="C44" s="28"/>
      <c r="D44" s="28"/>
      <c r="E44" s="28"/>
      <c r="F44" s="28"/>
      <c r="G44" s="28"/>
      <c r="H44" s="28"/>
      <c r="I44" s="28"/>
      <c r="J44" s="28"/>
      <c r="K44" s="28"/>
      <c r="L44" s="28"/>
      <c r="M44" s="28"/>
      <c r="N44" s="28"/>
      <c r="O44" s="28"/>
    </row>
    <row r="45" spans="1:15" ht="15.5" x14ac:dyDescent="0.35">
      <c r="A45" s="28"/>
      <c r="B45" s="28"/>
      <c r="C45" s="28"/>
      <c r="D45" s="28"/>
      <c r="E45" s="28"/>
      <c r="F45" s="28"/>
      <c r="G45" s="28"/>
      <c r="H45" s="28"/>
      <c r="I45" s="28"/>
      <c r="J45" s="28"/>
      <c r="K45" s="28"/>
      <c r="L45" s="28"/>
      <c r="M45" s="28"/>
      <c r="N45" s="28"/>
      <c r="O45" s="28"/>
    </row>
    <row r="46" spans="1:15" ht="15.5" x14ac:dyDescent="0.35">
      <c r="A46" s="28"/>
      <c r="B46" s="28"/>
      <c r="C46" s="28"/>
      <c r="D46" s="28"/>
      <c r="E46" s="28"/>
      <c r="F46" s="28"/>
      <c r="G46" s="28"/>
      <c r="H46" s="28"/>
      <c r="I46" s="28"/>
      <c r="J46" s="28"/>
      <c r="K46" s="28"/>
      <c r="L46" s="28"/>
      <c r="M46" s="28"/>
      <c r="N46" s="28"/>
      <c r="O46" s="28"/>
    </row>
    <row r="47" spans="1:15" ht="15.5" x14ac:dyDescent="0.35">
      <c r="A47" s="28"/>
      <c r="B47" s="28"/>
      <c r="C47" s="28"/>
      <c r="D47" s="28"/>
      <c r="E47" s="28"/>
      <c r="F47" s="28"/>
      <c r="G47" s="28"/>
      <c r="H47" s="28"/>
      <c r="I47" s="28"/>
      <c r="J47" s="28"/>
      <c r="K47" s="28"/>
      <c r="L47" s="28"/>
      <c r="M47" s="28"/>
      <c r="N47" s="28"/>
      <c r="O47" s="28"/>
    </row>
    <row r="48" spans="1:15" ht="15.5" x14ac:dyDescent="0.35">
      <c r="A48" s="28"/>
      <c r="B48" s="28"/>
      <c r="C48" s="28"/>
      <c r="D48" s="28"/>
      <c r="E48" s="28"/>
      <c r="F48" s="28"/>
      <c r="G48" s="28"/>
      <c r="H48" s="28"/>
      <c r="I48" s="28"/>
      <c r="J48" s="28"/>
      <c r="K48" s="28"/>
      <c r="L48" s="28"/>
      <c r="M48" s="28"/>
      <c r="N48" s="28"/>
      <c r="O48" s="28"/>
    </row>
    <row r="49" spans="1:15" ht="15.5" x14ac:dyDescent="0.35">
      <c r="A49" s="28"/>
      <c r="B49" s="28"/>
      <c r="C49" s="28"/>
      <c r="D49" s="28"/>
      <c r="E49" s="28"/>
      <c r="F49" s="28"/>
      <c r="G49" s="28"/>
      <c r="H49" s="28"/>
      <c r="I49" s="28"/>
      <c r="J49" s="28"/>
      <c r="K49" s="28"/>
      <c r="L49" s="28"/>
      <c r="M49" s="28"/>
      <c r="N49" s="28"/>
      <c r="O49" s="28"/>
    </row>
    <row r="50" spans="1:15" ht="15.5" x14ac:dyDescent="0.35">
      <c r="A50" s="28"/>
      <c r="B50" s="28"/>
      <c r="C50" s="28"/>
      <c r="D50" s="28"/>
      <c r="E50" s="28"/>
      <c r="F50" s="28"/>
      <c r="G50" s="28"/>
      <c r="H50" s="28"/>
      <c r="I50" s="28"/>
      <c r="J50" s="28"/>
      <c r="K50" s="28"/>
      <c r="L50" s="28"/>
      <c r="M50" s="28"/>
      <c r="N50" s="28"/>
      <c r="O50" s="28"/>
    </row>
    <row r="51" spans="1:15" ht="15.5" x14ac:dyDescent="0.35">
      <c r="A51" s="28"/>
      <c r="B51" s="28"/>
      <c r="C51" s="28"/>
      <c r="D51" s="28"/>
      <c r="E51" s="28"/>
      <c r="F51" s="28"/>
      <c r="G51" s="28"/>
      <c r="H51" s="28"/>
      <c r="I51" s="28"/>
      <c r="J51" s="28"/>
      <c r="K51" s="28"/>
      <c r="L51" s="28"/>
      <c r="M51" s="28"/>
      <c r="N51" s="28"/>
      <c r="O51" s="28"/>
    </row>
    <row r="52" spans="1:15" ht="15.5" x14ac:dyDescent="0.35">
      <c r="A52" s="28"/>
      <c r="B52" s="28"/>
      <c r="C52" s="28"/>
      <c r="D52" s="28"/>
      <c r="E52" s="28"/>
      <c r="F52" s="28"/>
      <c r="G52" s="28"/>
      <c r="H52" s="28"/>
      <c r="I52" s="28"/>
      <c r="J52" s="28"/>
      <c r="K52" s="28"/>
      <c r="L52" s="28"/>
      <c r="M52" s="28"/>
      <c r="N52" s="28"/>
      <c r="O52" s="28"/>
    </row>
    <row r="53" spans="1:15" ht="15.5" x14ac:dyDescent="0.35">
      <c r="A53" s="28"/>
      <c r="B53" s="28"/>
      <c r="C53" s="28"/>
      <c r="D53" s="28"/>
      <c r="E53" s="28"/>
      <c r="F53" s="28"/>
      <c r="G53" s="28"/>
      <c r="H53" s="28"/>
      <c r="I53" s="28"/>
      <c r="J53" s="28"/>
      <c r="K53" s="28"/>
      <c r="L53" s="28"/>
      <c r="M53" s="28"/>
      <c r="N53" s="28"/>
      <c r="O53" s="28"/>
    </row>
    <row r="54" spans="1:15" ht="15.5" x14ac:dyDescent="0.35">
      <c r="A54" s="28"/>
      <c r="B54" s="28"/>
      <c r="C54" s="28"/>
      <c r="D54" s="28"/>
      <c r="E54" s="28"/>
      <c r="F54" s="28"/>
      <c r="G54" s="28"/>
      <c r="H54" s="28"/>
      <c r="I54" s="28"/>
      <c r="J54" s="28"/>
      <c r="K54" s="28"/>
      <c r="L54" s="28"/>
      <c r="M54" s="28"/>
      <c r="N54" s="28"/>
      <c r="O54" s="28"/>
    </row>
    <row r="55" spans="1:15" ht="15.5" x14ac:dyDescent="0.35">
      <c r="A55" s="28"/>
      <c r="B55" s="28"/>
      <c r="C55" s="28"/>
      <c r="D55" s="28"/>
      <c r="E55" s="28"/>
      <c r="F55" s="28"/>
      <c r="G55" s="28"/>
      <c r="H55" s="28"/>
      <c r="I55" s="28"/>
      <c r="J55" s="28"/>
      <c r="K55" s="28"/>
      <c r="L55" s="28"/>
      <c r="M55" s="28"/>
      <c r="N55" s="28"/>
      <c r="O55" s="28"/>
    </row>
    <row r="56" spans="1:15" ht="15.5" x14ac:dyDescent="0.35">
      <c r="A56" s="28"/>
      <c r="B56" s="28"/>
      <c r="C56" s="28"/>
      <c r="D56" s="28"/>
      <c r="E56" s="28"/>
      <c r="F56" s="28"/>
      <c r="G56" s="28"/>
      <c r="H56" s="28"/>
      <c r="I56" s="28"/>
      <c r="J56" s="28"/>
      <c r="K56" s="28"/>
      <c r="L56" s="28"/>
      <c r="M56" s="28"/>
      <c r="N56" s="28"/>
      <c r="O56" s="28"/>
    </row>
    <row r="57" spans="1:15" ht="15.5" x14ac:dyDescent="0.35">
      <c r="A57" s="28"/>
      <c r="B57" s="28"/>
      <c r="C57" s="28"/>
      <c r="D57" s="28"/>
      <c r="E57" s="28"/>
      <c r="F57" s="28"/>
      <c r="G57" s="28"/>
      <c r="H57" s="28"/>
      <c r="I57" s="28"/>
      <c r="J57" s="28"/>
      <c r="K57" s="28"/>
      <c r="L57" s="28"/>
      <c r="M57" s="28"/>
      <c r="N57" s="28"/>
      <c r="O57" s="28"/>
    </row>
    <row r="58" spans="1:15" ht="15.5" x14ac:dyDescent="0.35">
      <c r="A58" s="28"/>
      <c r="B58" s="28"/>
      <c r="C58" s="28"/>
      <c r="D58" s="28"/>
      <c r="E58" s="28"/>
      <c r="F58" s="28"/>
      <c r="G58" s="28"/>
      <c r="H58" s="28"/>
      <c r="I58" s="28"/>
      <c r="J58" s="28"/>
      <c r="K58" s="28"/>
      <c r="L58" s="28"/>
      <c r="M58" s="28"/>
      <c r="N58" s="28"/>
      <c r="O58" s="28"/>
    </row>
    <row r="59" spans="1:15" ht="15.5" x14ac:dyDescent="0.35">
      <c r="A59" s="28"/>
      <c r="B59" s="28"/>
      <c r="C59" s="28"/>
      <c r="D59" s="28"/>
      <c r="E59" s="28"/>
      <c r="F59" s="28"/>
      <c r="G59" s="28"/>
      <c r="H59" s="28"/>
      <c r="I59" s="28"/>
      <c r="J59" s="28"/>
      <c r="K59" s="28"/>
      <c r="L59" s="28"/>
      <c r="M59" s="28"/>
      <c r="N59" s="28"/>
      <c r="O59" s="28"/>
    </row>
    <row r="60" spans="1:15" ht="15.5" x14ac:dyDescent="0.35">
      <c r="A60" s="28"/>
      <c r="B60" s="28"/>
      <c r="C60" s="28"/>
      <c r="D60" s="28"/>
      <c r="E60" s="28"/>
      <c r="F60" s="28"/>
      <c r="G60" s="28"/>
      <c r="H60" s="28"/>
      <c r="I60" s="28"/>
      <c r="J60" s="28"/>
      <c r="K60" s="28"/>
      <c r="L60" s="28"/>
      <c r="M60" s="28"/>
      <c r="N60" s="28"/>
      <c r="O60" s="28"/>
    </row>
    <row r="61" spans="1:15" ht="15.5" x14ac:dyDescent="0.35">
      <c r="A61" s="28"/>
      <c r="B61" s="28"/>
      <c r="C61" s="28"/>
      <c r="D61" s="28"/>
      <c r="E61" s="28"/>
      <c r="F61" s="28"/>
      <c r="G61" s="28"/>
      <c r="H61" s="28"/>
      <c r="I61" s="28"/>
      <c r="J61" s="28"/>
      <c r="K61" s="28"/>
      <c r="L61" s="28"/>
      <c r="M61" s="28"/>
      <c r="N61" s="28"/>
      <c r="O61" s="28"/>
    </row>
    <row r="62" spans="1:15" ht="15.5" x14ac:dyDescent="0.35">
      <c r="A62" s="28"/>
      <c r="B62" s="28"/>
      <c r="C62" s="28"/>
      <c r="D62" s="28"/>
      <c r="E62" s="28"/>
      <c r="F62" s="28"/>
      <c r="G62" s="28"/>
      <c r="H62" s="28"/>
      <c r="I62" s="28"/>
      <c r="J62" s="28"/>
      <c r="K62" s="28"/>
      <c r="L62" s="28"/>
      <c r="M62" s="28"/>
      <c r="N62" s="28"/>
      <c r="O62" s="28"/>
    </row>
    <row r="63" spans="1:15" ht="15.5" x14ac:dyDescent="0.35">
      <c r="A63" s="28"/>
      <c r="B63" s="28"/>
      <c r="C63" s="28"/>
      <c r="D63" s="28"/>
      <c r="E63" s="28"/>
      <c r="F63" s="28"/>
      <c r="G63" s="28"/>
      <c r="H63" s="28"/>
      <c r="I63" s="28"/>
      <c r="J63" s="28"/>
      <c r="K63" s="28"/>
      <c r="L63" s="28"/>
      <c r="M63" s="28"/>
      <c r="N63" s="28"/>
      <c r="O63" s="28"/>
    </row>
    <row r="64" spans="1:15" ht="15.5" x14ac:dyDescent="0.35">
      <c r="A64" s="28"/>
      <c r="B64" s="28"/>
      <c r="C64" s="28"/>
      <c r="D64" s="28"/>
      <c r="E64" s="28"/>
      <c r="F64" s="28"/>
      <c r="G64" s="28"/>
      <c r="H64" s="28"/>
      <c r="I64" s="28"/>
      <c r="J64" s="28"/>
      <c r="K64" s="28"/>
      <c r="L64" s="28"/>
      <c r="M64" s="28"/>
      <c r="N64" s="28"/>
      <c r="O64" s="28"/>
    </row>
    <row r="65" spans="1:15" ht="15.5" x14ac:dyDescent="0.35">
      <c r="A65" s="28"/>
      <c r="B65" s="28"/>
      <c r="C65" s="28"/>
      <c r="D65" s="28"/>
      <c r="E65" s="28"/>
      <c r="F65" s="28"/>
      <c r="G65" s="28"/>
      <c r="H65" s="28"/>
      <c r="I65" s="28"/>
      <c r="J65" s="28"/>
      <c r="K65" s="28"/>
      <c r="L65" s="28"/>
      <c r="M65" s="28"/>
      <c r="N65" s="28"/>
      <c r="O65" s="28"/>
    </row>
    <row r="66" spans="1:15" ht="15.5" x14ac:dyDescent="0.35">
      <c r="A66" s="28"/>
      <c r="B66" s="28"/>
      <c r="C66" s="28"/>
      <c r="D66" s="28"/>
      <c r="E66" s="28"/>
      <c r="F66" s="28"/>
      <c r="G66" s="28"/>
      <c r="H66" s="28"/>
      <c r="I66" s="28"/>
      <c r="J66" s="28"/>
      <c r="K66" s="28"/>
      <c r="L66" s="28"/>
      <c r="M66" s="28"/>
      <c r="N66" s="28"/>
      <c r="O66" s="28"/>
    </row>
    <row r="67" spans="1:15" ht="15.5" x14ac:dyDescent="0.35">
      <c r="A67" s="28"/>
      <c r="B67" s="28"/>
      <c r="C67" s="28"/>
      <c r="D67" s="28"/>
      <c r="E67" s="28"/>
      <c r="F67" s="28"/>
      <c r="G67" s="28"/>
      <c r="H67" s="28"/>
      <c r="I67" s="28"/>
      <c r="J67" s="28"/>
      <c r="K67" s="28"/>
      <c r="L67" s="28"/>
      <c r="M67" s="28"/>
      <c r="N67" s="28"/>
      <c r="O67" s="28"/>
    </row>
    <row r="68" spans="1:15" ht="15.5" x14ac:dyDescent="0.35">
      <c r="A68" s="28"/>
      <c r="B68" s="28"/>
      <c r="C68" s="28"/>
      <c r="D68" s="28"/>
      <c r="E68" s="28"/>
      <c r="F68" s="28"/>
      <c r="G68" s="28"/>
      <c r="H68" s="28"/>
      <c r="I68" s="28"/>
      <c r="J68" s="28"/>
      <c r="K68" s="28"/>
      <c r="L68" s="28"/>
      <c r="M68" s="28"/>
      <c r="N68" s="28"/>
      <c r="O68" s="28"/>
    </row>
    <row r="69" spans="1:15" ht="15.5" x14ac:dyDescent="0.35">
      <c r="A69" s="28"/>
      <c r="B69" s="28"/>
      <c r="C69" s="28"/>
      <c r="D69" s="28"/>
      <c r="E69" s="28"/>
      <c r="F69" s="28"/>
      <c r="G69" s="28"/>
      <c r="H69" s="28"/>
      <c r="I69" s="28"/>
      <c r="J69" s="28"/>
      <c r="K69" s="28"/>
      <c r="L69" s="28"/>
      <c r="M69" s="28"/>
      <c r="N69" s="28"/>
      <c r="O69" s="28"/>
    </row>
    <row r="70" spans="1:15" ht="15.5" x14ac:dyDescent="0.35">
      <c r="A70" s="28"/>
      <c r="B70" s="28"/>
      <c r="C70" s="28"/>
      <c r="D70" s="28"/>
      <c r="E70" s="28"/>
      <c r="F70" s="28"/>
      <c r="G70" s="28"/>
      <c r="H70" s="28"/>
      <c r="I70" s="28"/>
      <c r="J70" s="28"/>
      <c r="K70" s="28"/>
      <c r="L70" s="28"/>
      <c r="M70" s="28"/>
      <c r="N70" s="28"/>
      <c r="O70" s="28"/>
    </row>
    <row r="71" spans="1:15" ht="15.5" x14ac:dyDescent="0.35">
      <c r="A71" s="28"/>
      <c r="B71" s="28"/>
      <c r="C71" s="28"/>
      <c r="D71" s="28"/>
      <c r="E71" s="28"/>
      <c r="F71" s="28"/>
      <c r="G71" s="28"/>
      <c r="H71" s="28"/>
      <c r="I71" s="28"/>
      <c r="J71" s="28"/>
      <c r="K71" s="28"/>
      <c r="L71" s="28"/>
      <c r="M71" s="28"/>
      <c r="N71" s="28"/>
      <c r="O71" s="28"/>
    </row>
    <row r="72" spans="1:15" ht="15.5" x14ac:dyDescent="0.35">
      <c r="A72" s="28"/>
      <c r="B72" s="28"/>
      <c r="C72" s="28"/>
      <c r="D72" s="28"/>
      <c r="E72" s="28"/>
      <c r="F72" s="28"/>
      <c r="G72" s="28"/>
      <c r="H72" s="28"/>
      <c r="I72" s="28"/>
      <c r="J72" s="28"/>
      <c r="K72" s="28"/>
      <c r="L72" s="28"/>
      <c r="M72" s="28"/>
      <c r="N72" s="28"/>
      <c r="O72" s="28"/>
    </row>
    <row r="73" spans="1:15" ht="15.5" x14ac:dyDescent="0.35">
      <c r="A73" s="28"/>
      <c r="B73" s="28"/>
      <c r="C73" s="28"/>
      <c r="D73" s="28"/>
      <c r="E73" s="28"/>
      <c r="F73" s="28"/>
      <c r="G73" s="28"/>
      <c r="H73" s="28"/>
      <c r="I73" s="28"/>
      <c r="J73" s="28"/>
      <c r="K73" s="28"/>
      <c r="L73" s="28"/>
      <c r="M73" s="28"/>
      <c r="N73" s="28"/>
      <c r="O73" s="28"/>
    </row>
    <row r="74" spans="1:15" ht="15.5" x14ac:dyDescent="0.35">
      <c r="A74" s="28"/>
      <c r="B74" s="28"/>
      <c r="C74" s="28"/>
      <c r="D74" s="28"/>
      <c r="E74" s="28"/>
      <c r="F74" s="28"/>
      <c r="G74" s="28"/>
      <c r="H74" s="28"/>
      <c r="I74" s="28"/>
      <c r="J74" s="28"/>
      <c r="K74" s="28"/>
      <c r="L74" s="28"/>
      <c r="M74" s="28"/>
      <c r="N74" s="28"/>
      <c r="O74" s="28"/>
    </row>
    <row r="75" spans="1:15" ht="15.5" x14ac:dyDescent="0.35">
      <c r="A75" s="28"/>
      <c r="B75" s="28"/>
      <c r="C75" s="28"/>
      <c r="D75" s="28"/>
      <c r="E75" s="28"/>
      <c r="F75" s="28"/>
      <c r="G75" s="28"/>
      <c r="H75" s="28"/>
      <c r="I75" s="28"/>
      <c r="J75" s="28"/>
      <c r="K75" s="28"/>
      <c r="L75" s="28"/>
      <c r="M75" s="28"/>
      <c r="N75" s="28"/>
      <c r="O75" s="28"/>
    </row>
    <row r="76" spans="1:15" ht="15.5" x14ac:dyDescent="0.35">
      <c r="A76" s="28"/>
      <c r="B76" s="28"/>
      <c r="C76" s="28"/>
      <c r="D76" s="28"/>
      <c r="E76" s="28"/>
      <c r="F76" s="28"/>
      <c r="G76" s="28"/>
      <c r="H76" s="28"/>
      <c r="I76" s="28"/>
      <c r="J76" s="28"/>
      <c r="K76" s="28"/>
      <c r="L76" s="28"/>
      <c r="M76" s="28"/>
      <c r="N76" s="28"/>
      <c r="O76" s="28"/>
    </row>
    <row r="77" spans="1:15" ht="15.5" x14ac:dyDescent="0.35">
      <c r="A77" s="28"/>
      <c r="B77" s="28"/>
      <c r="C77" s="28"/>
      <c r="D77" s="28"/>
      <c r="E77" s="28"/>
      <c r="F77" s="28"/>
      <c r="G77" s="28"/>
      <c r="H77" s="28"/>
      <c r="I77" s="28"/>
      <c r="J77" s="28"/>
      <c r="K77" s="28"/>
      <c r="L77" s="28"/>
      <c r="M77" s="28"/>
      <c r="N77" s="28"/>
      <c r="O77" s="28"/>
    </row>
    <row r="78" spans="1:15" ht="15.5" x14ac:dyDescent="0.35">
      <c r="A78" s="28"/>
      <c r="B78" s="28"/>
      <c r="C78" s="28"/>
      <c r="D78" s="28"/>
      <c r="E78" s="28"/>
      <c r="F78" s="28"/>
      <c r="G78" s="28"/>
      <c r="H78" s="28"/>
      <c r="I78" s="28"/>
      <c r="J78" s="28"/>
      <c r="K78" s="28"/>
      <c r="L78" s="28"/>
      <c r="M78" s="28"/>
      <c r="N78" s="28"/>
      <c r="O78" s="28"/>
    </row>
    <row r="79" spans="1:15" ht="15.5" x14ac:dyDescent="0.35">
      <c r="A79" s="28"/>
      <c r="B79" s="28"/>
      <c r="C79" s="28"/>
      <c r="D79" s="28"/>
      <c r="E79" s="28"/>
      <c r="F79" s="28"/>
      <c r="G79" s="28"/>
      <c r="H79" s="28"/>
      <c r="I79" s="28"/>
      <c r="J79" s="28"/>
      <c r="K79" s="28"/>
      <c r="L79" s="28"/>
      <c r="M79" s="28"/>
      <c r="N79" s="28"/>
      <c r="O79" s="28"/>
    </row>
    <row r="80" spans="1:15" ht="15.5" x14ac:dyDescent="0.35">
      <c r="A80" s="28"/>
      <c r="B80" s="28"/>
      <c r="C80" s="28"/>
      <c r="D80" s="28"/>
      <c r="E80" s="28"/>
      <c r="F80" s="28"/>
      <c r="G80" s="28"/>
      <c r="H80" s="28"/>
      <c r="I80" s="28"/>
      <c r="J80" s="28"/>
      <c r="K80" s="28"/>
      <c r="L80" s="28"/>
      <c r="M80" s="28"/>
      <c r="N80" s="28"/>
      <c r="O80" s="28"/>
    </row>
    <row r="81" spans="1:15" ht="15.5" x14ac:dyDescent="0.35">
      <c r="A81" s="28"/>
      <c r="B81" s="28"/>
      <c r="C81" s="28"/>
      <c r="D81" s="28"/>
      <c r="E81" s="28"/>
      <c r="F81" s="28"/>
      <c r="G81" s="28"/>
      <c r="H81" s="28"/>
      <c r="I81" s="28"/>
      <c r="J81" s="28"/>
      <c r="K81" s="28"/>
      <c r="L81" s="28"/>
      <c r="M81" s="28"/>
      <c r="N81" s="28"/>
      <c r="O81" s="28"/>
    </row>
    <row r="82" spans="1:15" ht="15.5" x14ac:dyDescent="0.35">
      <c r="A82" s="28"/>
      <c r="B82" s="28"/>
      <c r="C82" s="28"/>
      <c r="D82" s="28"/>
      <c r="E82" s="28"/>
      <c r="F82" s="28"/>
      <c r="G82" s="28"/>
      <c r="H82" s="28"/>
      <c r="I82" s="28"/>
      <c r="J82" s="28"/>
      <c r="K82" s="28"/>
      <c r="L82" s="28"/>
      <c r="M82" s="28"/>
      <c r="N82" s="28"/>
      <c r="O82" s="28"/>
    </row>
    <row r="83" spans="1:15" ht="15.5" x14ac:dyDescent="0.35">
      <c r="A83" s="28"/>
      <c r="B83" s="28"/>
      <c r="C83" s="28"/>
      <c r="D83" s="28"/>
      <c r="E83" s="28"/>
      <c r="F83" s="28"/>
      <c r="G83" s="28"/>
      <c r="H83" s="28"/>
      <c r="I83" s="28"/>
      <c r="J83" s="28"/>
      <c r="K83" s="28"/>
      <c r="L83" s="28"/>
      <c r="M83" s="28"/>
      <c r="N83" s="28"/>
      <c r="O83" s="28"/>
    </row>
    <row r="84" spans="1:15" ht="15.5" x14ac:dyDescent="0.35">
      <c r="A84" s="28"/>
      <c r="B84" s="28"/>
      <c r="C84" s="28"/>
      <c r="D84" s="28"/>
      <c r="E84" s="28"/>
      <c r="F84" s="28"/>
      <c r="G84" s="28"/>
      <c r="H84" s="28"/>
      <c r="I84" s="28"/>
      <c r="J84" s="28"/>
      <c r="K84" s="28"/>
      <c r="L84" s="28"/>
      <c r="M84" s="28"/>
      <c r="N84" s="28"/>
      <c r="O84" s="28"/>
    </row>
    <row r="85" spans="1:15" ht="15.5" x14ac:dyDescent="0.35">
      <c r="A85" s="28"/>
      <c r="B85" s="28"/>
      <c r="C85" s="28"/>
      <c r="D85" s="28"/>
      <c r="E85" s="28"/>
      <c r="F85" s="28"/>
      <c r="G85" s="28"/>
      <c r="H85" s="28"/>
      <c r="I85" s="28"/>
      <c r="J85" s="28"/>
      <c r="K85" s="28"/>
      <c r="L85" s="28"/>
      <c r="M85" s="28"/>
      <c r="N85" s="28"/>
      <c r="O85" s="28"/>
    </row>
    <row r="86" spans="1:15" ht="15.5" x14ac:dyDescent="0.35">
      <c r="A86" s="28"/>
      <c r="B86" s="28"/>
      <c r="C86" s="28"/>
      <c r="D86" s="28"/>
      <c r="E86" s="28"/>
      <c r="F86" s="28"/>
      <c r="G86" s="28"/>
      <c r="H86" s="28"/>
      <c r="I86" s="28"/>
      <c r="J86" s="28"/>
      <c r="K86" s="28"/>
      <c r="L86" s="28"/>
      <c r="M86" s="28"/>
      <c r="N86" s="28"/>
      <c r="O86" s="28"/>
    </row>
    <row r="87" spans="1:15" ht="15.5" x14ac:dyDescent="0.35">
      <c r="A87" s="28"/>
      <c r="B87" s="28"/>
      <c r="C87" s="28"/>
      <c r="D87" s="28"/>
      <c r="E87" s="28"/>
      <c r="F87" s="28"/>
      <c r="G87" s="28"/>
      <c r="H87" s="28"/>
      <c r="I87" s="28"/>
      <c r="J87" s="28"/>
      <c r="K87" s="28"/>
      <c r="L87" s="28"/>
      <c r="M87" s="28"/>
      <c r="N87" s="28"/>
      <c r="O87" s="28"/>
    </row>
    <row r="88" spans="1:15" ht="15.5" x14ac:dyDescent="0.35">
      <c r="A88" s="28"/>
      <c r="B88" s="28"/>
      <c r="C88" s="28"/>
      <c r="D88" s="28"/>
      <c r="E88" s="28"/>
      <c r="F88" s="28"/>
      <c r="G88" s="28"/>
      <c r="H88" s="28"/>
      <c r="I88" s="28"/>
      <c r="J88" s="28"/>
      <c r="K88" s="28"/>
      <c r="L88" s="28"/>
      <c r="M88" s="28"/>
      <c r="N88" s="28"/>
      <c r="O88" s="28"/>
    </row>
    <row r="89" spans="1:15" ht="15.5" x14ac:dyDescent="0.35">
      <c r="A89" s="28"/>
      <c r="B89" s="28"/>
      <c r="C89" s="28"/>
      <c r="D89" s="28"/>
      <c r="E89" s="28"/>
      <c r="F89" s="28"/>
      <c r="G89" s="28"/>
      <c r="H89" s="28"/>
      <c r="I89" s="28"/>
      <c r="J89" s="28"/>
      <c r="K89" s="28"/>
      <c r="L89" s="28"/>
      <c r="M89" s="28"/>
      <c r="N89" s="28"/>
      <c r="O89" s="28"/>
    </row>
    <row r="90" spans="1:15" ht="15.5" x14ac:dyDescent="0.35">
      <c r="A90" s="28"/>
      <c r="B90" s="28"/>
      <c r="C90" s="28"/>
      <c r="D90" s="28"/>
      <c r="E90" s="28"/>
      <c r="F90" s="28"/>
      <c r="G90" s="28"/>
      <c r="H90" s="28"/>
      <c r="I90" s="28"/>
      <c r="J90" s="28"/>
      <c r="K90" s="28"/>
      <c r="L90" s="28"/>
      <c r="M90" s="28"/>
      <c r="N90" s="28"/>
      <c r="O90" s="28"/>
    </row>
    <row r="91" spans="1:15" ht="15.5" x14ac:dyDescent="0.35">
      <c r="A91" s="28"/>
      <c r="B91" s="28"/>
      <c r="C91" s="28"/>
      <c r="D91" s="28"/>
      <c r="E91" s="28"/>
      <c r="F91" s="28"/>
      <c r="G91" s="28"/>
      <c r="H91" s="28"/>
      <c r="I91" s="28"/>
      <c r="J91" s="28"/>
      <c r="K91" s="28"/>
      <c r="L91" s="28"/>
      <c r="M91" s="28"/>
      <c r="N91" s="28"/>
      <c r="O91" s="28"/>
    </row>
    <row r="92" spans="1:15" ht="15.5" x14ac:dyDescent="0.35">
      <c r="A92" s="28"/>
      <c r="B92" s="28"/>
      <c r="C92" s="28"/>
      <c r="D92" s="28"/>
      <c r="E92" s="28"/>
      <c r="F92" s="28"/>
      <c r="G92" s="28"/>
      <c r="H92" s="28"/>
      <c r="I92" s="28"/>
      <c r="J92" s="28"/>
      <c r="K92" s="28"/>
      <c r="L92" s="28"/>
      <c r="M92" s="28"/>
      <c r="N92" s="28"/>
      <c r="O92" s="28"/>
    </row>
    <row r="93" spans="1:15" ht="15.5" x14ac:dyDescent="0.35">
      <c r="A93" s="28"/>
      <c r="B93" s="28"/>
      <c r="C93" s="28"/>
      <c r="D93" s="28"/>
      <c r="E93" s="28"/>
      <c r="F93" s="28"/>
      <c r="G93" s="28"/>
      <c r="H93" s="28"/>
      <c r="I93" s="28"/>
      <c r="J93" s="28"/>
      <c r="K93" s="28"/>
      <c r="L93" s="28"/>
      <c r="M93" s="28"/>
      <c r="N93" s="28"/>
      <c r="O93" s="28"/>
    </row>
    <row r="94" spans="1:15" ht="15.5" x14ac:dyDescent="0.35">
      <c r="A94" s="28"/>
      <c r="B94" s="28"/>
      <c r="C94" s="28"/>
      <c r="D94" s="28"/>
      <c r="E94" s="28"/>
      <c r="F94" s="28"/>
      <c r="G94" s="28"/>
      <c r="H94" s="28"/>
      <c r="I94" s="28"/>
      <c r="J94" s="28"/>
      <c r="K94" s="28"/>
      <c r="L94" s="28"/>
      <c r="M94" s="28"/>
      <c r="N94" s="28"/>
      <c r="O94" s="28"/>
    </row>
    <row r="95" spans="1:15" ht="15.5" x14ac:dyDescent="0.35">
      <c r="A95" s="28"/>
      <c r="B95" s="28"/>
      <c r="C95" s="28"/>
      <c r="D95" s="28"/>
      <c r="E95" s="28"/>
      <c r="F95" s="28"/>
      <c r="G95" s="28"/>
      <c r="H95" s="28"/>
      <c r="I95" s="28"/>
      <c r="J95" s="28"/>
      <c r="K95" s="28"/>
      <c r="L95" s="28"/>
      <c r="M95" s="28"/>
      <c r="N95" s="28"/>
      <c r="O95" s="28"/>
    </row>
    <row r="96" spans="1:15" ht="15.5" x14ac:dyDescent="0.35">
      <c r="A96" s="28"/>
      <c r="B96" s="28"/>
      <c r="C96" s="28"/>
      <c r="D96" s="28"/>
      <c r="E96" s="28"/>
      <c r="F96" s="28"/>
      <c r="G96" s="28"/>
      <c r="H96" s="28"/>
      <c r="I96" s="28"/>
      <c r="J96" s="28"/>
      <c r="K96" s="28"/>
      <c r="L96" s="28"/>
      <c r="M96" s="28"/>
      <c r="N96" s="28"/>
      <c r="O96" s="28"/>
    </row>
    <row r="97" spans="1:15" ht="15.5" x14ac:dyDescent="0.35">
      <c r="A97" s="28"/>
      <c r="B97" s="28"/>
      <c r="C97" s="28"/>
      <c r="D97" s="28"/>
      <c r="E97" s="28"/>
      <c r="F97" s="28"/>
      <c r="G97" s="28"/>
      <c r="H97" s="28"/>
      <c r="I97" s="28"/>
      <c r="J97" s="28"/>
      <c r="K97" s="28"/>
      <c r="L97" s="28"/>
      <c r="M97" s="28"/>
      <c r="N97" s="28"/>
      <c r="O97" s="28"/>
    </row>
    <row r="98" spans="1:15" ht="15.5" x14ac:dyDescent="0.35">
      <c r="A98" s="28"/>
      <c r="B98" s="28"/>
      <c r="C98" s="28"/>
      <c r="D98" s="28"/>
      <c r="E98" s="28"/>
      <c r="F98" s="28"/>
      <c r="G98" s="28"/>
      <c r="H98" s="28"/>
      <c r="I98" s="28"/>
      <c r="J98" s="28"/>
      <c r="K98" s="28"/>
      <c r="L98" s="28"/>
      <c r="M98" s="28"/>
      <c r="N98" s="28"/>
      <c r="O98" s="28"/>
    </row>
    <row r="99" spans="1:15" ht="15.5" x14ac:dyDescent="0.35">
      <c r="A99" s="28"/>
      <c r="B99" s="28"/>
      <c r="C99" s="28"/>
      <c r="D99" s="28"/>
      <c r="E99" s="28"/>
      <c r="F99" s="28"/>
      <c r="G99" s="28"/>
      <c r="H99" s="28"/>
      <c r="I99" s="28"/>
      <c r="J99" s="28"/>
      <c r="K99" s="28"/>
      <c r="L99" s="28"/>
      <c r="M99" s="28"/>
      <c r="N99" s="28"/>
      <c r="O99" s="28"/>
    </row>
    <row r="100" spans="1:15" ht="15.5" x14ac:dyDescent="0.35">
      <c r="A100" s="28"/>
      <c r="B100" s="28"/>
      <c r="C100" s="28"/>
      <c r="D100" s="28"/>
      <c r="E100" s="28"/>
      <c r="F100" s="28"/>
      <c r="G100" s="28"/>
      <c r="H100" s="28"/>
      <c r="I100" s="28"/>
      <c r="J100" s="28"/>
      <c r="K100" s="28"/>
      <c r="L100" s="28"/>
      <c r="M100" s="28"/>
      <c r="N100" s="28"/>
      <c r="O100" s="28"/>
    </row>
    <row r="101" spans="1:15" ht="15.5" x14ac:dyDescent="0.35">
      <c r="A101" s="28"/>
      <c r="B101" s="28"/>
      <c r="C101" s="28"/>
      <c r="D101" s="28"/>
      <c r="E101" s="28"/>
      <c r="F101" s="28"/>
      <c r="G101" s="28"/>
      <c r="H101" s="28"/>
      <c r="I101" s="28"/>
      <c r="J101" s="28"/>
      <c r="K101" s="28"/>
      <c r="L101" s="28"/>
      <c r="M101" s="28"/>
      <c r="N101" s="28"/>
      <c r="O101" s="28"/>
    </row>
    <row r="102" spans="1:15" ht="15.5" x14ac:dyDescent="0.35">
      <c r="A102" s="28"/>
      <c r="B102" s="28"/>
      <c r="C102" s="28"/>
      <c r="D102" s="28"/>
      <c r="E102" s="28"/>
      <c r="F102" s="28"/>
      <c r="G102" s="28"/>
      <c r="H102" s="28"/>
      <c r="I102" s="28"/>
      <c r="J102" s="28"/>
      <c r="K102" s="28"/>
      <c r="L102" s="28"/>
      <c r="M102" s="28"/>
      <c r="N102" s="28"/>
      <c r="O102" s="28"/>
    </row>
    <row r="103" spans="1:15" ht="15.5" x14ac:dyDescent="0.35">
      <c r="A103" s="28"/>
      <c r="B103" s="28"/>
      <c r="C103" s="28"/>
      <c r="D103" s="28"/>
      <c r="E103" s="28"/>
      <c r="F103" s="28"/>
      <c r="G103" s="28"/>
      <c r="H103" s="28"/>
      <c r="I103" s="28"/>
      <c r="J103" s="28"/>
      <c r="K103" s="28"/>
      <c r="L103" s="28"/>
      <c r="M103" s="28"/>
      <c r="N103" s="28"/>
      <c r="O103" s="28"/>
    </row>
    <row r="104" spans="1:15" ht="15.5" x14ac:dyDescent="0.35">
      <c r="A104" s="28"/>
      <c r="B104" s="28"/>
      <c r="C104" s="28"/>
      <c r="D104" s="28"/>
      <c r="E104" s="28"/>
      <c r="F104" s="28"/>
      <c r="G104" s="28"/>
      <c r="H104" s="28"/>
      <c r="I104" s="28"/>
      <c r="J104" s="28"/>
      <c r="K104" s="28"/>
      <c r="L104" s="28"/>
      <c r="M104" s="28"/>
      <c r="N104" s="28"/>
      <c r="O104" s="28"/>
    </row>
    <row r="105" spans="1:15" ht="15.5" x14ac:dyDescent="0.35">
      <c r="A105" s="28"/>
      <c r="B105" s="28"/>
      <c r="C105" s="28"/>
      <c r="D105" s="28"/>
      <c r="E105" s="28"/>
      <c r="F105" s="28"/>
      <c r="G105" s="28"/>
      <c r="H105" s="28"/>
      <c r="I105" s="28"/>
      <c r="J105" s="28"/>
      <c r="K105" s="28"/>
      <c r="L105" s="28"/>
      <c r="M105" s="28"/>
      <c r="N105" s="28"/>
      <c r="O105" s="28"/>
    </row>
    <row r="106" spans="1:15" ht="15.5" x14ac:dyDescent="0.35">
      <c r="A106" s="28"/>
      <c r="B106" s="28"/>
      <c r="C106" s="28"/>
      <c r="D106" s="28"/>
      <c r="E106" s="28"/>
      <c r="F106" s="28"/>
      <c r="G106" s="28"/>
      <c r="H106" s="28"/>
      <c r="I106" s="28"/>
      <c r="J106" s="28"/>
      <c r="K106" s="28"/>
      <c r="L106" s="28"/>
      <c r="M106" s="28"/>
      <c r="N106" s="28"/>
      <c r="O106" s="28"/>
    </row>
    <row r="107" spans="1:15" ht="15.5" x14ac:dyDescent="0.35">
      <c r="A107" s="28"/>
      <c r="B107" s="28"/>
      <c r="C107" s="28"/>
      <c r="D107" s="28"/>
      <c r="E107" s="28"/>
      <c r="F107" s="28"/>
      <c r="G107" s="28"/>
      <c r="H107" s="28"/>
      <c r="I107" s="28"/>
      <c r="J107" s="28"/>
      <c r="K107" s="28"/>
      <c r="L107" s="28"/>
      <c r="M107" s="28"/>
      <c r="N107" s="28"/>
      <c r="O107" s="28"/>
    </row>
    <row r="108" spans="1:15" ht="15.5" x14ac:dyDescent="0.35">
      <c r="A108" s="28"/>
      <c r="B108" s="28"/>
      <c r="C108" s="28"/>
      <c r="D108" s="28"/>
      <c r="E108" s="28"/>
      <c r="F108" s="28"/>
      <c r="G108" s="28"/>
      <c r="H108" s="28"/>
      <c r="I108" s="28"/>
      <c r="J108" s="28"/>
      <c r="K108" s="28"/>
      <c r="L108" s="28"/>
      <c r="M108" s="28"/>
      <c r="N108" s="28"/>
      <c r="O108" s="28"/>
    </row>
    <row r="109" spans="1:15" ht="15.5" x14ac:dyDescent="0.35">
      <c r="A109" s="28"/>
      <c r="B109" s="28"/>
      <c r="C109" s="28"/>
      <c r="D109" s="28"/>
      <c r="E109" s="28"/>
      <c r="F109" s="28"/>
      <c r="G109" s="28"/>
      <c r="H109" s="28"/>
      <c r="I109" s="28"/>
      <c r="J109" s="28"/>
      <c r="K109" s="28"/>
      <c r="L109" s="28"/>
      <c r="M109" s="28"/>
      <c r="N109" s="28"/>
      <c r="O109" s="28"/>
    </row>
    <row r="110" spans="1:15" ht="15.5" x14ac:dyDescent="0.35">
      <c r="A110" s="28"/>
      <c r="B110" s="28"/>
      <c r="C110" s="28"/>
      <c r="D110" s="28"/>
      <c r="E110" s="28"/>
      <c r="F110" s="28"/>
      <c r="G110" s="28"/>
      <c r="H110" s="28"/>
      <c r="I110" s="28"/>
      <c r="J110" s="28"/>
      <c r="K110" s="28"/>
      <c r="L110" s="28"/>
      <c r="M110" s="28"/>
      <c r="N110" s="28"/>
      <c r="O110" s="28"/>
    </row>
    <row r="111" spans="1:15" ht="15.5" x14ac:dyDescent="0.35">
      <c r="A111" s="28"/>
      <c r="B111" s="28"/>
      <c r="C111" s="28"/>
      <c r="D111" s="28"/>
      <c r="E111" s="28"/>
      <c r="F111" s="28"/>
      <c r="G111" s="28"/>
      <c r="H111" s="28"/>
      <c r="I111" s="28"/>
      <c r="J111" s="28"/>
      <c r="K111" s="28"/>
      <c r="L111" s="28"/>
      <c r="M111" s="28"/>
      <c r="N111" s="28"/>
      <c r="O111" s="28"/>
    </row>
    <row r="112" spans="1:15" ht="15.5" x14ac:dyDescent="0.35">
      <c r="A112" s="28"/>
      <c r="B112" s="28"/>
      <c r="C112" s="28"/>
      <c r="D112" s="28"/>
      <c r="E112" s="28"/>
      <c r="F112" s="28"/>
      <c r="G112" s="28"/>
      <c r="H112" s="28"/>
      <c r="I112" s="28"/>
      <c r="J112" s="28"/>
      <c r="K112" s="28"/>
      <c r="L112" s="28"/>
      <c r="M112" s="28"/>
      <c r="N112" s="28"/>
      <c r="O112" s="28"/>
    </row>
    <row r="113" spans="1:15" ht="15.5" x14ac:dyDescent="0.35">
      <c r="A113" s="28"/>
      <c r="B113" s="28"/>
      <c r="C113" s="28"/>
      <c r="D113" s="28"/>
      <c r="E113" s="28"/>
      <c r="F113" s="28"/>
      <c r="G113" s="28"/>
      <c r="H113" s="28"/>
      <c r="I113" s="28"/>
      <c r="J113" s="28"/>
      <c r="K113" s="28"/>
      <c r="L113" s="28"/>
      <c r="M113" s="28"/>
      <c r="N113" s="28"/>
      <c r="O113" s="28"/>
    </row>
    <row r="114" spans="1:15" ht="15.5" x14ac:dyDescent="0.35">
      <c r="A114" s="28"/>
      <c r="B114" s="28"/>
      <c r="C114" s="28"/>
      <c r="D114" s="28"/>
      <c r="E114" s="28"/>
      <c r="F114" s="28"/>
      <c r="G114" s="28"/>
      <c r="H114" s="28"/>
      <c r="I114" s="28"/>
      <c r="J114" s="28"/>
      <c r="K114" s="28"/>
      <c r="L114" s="28"/>
      <c r="M114" s="28"/>
      <c r="N114" s="28"/>
      <c r="O114" s="28"/>
    </row>
    <row r="115" spans="1:15" ht="15.5" x14ac:dyDescent="0.35">
      <c r="A115" s="28"/>
      <c r="B115" s="28"/>
      <c r="C115" s="28"/>
      <c r="D115" s="28"/>
      <c r="E115" s="28"/>
      <c r="F115" s="28"/>
      <c r="G115" s="28"/>
      <c r="H115" s="28"/>
      <c r="I115" s="28"/>
      <c r="J115" s="28"/>
      <c r="K115" s="28"/>
      <c r="L115" s="28"/>
      <c r="M115" s="28"/>
      <c r="N115" s="28"/>
      <c r="O115" s="28"/>
    </row>
    <row r="116" spans="1:15" ht="15.5" x14ac:dyDescent="0.35">
      <c r="A116" s="28"/>
      <c r="B116" s="28"/>
      <c r="C116" s="28"/>
      <c r="D116" s="28"/>
      <c r="E116" s="28"/>
      <c r="F116" s="28"/>
      <c r="G116" s="28"/>
      <c r="H116" s="28"/>
      <c r="I116" s="28"/>
      <c r="J116" s="28"/>
      <c r="K116" s="28"/>
      <c r="L116" s="28"/>
      <c r="M116" s="28"/>
      <c r="N116" s="28"/>
      <c r="O116" s="28"/>
    </row>
    <row r="117" spans="1:15" ht="15.5" x14ac:dyDescent="0.35">
      <c r="A117" s="28"/>
      <c r="B117" s="28"/>
      <c r="C117" s="28"/>
      <c r="D117" s="28"/>
      <c r="E117" s="28"/>
      <c r="F117" s="28"/>
      <c r="G117" s="28"/>
      <c r="H117" s="28"/>
      <c r="I117" s="28"/>
      <c r="J117" s="28"/>
      <c r="K117" s="28"/>
      <c r="L117" s="28"/>
      <c r="M117" s="28"/>
      <c r="N117" s="28"/>
      <c r="O117" s="28"/>
    </row>
    <row r="118" spans="1:15" ht="15.5" x14ac:dyDescent="0.35">
      <c r="A118" s="28"/>
      <c r="B118" s="28"/>
      <c r="C118" s="28"/>
      <c r="D118" s="28"/>
      <c r="E118" s="28"/>
      <c r="F118" s="28"/>
      <c r="G118" s="28"/>
      <c r="H118" s="28"/>
      <c r="I118" s="28"/>
      <c r="J118" s="28"/>
      <c r="K118" s="28"/>
      <c r="L118" s="28"/>
      <c r="M118" s="28"/>
      <c r="N118" s="28"/>
      <c r="O118" s="28"/>
    </row>
    <row r="119" spans="1:15" ht="15.5" x14ac:dyDescent="0.35">
      <c r="A119" s="28"/>
      <c r="B119" s="28"/>
      <c r="C119" s="28"/>
      <c r="D119" s="28"/>
      <c r="E119" s="28"/>
      <c r="F119" s="28"/>
      <c r="G119" s="28"/>
      <c r="H119" s="28"/>
      <c r="I119" s="28"/>
      <c r="J119" s="28"/>
      <c r="K119" s="28"/>
      <c r="L119" s="28"/>
      <c r="M119" s="28"/>
      <c r="N119" s="28"/>
      <c r="O119" s="28"/>
    </row>
    <row r="120" spans="1:15" ht="15.5" x14ac:dyDescent="0.35">
      <c r="A120" s="28"/>
      <c r="B120" s="28"/>
      <c r="C120" s="28"/>
      <c r="D120" s="28"/>
      <c r="E120" s="28"/>
      <c r="F120" s="28"/>
      <c r="G120" s="28"/>
      <c r="H120" s="28"/>
      <c r="I120" s="28"/>
      <c r="J120" s="28"/>
      <c r="K120" s="28"/>
      <c r="L120" s="28"/>
      <c r="M120" s="28"/>
      <c r="N120" s="28"/>
      <c r="O120" s="28"/>
    </row>
    <row r="121" spans="1:15" ht="15.5" x14ac:dyDescent="0.35">
      <c r="A121" s="28"/>
      <c r="B121" s="28"/>
      <c r="C121" s="28"/>
      <c r="D121" s="28"/>
      <c r="E121" s="28"/>
      <c r="F121" s="28"/>
      <c r="G121" s="28"/>
      <c r="H121" s="28"/>
      <c r="I121" s="28"/>
      <c r="J121" s="28"/>
      <c r="K121" s="28"/>
      <c r="L121" s="28"/>
      <c r="M121" s="28"/>
      <c r="N121" s="28"/>
      <c r="O121" s="28"/>
    </row>
    <row r="122" spans="1:15" ht="15.5" x14ac:dyDescent="0.35">
      <c r="A122" s="28"/>
      <c r="B122" s="28"/>
      <c r="C122" s="28"/>
      <c r="D122" s="28"/>
      <c r="E122" s="28"/>
      <c r="F122" s="28"/>
      <c r="G122" s="28"/>
      <c r="H122" s="28"/>
      <c r="I122" s="28"/>
      <c r="J122" s="28"/>
      <c r="K122" s="28"/>
      <c r="L122" s="28"/>
      <c r="M122" s="28"/>
      <c r="N122" s="28"/>
      <c r="O122" s="28"/>
    </row>
    <row r="123" spans="1:15" ht="15.5" x14ac:dyDescent="0.35">
      <c r="A123" s="28"/>
      <c r="B123" s="28"/>
      <c r="C123" s="28"/>
      <c r="D123" s="28"/>
      <c r="E123" s="28"/>
      <c r="F123" s="28"/>
      <c r="G123" s="28"/>
      <c r="H123" s="28"/>
      <c r="I123" s="28"/>
      <c r="J123" s="28"/>
      <c r="K123" s="28"/>
      <c r="L123" s="28"/>
      <c r="M123" s="28"/>
      <c r="N123" s="28"/>
      <c r="O123" s="28"/>
    </row>
    <row r="124" spans="1:15" ht="15.5" x14ac:dyDescent="0.35">
      <c r="A124" s="28"/>
      <c r="B124" s="28"/>
      <c r="C124" s="28"/>
      <c r="D124" s="28"/>
      <c r="E124" s="28"/>
      <c r="F124" s="28"/>
      <c r="G124" s="28"/>
      <c r="H124" s="28"/>
      <c r="I124" s="28"/>
      <c r="J124" s="28"/>
      <c r="K124" s="28"/>
      <c r="L124" s="28"/>
      <c r="M124" s="28"/>
      <c r="N124" s="28"/>
      <c r="O124" s="28"/>
    </row>
    <row r="125" spans="1:15" ht="15.5" x14ac:dyDescent="0.35">
      <c r="A125" s="28"/>
      <c r="B125" s="28"/>
      <c r="C125" s="28"/>
      <c r="D125" s="28"/>
      <c r="E125" s="28"/>
      <c r="F125" s="28"/>
      <c r="G125" s="28"/>
      <c r="H125" s="28"/>
      <c r="I125" s="28"/>
      <c r="J125" s="28"/>
      <c r="K125" s="28"/>
      <c r="L125" s="28"/>
      <c r="M125" s="28"/>
      <c r="N125" s="28"/>
      <c r="O125" s="28"/>
    </row>
    <row r="126" spans="1:15" ht="15.5" x14ac:dyDescent="0.35">
      <c r="A126" s="28"/>
      <c r="B126" s="28"/>
      <c r="C126" s="28"/>
      <c r="D126" s="28"/>
      <c r="E126" s="28"/>
      <c r="F126" s="28"/>
      <c r="G126" s="28"/>
      <c r="H126" s="28"/>
      <c r="I126" s="28"/>
      <c r="J126" s="28"/>
      <c r="K126" s="28"/>
      <c r="L126" s="28"/>
      <c r="M126" s="28"/>
      <c r="N126" s="28"/>
      <c r="O126" s="28"/>
    </row>
    <row r="127" spans="1:15" ht="15.5" x14ac:dyDescent="0.35">
      <c r="A127" s="28"/>
      <c r="B127" s="28"/>
      <c r="C127" s="28"/>
      <c r="D127" s="28"/>
      <c r="E127" s="28"/>
      <c r="F127" s="28"/>
      <c r="G127" s="28"/>
      <c r="H127" s="28"/>
      <c r="I127" s="28"/>
      <c r="J127" s="28"/>
      <c r="K127" s="28"/>
      <c r="L127" s="28"/>
      <c r="M127" s="28"/>
      <c r="N127" s="28"/>
      <c r="O127" s="28"/>
    </row>
    <row r="128" spans="1:15" ht="15.5" x14ac:dyDescent="0.35">
      <c r="A128" s="28"/>
      <c r="B128" s="28"/>
      <c r="C128" s="28"/>
      <c r="D128" s="28"/>
      <c r="E128" s="28"/>
      <c r="F128" s="28"/>
      <c r="G128" s="28"/>
      <c r="H128" s="28"/>
      <c r="I128" s="28"/>
      <c r="J128" s="28"/>
      <c r="K128" s="28"/>
      <c r="L128" s="28"/>
      <c r="M128" s="28"/>
      <c r="N128" s="28"/>
      <c r="O128" s="28"/>
    </row>
    <row r="129" spans="1:15" ht="15.5" x14ac:dyDescent="0.35">
      <c r="A129" s="28"/>
      <c r="B129" s="28"/>
      <c r="C129" s="28"/>
      <c r="D129" s="28"/>
      <c r="E129" s="28"/>
      <c r="F129" s="28"/>
      <c r="G129" s="28"/>
      <c r="H129" s="28"/>
      <c r="I129" s="28"/>
      <c r="J129" s="28"/>
      <c r="K129" s="28"/>
      <c r="L129" s="28"/>
      <c r="M129" s="28"/>
      <c r="N129" s="28"/>
      <c r="O129" s="28"/>
    </row>
    <row r="130" spans="1:15" ht="15.5" x14ac:dyDescent="0.35">
      <c r="A130" s="28"/>
      <c r="B130" s="28"/>
      <c r="C130" s="28"/>
      <c r="D130" s="28"/>
      <c r="E130" s="28"/>
      <c r="F130" s="28"/>
      <c r="G130" s="28"/>
      <c r="H130" s="28"/>
      <c r="I130" s="28"/>
      <c r="J130" s="28"/>
      <c r="K130" s="28"/>
      <c r="L130" s="28"/>
      <c r="M130" s="28"/>
      <c r="N130" s="28"/>
      <c r="O130" s="28"/>
    </row>
    <row r="131" spans="1:15" ht="15.5" x14ac:dyDescent="0.35">
      <c r="A131" s="28"/>
      <c r="B131" s="28"/>
      <c r="C131" s="28"/>
      <c r="D131" s="28"/>
      <c r="E131" s="28"/>
      <c r="F131" s="28"/>
      <c r="G131" s="28"/>
      <c r="H131" s="28"/>
      <c r="I131" s="28"/>
      <c r="J131" s="28"/>
      <c r="K131" s="28"/>
      <c r="L131" s="28"/>
      <c r="M131" s="28"/>
      <c r="N131" s="28"/>
      <c r="O131" s="28"/>
    </row>
    <row r="132" spans="1:15" ht="15.5" x14ac:dyDescent="0.35">
      <c r="A132" s="28"/>
      <c r="B132" s="28"/>
      <c r="C132" s="28"/>
      <c r="D132" s="28"/>
      <c r="E132" s="28"/>
      <c r="F132" s="28"/>
      <c r="G132" s="28"/>
      <c r="H132" s="28"/>
      <c r="I132" s="28"/>
      <c r="J132" s="28"/>
      <c r="K132" s="28"/>
      <c r="L132" s="28"/>
      <c r="M132" s="28"/>
      <c r="N132" s="28"/>
      <c r="O132" s="28"/>
    </row>
    <row r="133" spans="1:15" ht="15.5" x14ac:dyDescent="0.35">
      <c r="A133" s="28"/>
      <c r="B133" s="28"/>
      <c r="C133" s="28"/>
      <c r="D133" s="28"/>
      <c r="E133" s="28"/>
      <c r="F133" s="28"/>
      <c r="G133" s="28"/>
      <c r="H133" s="28"/>
      <c r="I133" s="28"/>
      <c r="J133" s="28"/>
      <c r="K133" s="28"/>
      <c r="L133" s="28"/>
      <c r="M133" s="28"/>
      <c r="N133" s="28"/>
      <c r="O133" s="28"/>
    </row>
    <row r="134" spans="1:15" ht="15.5" x14ac:dyDescent="0.35">
      <c r="A134" s="28"/>
      <c r="B134" s="28"/>
      <c r="C134" s="28"/>
      <c r="D134" s="28"/>
      <c r="E134" s="28"/>
      <c r="F134" s="28"/>
      <c r="G134" s="28"/>
      <c r="H134" s="28"/>
      <c r="I134" s="28"/>
      <c r="J134" s="28"/>
      <c r="K134" s="28"/>
      <c r="L134" s="28"/>
      <c r="M134" s="28"/>
      <c r="N134" s="28"/>
      <c r="O134" s="28"/>
    </row>
    <row r="135" spans="1:15" ht="15.5" x14ac:dyDescent="0.35">
      <c r="A135" s="28"/>
      <c r="B135" s="28"/>
      <c r="C135" s="28"/>
      <c r="D135" s="28"/>
      <c r="E135" s="28"/>
      <c r="F135" s="28"/>
      <c r="G135" s="28"/>
      <c r="H135" s="28"/>
      <c r="I135" s="28"/>
      <c r="J135" s="28"/>
      <c r="K135" s="28"/>
      <c r="L135" s="28"/>
      <c r="M135" s="28"/>
      <c r="N135" s="28"/>
      <c r="O135" s="28"/>
    </row>
    <row r="136" spans="1:15" ht="15.5" x14ac:dyDescent="0.35">
      <c r="A136" s="28"/>
      <c r="B136" s="28"/>
      <c r="C136" s="28"/>
      <c r="D136" s="28"/>
      <c r="E136" s="28"/>
      <c r="F136" s="28"/>
      <c r="G136" s="28"/>
      <c r="H136" s="28"/>
      <c r="I136" s="28"/>
      <c r="J136" s="28"/>
      <c r="K136" s="28"/>
      <c r="L136" s="28"/>
      <c r="M136" s="28"/>
      <c r="N136" s="28"/>
      <c r="O136" s="28"/>
    </row>
    <row r="137" spans="1:15" ht="15.5" x14ac:dyDescent="0.35">
      <c r="A137" s="28"/>
      <c r="B137" s="28"/>
      <c r="C137" s="28"/>
      <c r="D137" s="28"/>
      <c r="E137" s="28"/>
      <c r="F137" s="28"/>
      <c r="G137" s="28"/>
      <c r="H137" s="28"/>
      <c r="I137" s="28"/>
      <c r="J137" s="28"/>
      <c r="K137" s="28"/>
      <c r="L137" s="28"/>
      <c r="M137" s="28"/>
      <c r="N137" s="28"/>
      <c r="O137" s="28"/>
    </row>
    <row r="138" spans="1:15" ht="15.5" x14ac:dyDescent="0.35">
      <c r="A138" s="28"/>
      <c r="B138" s="28"/>
      <c r="C138" s="28"/>
      <c r="D138" s="28"/>
      <c r="E138" s="28"/>
      <c r="F138" s="28"/>
      <c r="G138" s="28"/>
      <c r="H138" s="28"/>
      <c r="I138" s="28"/>
      <c r="J138" s="28"/>
      <c r="K138" s="28"/>
      <c r="L138" s="28"/>
      <c r="M138" s="28"/>
      <c r="N138" s="28"/>
      <c r="O138" s="28"/>
    </row>
    <row r="139" spans="1:15" ht="15.5" x14ac:dyDescent="0.35">
      <c r="A139" s="28"/>
      <c r="B139" s="28"/>
      <c r="C139" s="28"/>
      <c r="D139" s="28"/>
      <c r="E139" s="28"/>
      <c r="F139" s="28"/>
      <c r="G139" s="28"/>
      <c r="H139" s="28"/>
      <c r="I139" s="28"/>
      <c r="J139" s="28"/>
      <c r="K139" s="28"/>
      <c r="L139" s="28"/>
      <c r="M139" s="28"/>
      <c r="N139" s="28"/>
      <c r="O139" s="28"/>
    </row>
    <row r="140" spans="1:15" ht="15.5" x14ac:dyDescent="0.35">
      <c r="A140" s="28"/>
      <c r="B140" s="28"/>
      <c r="C140" s="28"/>
      <c r="D140" s="28"/>
      <c r="E140" s="28"/>
      <c r="F140" s="28"/>
      <c r="G140" s="28"/>
      <c r="H140" s="28"/>
      <c r="I140" s="28"/>
      <c r="J140" s="28"/>
      <c r="K140" s="28"/>
      <c r="L140" s="28"/>
      <c r="M140" s="28"/>
      <c r="N140" s="28"/>
      <c r="O140" s="28"/>
    </row>
    <row r="141" spans="1:15" ht="15.5" x14ac:dyDescent="0.35">
      <c r="A141" s="28"/>
      <c r="B141" s="28"/>
      <c r="C141" s="28"/>
      <c r="D141" s="28"/>
      <c r="E141" s="28"/>
      <c r="F141" s="28"/>
      <c r="G141" s="28"/>
      <c r="H141" s="28"/>
      <c r="I141" s="28"/>
      <c r="J141" s="28"/>
      <c r="K141" s="28"/>
      <c r="L141" s="28"/>
      <c r="M141" s="28"/>
      <c r="N141" s="28"/>
      <c r="O141" s="28"/>
    </row>
    <row r="142" spans="1:15" ht="15.5" x14ac:dyDescent="0.35">
      <c r="A142" s="28"/>
      <c r="B142" s="28"/>
      <c r="C142" s="28"/>
      <c r="D142" s="28"/>
      <c r="E142" s="28"/>
      <c r="F142" s="28"/>
      <c r="G142" s="28"/>
      <c r="H142" s="28"/>
      <c r="I142" s="28"/>
      <c r="J142" s="28"/>
      <c r="K142" s="28"/>
      <c r="L142" s="28"/>
      <c r="M142" s="28"/>
      <c r="N142" s="28"/>
      <c r="O142" s="28"/>
    </row>
    <row r="143" spans="1:15" ht="15.5" x14ac:dyDescent="0.35">
      <c r="A143" s="28"/>
      <c r="B143" s="28"/>
      <c r="C143" s="28"/>
      <c r="D143" s="28"/>
      <c r="E143" s="28"/>
      <c r="F143" s="28"/>
      <c r="G143" s="28"/>
      <c r="H143" s="28"/>
      <c r="I143" s="28"/>
      <c r="J143" s="28"/>
      <c r="K143" s="28"/>
      <c r="L143" s="28"/>
      <c r="M143" s="28"/>
      <c r="N143" s="28"/>
      <c r="O143" s="28"/>
    </row>
    <row r="144" spans="1:15" ht="15.5" x14ac:dyDescent="0.35">
      <c r="A144" s="28"/>
      <c r="B144" s="28"/>
      <c r="C144" s="28"/>
      <c r="D144" s="28"/>
      <c r="E144" s="28"/>
      <c r="F144" s="28"/>
      <c r="G144" s="28"/>
      <c r="H144" s="28"/>
      <c r="I144" s="28"/>
      <c r="J144" s="28"/>
      <c r="K144" s="28"/>
      <c r="L144" s="28"/>
      <c r="M144" s="28"/>
      <c r="N144" s="28"/>
      <c r="O144" s="28"/>
    </row>
    <row r="145" spans="1:15" ht="15.5" x14ac:dyDescent="0.35">
      <c r="A145" s="28"/>
      <c r="B145" s="28"/>
      <c r="C145" s="28"/>
      <c r="D145" s="28"/>
      <c r="E145" s="28"/>
      <c r="F145" s="28"/>
      <c r="G145" s="28"/>
      <c r="H145" s="28"/>
      <c r="I145" s="28"/>
      <c r="J145" s="28"/>
      <c r="K145" s="28"/>
      <c r="L145" s="28"/>
      <c r="M145" s="28"/>
      <c r="N145" s="28"/>
      <c r="O145" s="28"/>
    </row>
    <row r="146" spans="1:15" ht="15.5" x14ac:dyDescent="0.35">
      <c r="A146" s="28"/>
      <c r="B146" s="28"/>
      <c r="C146" s="28"/>
      <c r="D146" s="28"/>
      <c r="E146" s="28"/>
      <c r="F146" s="28"/>
      <c r="G146" s="28"/>
      <c r="H146" s="28"/>
      <c r="I146" s="28"/>
      <c r="J146" s="28"/>
      <c r="K146" s="28"/>
      <c r="L146" s="28"/>
      <c r="M146" s="28"/>
      <c r="N146" s="28"/>
      <c r="O146" s="28"/>
    </row>
  </sheetData>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54916-E4CB-4082-BA19-5305492CDCB5}">
  <dimension ref="B4:B23"/>
  <sheetViews>
    <sheetView topLeftCell="A11" workbookViewId="0">
      <selection activeCell="B12" sqref="B12"/>
    </sheetView>
  </sheetViews>
  <sheetFormatPr defaultColWidth="9.1796875" defaultRowHeight="14.5" x14ac:dyDescent="0.35"/>
  <cols>
    <col min="1" max="1" width="9.1796875" style="11"/>
    <col min="2" max="2" width="98.7265625" style="11" customWidth="1"/>
    <col min="3" max="16384" width="9.1796875" style="11"/>
  </cols>
  <sheetData>
    <row r="4" spans="2:2" ht="15" thickBot="1" x14ac:dyDescent="0.4"/>
    <row r="5" spans="2:2" ht="39" customHeight="1" thickBot="1" x14ac:dyDescent="0.65">
      <c r="B5" s="102" t="s">
        <v>342</v>
      </c>
    </row>
    <row r="6" spans="2:2" x14ac:dyDescent="0.35">
      <c r="B6" s="101"/>
    </row>
    <row r="7" spans="2:2" ht="15.5" x14ac:dyDescent="0.35">
      <c r="B7" s="100" t="s">
        <v>317</v>
      </c>
    </row>
    <row r="8" spans="2:2" ht="15.5" x14ac:dyDescent="0.35">
      <c r="B8" s="29"/>
    </row>
    <row r="9" spans="2:2" x14ac:dyDescent="0.35">
      <c r="B9" s="121" t="s">
        <v>318</v>
      </c>
    </row>
    <row r="10" spans="2:2" ht="15.5" x14ac:dyDescent="0.35">
      <c r="B10" s="53"/>
    </row>
    <row r="11" spans="2:2" ht="33" x14ac:dyDescent="0.35">
      <c r="B11" s="128" t="s">
        <v>354</v>
      </c>
    </row>
    <row r="12" spans="2:2" x14ac:dyDescent="0.35">
      <c r="B12" s="129"/>
    </row>
    <row r="13" spans="2:2" ht="49.5" x14ac:dyDescent="0.35">
      <c r="B13" s="128" t="s">
        <v>355</v>
      </c>
    </row>
    <row r="14" spans="2:2" x14ac:dyDescent="0.35">
      <c r="B14" s="129"/>
    </row>
    <row r="15" spans="2:2" ht="33" x14ac:dyDescent="0.35">
      <c r="B15" s="128" t="s">
        <v>356</v>
      </c>
    </row>
    <row r="16" spans="2:2" x14ac:dyDescent="0.35">
      <c r="B16" s="129"/>
    </row>
    <row r="17" spans="2:2" ht="49.5" x14ac:dyDescent="0.35">
      <c r="B17" s="128" t="s">
        <v>357</v>
      </c>
    </row>
    <row r="18" spans="2:2" x14ac:dyDescent="0.35">
      <c r="B18" s="129"/>
    </row>
    <row r="19" spans="2:2" ht="33" x14ac:dyDescent="0.35">
      <c r="B19" s="128" t="s">
        <v>358</v>
      </c>
    </row>
    <row r="20" spans="2:2" x14ac:dyDescent="0.35">
      <c r="B20" s="129"/>
    </row>
    <row r="21" spans="2:2" ht="82.5" x14ac:dyDescent="0.35">
      <c r="B21" s="128" t="s">
        <v>359</v>
      </c>
    </row>
    <row r="22" spans="2:2" x14ac:dyDescent="0.35">
      <c r="B22" s="129"/>
    </row>
    <row r="23" spans="2:2" ht="116" thickBot="1" x14ac:dyDescent="0.4">
      <c r="B23" s="130" t="s">
        <v>360</v>
      </c>
    </row>
  </sheetData>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3DEA7-767A-4800-B6CB-662B78B5103A}">
  <dimension ref="C3:C12"/>
  <sheetViews>
    <sheetView workbookViewId="0">
      <selection activeCell="C20" sqref="C20"/>
    </sheetView>
  </sheetViews>
  <sheetFormatPr defaultColWidth="9.1796875" defaultRowHeight="14.5" x14ac:dyDescent="0.35"/>
  <cols>
    <col min="1" max="2" width="9.1796875" style="11"/>
    <col min="3" max="3" width="135.26953125" style="11" bestFit="1" customWidth="1"/>
    <col min="4" max="16384" width="9.1796875" style="11"/>
  </cols>
  <sheetData>
    <row r="3" spans="3:3" ht="15" thickBot="1" x14ac:dyDescent="0.4"/>
    <row r="4" spans="3:3" ht="26.5" thickBot="1" x14ac:dyDescent="0.65">
      <c r="C4" s="105" t="s">
        <v>343</v>
      </c>
    </row>
    <row r="5" spans="3:3" x14ac:dyDescent="0.35">
      <c r="C5" s="103"/>
    </row>
    <row r="6" spans="3:3" ht="15.5" x14ac:dyDescent="0.35">
      <c r="C6" s="100" t="s">
        <v>317</v>
      </c>
    </row>
    <row r="7" spans="3:3" ht="15.5" x14ac:dyDescent="0.35">
      <c r="C7" s="29"/>
    </row>
    <row r="8" spans="3:3" x14ac:dyDescent="0.35">
      <c r="C8" s="121" t="s">
        <v>318</v>
      </c>
    </row>
    <row r="9" spans="3:3" ht="15.5" x14ac:dyDescent="0.35">
      <c r="C9" s="53"/>
    </row>
    <row r="10" spans="3:3" ht="31.5" thickBot="1" x14ac:dyDescent="0.4">
      <c r="C10" s="104" t="s">
        <v>345</v>
      </c>
    </row>
    <row r="12" spans="3:3" x14ac:dyDescent="0.35">
      <c r="C12" s="11" t="s">
        <v>344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268c47e-392d-4bda-be85-a5756f4dce8a" xsi:nil="true"/>
    <lcf76f155ced4ddcb4097134ff3c332f xmlns="b851f6ae-ae00-4f5e-81ad-6a76ccf9922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8" ma:contentTypeDescription="Umožňuje vytvoriť nový dokument." ma:contentTypeScope="" ma:versionID="6dff97366f93c6fb81baf20abc55b284">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0264c3bc8d1d902d8309b4eafee50429"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A73F42-E09A-4377-AE12-DA17D13B0D7A}">
  <ds:schemaRefs>
    <ds:schemaRef ds:uri="http://schemas.microsoft.com/sharepoint/v3/contenttype/forms"/>
  </ds:schemaRefs>
</ds:datastoreItem>
</file>

<file path=customXml/itemProps2.xml><?xml version="1.0" encoding="utf-8"?>
<ds:datastoreItem xmlns:ds="http://schemas.openxmlformats.org/officeDocument/2006/customXml" ds:itemID="{EA85F718-FC25-4B45-9E58-8F515B09A58F}">
  <ds:schemaRefs>
    <ds:schemaRef ds:uri="f8a89365-dbd9-4c1b-96c1-4bba34d2e274"/>
    <ds:schemaRef ds:uri="http://purl.org/dc/terms/"/>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ECC1BA8C-319F-499D-B3A9-5EA3F6B017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8</vt:i4>
      </vt:variant>
    </vt:vector>
  </HeadingPairs>
  <TitlesOfParts>
    <vt:vector size="8" baseType="lpstr">
      <vt:lpstr>Proposal - Meeting Tender EvCr</vt:lpstr>
      <vt:lpstr>Price offer</vt:lpstr>
      <vt:lpstr>Subject Matter Requirements</vt:lpstr>
      <vt:lpstr>K2 – Functional Requirements</vt:lpstr>
      <vt:lpstr>Personal status</vt:lpstr>
      <vt:lpstr>Beneficial Owners</vt:lpstr>
      <vt:lpstr>International Sanctions</vt:lpstr>
      <vt:lpstr>Participation Prohibition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Ilavská Jana</dc:creator>
  <cp:keywords/>
  <dc:description/>
  <cp:lastModifiedBy>Ilavská Jana</cp:lastModifiedBy>
  <cp:revision/>
  <dcterms:created xsi:type="dcterms:W3CDTF">2026-03-09T05:29:48Z</dcterms:created>
  <dcterms:modified xsi:type="dcterms:W3CDTF">2026-07-13T10:27:11Z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0x010100F0F3CBCB5346C549BEAF0EA9F12E1B51</vt:lpwstr>
  </property>
</Properties>
</file>