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roslava_hornackova_bratislava_sk/Documents/Desktop/MH/VO/DNS-Elektrospotrebiče OVS 05_26/Na vyhlásenie - kontrola/"/>
    </mc:Choice>
  </mc:AlternateContent>
  <xr:revisionPtr revIDLastSave="192" documentId="14_{13B0B528-C564-4C19-B918-731CD9BE3F9E}" xr6:coauthVersionLast="47" xr6:coauthVersionMax="47" xr10:uidLastSave="{590E3F63-4C95-4D14-ACA1-73514883ABEF}"/>
  <bookViews>
    <workbookView xWindow="-120" yWindow="-120" windowWidth="29040" windowHeight="1572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postavenie'!$B$1:$B$19</definedName>
    <definedName name="_xlnm.Print_Area" localSheetId="0">'Ponuka uchádzača'!$B$2:$F$43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6" l="1"/>
  <c r="E18" i="6"/>
  <c r="F18" i="6" s="1"/>
  <c r="E19" i="6"/>
  <c r="F19" i="6" s="1"/>
  <c r="E20" i="6"/>
  <c r="F20" i="6" s="1"/>
  <c r="E21" i="6"/>
  <c r="F21" i="6" s="1"/>
  <c r="E22" i="6"/>
  <c r="E23" i="6"/>
  <c r="F23" i="6" s="1"/>
  <c r="E24" i="6"/>
  <c r="F24" i="6" s="1"/>
  <c r="E25" i="6"/>
  <c r="E26" i="6"/>
  <c r="F26" i="6" s="1"/>
  <c r="E27" i="6"/>
  <c r="F27" i="6" s="1"/>
  <c r="E28" i="6"/>
  <c r="F28" i="6" s="1"/>
  <c r="E29" i="6"/>
  <c r="E30" i="6"/>
  <c r="E31" i="6"/>
  <c r="F31" i="6" s="1"/>
  <c r="E32" i="6"/>
  <c r="F32" i="6" s="1"/>
  <c r="E33" i="6"/>
  <c r="F33" i="6" s="1"/>
  <c r="E34" i="6"/>
  <c r="E35" i="6"/>
  <c r="F35" i="6" s="1"/>
  <c r="E36" i="6"/>
  <c r="F36" i="6" s="1"/>
  <c r="E37" i="6"/>
  <c r="F37" i="6" s="1"/>
  <c r="E38" i="6"/>
  <c r="F38" i="6" s="1"/>
  <c r="E39" i="6"/>
  <c r="F39" i="6" s="1"/>
  <c r="F17" i="6"/>
  <c r="F22" i="6"/>
  <c r="F25" i="6"/>
  <c r="F29" i="6"/>
  <c r="F30" i="6"/>
  <c r="F34" i="6"/>
  <c r="E16" i="6"/>
  <c r="F16" i="6" s="1"/>
  <c r="F14" i="6" l="1"/>
  <c r="E14" i="6"/>
  <c r="F40" i="6" l="1"/>
</calcChain>
</file>

<file path=xl/sharedStrings.xml><?xml version="1.0" encoding="utf-8"?>
<sst xmlns="http://schemas.openxmlformats.org/spreadsheetml/2006/main" count="112" uniqueCount="108">
  <si>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</si>
  <si>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</si>
  <si>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</si>
  <si>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</si>
  <si>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</si>
  <si>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</si>
  <si>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</si>
  <si>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</si>
  <si>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</si>
  <si>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</si>
  <si>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</si>
  <si>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</si>
  <si>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</si>
  <si>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</si>
  <si>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</si>
  <si>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</si>
  <si>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</si>
  <si>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</si>
  <si>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</si>
  <si>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</si>
  <si>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</si>
  <si>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</si>
  <si>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</si>
  <si>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</si>
  <si>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</si>
  <si>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</si>
  <si>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</si>
  <si>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</si>
  <si>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</si>
  <si>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</si>
  <si>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</si>
  <si>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</si>
  <si>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</si>
  <si>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</si>
  <si>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</si>
  <si>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</si>
  <si>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</si>
  <si>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</si>
  <si>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</si>
  <si>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</si>
  <si>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čím menej, tým lepšie</t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</si>
  <si>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</si>
  <si>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</si>
  <si>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Výška DPH </t>
  </si>
  <si>
    <t xml:space="preserve">Názov položky </t>
  </si>
  <si>
    <t>Jednotková cena bez DPH</t>
  </si>
  <si>
    <t xml:space="preserve">Celková cena s DPH </t>
  </si>
  <si>
    <t>Cena spolu:</t>
  </si>
  <si>
    <t>Dynamický nákupný systém "Elektrospotrebiče"</t>
  </si>
  <si>
    <t>V prípade, že vyššie nie sú uvedené žiadne osoby, čestne prehlasujem, že žiadne takéto osoby v našej spoločnosti nepôsobia.</t>
  </si>
  <si>
    <t>Zároveň čestne vhylasujem, že všetky vyššie uvedené osoby spĺňajú podmienky účasti osobného postavenia podľa § 32 ods. 1 písm. a) ZVO.</t>
  </si>
  <si>
    <t>4. ... v prípade potreby doplňte ďalšie riadky</t>
  </si>
  <si>
    <t>3. Meno Priezvisko, funkcia v spoločnosti</t>
  </si>
  <si>
    <t>2. Meno Priezvisko, funkcia v spoločnosti</t>
  </si>
  <si>
    <t>1. Meno Priezvisko, funkcia v spoločnosti</t>
  </si>
  <si>
    <t>že v spoločnosti uchádazača pôsobia nasledovné osoby splňajúce podmienky stanovené v § 32 ods. 8 ZVO:</t>
  </si>
  <si>
    <t>Čestné vyhlásenie podľa § 32 ods. 7 ZVO</t>
  </si>
  <si>
    <t>Vodný filter</t>
  </si>
  <si>
    <t>Vodný filter Delonghi DLS C002</t>
  </si>
  <si>
    <t>Chladnička americká</t>
  </si>
  <si>
    <t>Mikrovlnná rúra</t>
  </si>
  <si>
    <t>Mobilná klimatizácia</t>
  </si>
  <si>
    <t>Ventilátor stolový</t>
  </si>
  <si>
    <t>Stojanový ventilátor</t>
  </si>
  <si>
    <t>Čistička vzduchu</t>
  </si>
  <si>
    <t>Olejový radiátor</t>
  </si>
  <si>
    <t>Skartovací stroj</t>
  </si>
  <si>
    <t>Led stolová lampa</t>
  </si>
  <si>
    <t>Smart TV 55´´</t>
  </si>
  <si>
    <t>Smart TV 85´´</t>
  </si>
  <si>
    <t>Stojan TV</t>
  </si>
  <si>
    <t>Umývačka riadu vstavaná - typ1</t>
  </si>
  <si>
    <t>Umývačka riadu vstavaná - typ2</t>
  </si>
  <si>
    <t>Predpokladané množstvo</t>
  </si>
  <si>
    <t>Rýchlovarná kanvica  typ 1 (nepriehľadná)</t>
  </si>
  <si>
    <t>Rýchlovarná kanvica  typ 2 (priehľadná)</t>
  </si>
  <si>
    <t>Kritérium: Cena s DPH</t>
  </si>
  <si>
    <t>Kávovar automatický</t>
  </si>
  <si>
    <t>Príloha č. 2 - Ponuka uchádzača vo Výzve č. 27 - Elektrospotrebiče pre magistrát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</si>
  <si>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</si>
  <si>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</si>
  <si>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</si>
  <si>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</si>
  <si>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</si>
  <si>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</si>
  <si>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</si>
  <si>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</si>
  <si>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</si>
  <si>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</si>
  <si>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</si>
  <si>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XIII</t>
  </si>
  <si>
    <t>XIV</t>
  </si>
  <si>
    <t>XV</t>
  </si>
  <si>
    <t>XVI</t>
  </si>
  <si>
    <t>XVII</t>
  </si>
  <si>
    <t>XIX</t>
  </si>
  <si>
    <t>XX</t>
  </si>
  <si>
    <t>XXI</t>
  </si>
  <si>
    <t>XXII</t>
  </si>
  <si>
    <t xml:space="preserve">Odvápňovač vodného kameňa </t>
  </si>
  <si>
    <t>Chladnička voľne stojaca - typ 1</t>
  </si>
  <si>
    <t xml:space="preserve">Chladnička voľne stojaca – typ 2 </t>
  </si>
  <si>
    <t>XIIa</t>
  </si>
  <si>
    <t>XIIb</t>
  </si>
  <si>
    <t>XVIIIa</t>
  </si>
  <si>
    <t>XVIIIb</t>
  </si>
  <si>
    <t>Držiak TV kĺbový</t>
  </si>
  <si>
    <t xml:space="preserve">Držiak TV fixný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</si>
</sst>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8"/>
      <color theme="4" tint="-0.249977111117893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B2B2B2"/>
      </right>
      <top/>
      <bottom/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medium">
        <color theme="2" tint="-0.749992370372631"/>
      </left>
      <right style="thin">
        <color theme="2" tint="-0.749992370372631"/>
      </right>
      <top style="medium">
        <color theme="2" tint="-0.749992370372631"/>
      </top>
      <bottom style="thin">
        <color theme="2" tint="-0.749992370372631"/>
      </bottom>
      <diagonal/>
    </border>
    <border>
      <left style="thin">
        <color theme="2" tint="-0.749992370372631"/>
      </left>
      <right style="thin">
        <color theme="2" tint="-0.749992370372631"/>
      </right>
      <top style="medium">
        <color theme="2" tint="-0.749992370372631"/>
      </top>
      <bottom style="thin">
        <color theme="2" tint="-0.749992370372631"/>
      </bottom>
      <diagonal/>
    </border>
    <border>
      <left style="thin">
        <color theme="2" tint="-0.749992370372631"/>
      </left>
      <right style="medium">
        <color theme="2" tint="-0.749992370372631"/>
      </right>
      <top style="medium">
        <color theme="2" tint="-0.749992370372631"/>
      </top>
      <bottom style="thin">
        <color theme="2" tint="-0.749992370372631"/>
      </bottom>
      <diagonal/>
    </border>
    <border>
      <left style="medium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thin">
        <color theme="2" tint="-0.749992370372631"/>
      </left>
      <right style="medium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medium">
        <color theme="2" tint="-0.749992370372631"/>
      </left>
      <right style="thin">
        <color theme="2" tint="-0.749992370372631"/>
      </right>
      <top style="thin">
        <color theme="2" tint="-0.749992370372631"/>
      </top>
      <bottom style="medium">
        <color theme="2" tint="-0.749992370372631"/>
      </bottom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 style="medium">
        <color theme="2" tint="-0.749992370372631"/>
      </bottom>
      <diagonal/>
    </border>
    <border>
      <left style="thin">
        <color theme="2" tint="-0.749992370372631"/>
      </left>
      <right style="medium">
        <color theme="2" tint="-0.749992370372631"/>
      </right>
      <top style="thin">
        <color theme="2" tint="-0.749992370372631"/>
      </top>
      <bottom style="medium">
        <color theme="2" tint="-0.749992370372631"/>
      </bottom>
      <diagonal/>
    </border>
    <border>
      <left style="thin">
        <color rgb="FFB2B2B2"/>
      </left>
      <right/>
      <top/>
      <bottom/>
      <diagonal/>
    </border>
    <border>
      <left style="medium">
        <color theme="2" tint="-0.749992370372631"/>
      </left>
      <right style="thin">
        <color theme="2" tint="-0.749992370372631"/>
      </right>
      <top style="thin">
        <color theme="2" tint="-0.749992370372631"/>
      </top>
      <bottom/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/>
      <diagonal/>
    </border>
    <border>
      <left style="thin">
        <color theme="2" tint="-0.749992370372631"/>
      </left>
      <right style="medium">
        <color theme="2" tint="-0.749992370372631"/>
      </right>
      <top style="thin">
        <color theme="2" tint="-0.749992370372631"/>
      </top>
      <bottom/>
      <diagonal/>
    </border>
    <border>
      <left style="medium">
        <color theme="2" tint="-0.749992370372631"/>
      </left>
      <right/>
      <top style="medium">
        <color theme="2" tint="-0.749992370372631"/>
      </top>
      <bottom style="medium">
        <color theme="2" tint="-0.749992370372631"/>
      </bottom>
      <diagonal/>
    </border>
    <border>
      <left/>
      <right/>
      <top style="medium">
        <color theme="2" tint="-0.749992370372631"/>
      </top>
      <bottom style="medium">
        <color theme="2" tint="-0.749992370372631"/>
      </bottom>
      <diagonal/>
    </border>
    <border>
      <left/>
      <right style="thin">
        <color theme="2" tint="-0.749992370372631"/>
      </right>
      <top style="medium">
        <color theme="2" tint="-0.749992370372631"/>
      </top>
      <bottom style="medium">
        <color theme="2" tint="-0.749992370372631"/>
      </bottom>
      <diagonal/>
    </border>
    <border>
      <left style="thin">
        <color theme="2" tint="-0.749992370372631"/>
      </left>
      <right style="medium">
        <color theme="2" tint="-0.749992370372631"/>
      </right>
      <top style="medium">
        <color theme="2" tint="-0.749992370372631"/>
      </top>
      <bottom style="medium">
        <color theme="2" tint="-0.749992370372631"/>
      </bottom>
      <diagonal/>
    </border>
    <border>
      <left style="medium">
        <color theme="2" tint="-0.749992370372631"/>
      </left>
      <right style="thin">
        <color theme="2" tint="-0.749992370372631"/>
      </right>
      <top/>
      <bottom style="thin">
        <color theme="2" tint="-0.749992370372631"/>
      </bottom>
      <diagonal/>
    </border>
    <border>
      <left style="thin">
        <color theme="2" tint="-0.749992370372631"/>
      </left>
      <right style="thin">
        <color theme="2" tint="-0.749992370372631"/>
      </right>
      <top/>
      <bottom style="thin">
        <color theme="2" tint="-0.749992370372631"/>
      </bottom>
      <diagonal/>
    </border>
    <border>
      <left style="thin">
        <color theme="2" tint="-0.749992370372631"/>
      </left>
      <right style="medium">
        <color theme="2" tint="-0.749992370372631"/>
      </right>
      <top/>
      <bottom style="thin">
        <color theme="2" tint="-0.749992370372631"/>
      </bottom>
      <diagonal/>
    </border>
    <border>
      <left style="medium">
        <color theme="2" tint="-0.749992370372631"/>
      </left>
      <right style="thin">
        <color theme="2" tint="-0.749992370372631"/>
      </right>
      <top style="medium">
        <color theme="2" tint="-0.749992370372631"/>
      </top>
      <bottom style="medium">
        <color theme="2" tint="-0.749992370372631"/>
      </bottom>
      <diagonal/>
    </border>
    <border>
      <left style="thin">
        <color theme="2" tint="-0.749992370372631"/>
      </left>
      <right style="thin">
        <color theme="2" tint="-0.749992370372631"/>
      </right>
      <top style="medium">
        <color theme="2" tint="-0.749992370372631"/>
      </top>
      <bottom style="medium">
        <color theme="2" tint="-0.749992370372631"/>
      </bottom>
      <diagonal/>
    </border>
  </borders>
  <cellStyleXfs count="4">
    <xf numFmtId="0" fontId="0" fillId="0" borderId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4" fillId="0" borderId="0" applyNumberFormat="0" applyFill="0" applyBorder="0" applyAlignment="0" applyProtection="0"/>
  </cellStyleXfs>
  <cellXfs count="93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0" fillId="0" borderId="4" xfId="0" applyBorder="1" applyAlignment="1">
      <alignment horizontal="left" vertical="center" wrapText="1" indent="1"/>
    </xf>
    <xf numFmtId="0" fontId="0" fillId="0" borderId="4" xfId="0" applyBorder="1" applyAlignment="1">
      <alignment horizontal="left" wrapText="1" indent="1"/>
    </xf>
    <xf numFmtId="0" fontId="14" fillId="0" borderId="4" xfId="3" applyBorder="1" applyAlignment="1">
      <alignment horizontal="left" vertical="center" wrapText="1" indent="1"/>
    </xf>
    <xf numFmtId="0" fontId="0" fillId="0" borderId="4" xfId="0" applyBorder="1" applyAlignment="1" applyProtection="1">
      <alignment horizontal="left" vertical="center" wrapText="1" indent="1"/>
      <protection locked="0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justify"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Protection="1">
      <protection locked="0"/>
    </xf>
    <xf numFmtId="0" fontId="3" fillId="4" borderId="12" xfId="1" applyFont="1" applyFill="1" applyBorder="1" applyProtection="1">
      <protection locked="0"/>
    </xf>
    <xf numFmtId="0" fontId="3" fillId="4" borderId="15" xfId="1" applyFont="1" applyFill="1" applyBorder="1" applyProtection="1">
      <protection locked="0"/>
    </xf>
    <xf numFmtId="164" fontId="0" fillId="4" borderId="7" xfId="1" applyNumberFormat="1" applyFont="1" applyFill="1" applyBorder="1" applyAlignment="1" applyProtection="1">
      <alignment horizontal="center" vertical="center"/>
      <protection locked="0"/>
    </xf>
    <xf numFmtId="0" fontId="1" fillId="4" borderId="7" xfId="2" applyFill="1" applyBorder="1" applyAlignment="1" applyProtection="1">
      <alignment horizontal="left" vertical="center" wrapText="1"/>
      <protection locked="0"/>
    </xf>
    <xf numFmtId="0" fontId="1" fillId="4" borderId="12" xfId="2" applyFill="1" applyBorder="1" applyAlignment="1" applyProtection="1">
      <alignment horizontal="left" vertical="center" wrapText="1"/>
      <protection locked="0"/>
    </xf>
    <xf numFmtId="0" fontId="0" fillId="4" borderId="14" xfId="2" applyFont="1" applyFill="1" applyBorder="1" applyAlignment="1" applyProtection="1">
      <alignment vertical="center" wrapText="1"/>
      <protection locked="0"/>
    </xf>
    <xf numFmtId="0" fontId="1" fillId="4" borderId="14" xfId="2" applyFill="1" applyBorder="1" applyAlignment="1" applyProtection="1">
      <alignment vertical="center" wrapText="1"/>
      <protection locked="0"/>
    </xf>
    <xf numFmtId="0" fontId="0" fillId="4" borderId="14" xfId="0" applyFill="1" applyBorder="1" applyAlignment="1" applyProtection="1">
      <alignment vertical="center" wrapText="1"/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8" fillId="4" borderId="9" xfId="1" applyFont="1" applyFill="1" applyBorder="1" applyAlignment="1" applyProtection="1">
      <alignment horizontal="left"/>
      <protection locked="0"/>
    </xf>
    <xf numFmtId="0" fontId="8" fillId="4" borderId="14" xfId="1" applyFont="1" applyFill="1" applyBorder="1" applyAlignment="1" applyProtection="1">
      <alignment horizontal="left"/>
      <protection locked="0"/>
    </xf>
    <xf numFmtId="0" fontId="8" fillId="4" borderId="9" xfId="1" applyFont="1" applyFill="1" applyBorder="1" applyAlignment="1" applyProtection="1">
      <alignment horizontal="center"/>
      <protection locked="0"/>
    </xf>
    <xf numFmtId="0" fontId="8" fillId="4" borderId="10" xfId="1" applyFont="1" applyFill="1" applyBorder="1" applyAlignment="1" applyProtection="1">
      <alignment horizontal="center"/>
      <protection locked="0"/>
    </xf>
    <xf numFmtId="0" fontId="8" fillId="4" borderId="14" xfId="1" applyFont="1" applyFill="1" applyBorder="1" applyAlignment="1" applyProtection="1">
      <alignment horizontal="center"/>
      <protection locked="0"/>
    </xf>
    <xf numFmtId="0" fontId="8" fillId="4" borderId="15" xfId="1" applyFont="1" applyFill="1" applyBorder="1" applyAlignment="1" applyProtection="1">
      <alignment horizontal="center"/>
      <protection locked="0"/>
    </xf>
    <xf numFmtId="0" fontId="8" fillId="4" borderId="8" xfId="1" applyFont="1" applyFill="1" applyBorder="1" applyAlignment="1" applyProtection="1">
      <alignment horizontal="left"/>
      <protection locked="0"/>
    </xf>
    <xf numFmtId="0" fontId="8" fillId="4" borderId="13" xfId="1" applyFont="1" applyFill="1" applyBorder="1" applyAlignment="1" applyProtection="1">
      <alignment horizontal="left"/>
      <protection locked="0"/>
    </xf>
    <xf numFmtId="0" fontId="17" fillId="0" borderId="8" xfId="0" applyFont="1" applyBorder="1" applyAlignment="1" applyProtection="1">
      <alignment horizontal="center" vertical="center"/>
    </xf>
    <xf numFmtId="0" fontId="17" fillId="0" borderId="9" xfId="0" applyFont="1" applyBorder="1" applyAlignment="1" applyProtection="1">
      <alignment horizontal="center" vertical="center"/>
    </xf>
    <xf numFmtId="0" fontId="17" fillId="0" borderId="10" xfId="0" applyFont="1" applyBorder="1" applyAlignment="1" applyProtection="1">
      <alignment horizontal="center" vertical="center"/>
    </xf>
    <xf numFmtId="0" fontId="0" fillId="0" borderId="0" xfId="0" applyProtection="1"/>
    <xf numFmtId="0" fontId="16" fillId="0" borderId="11" xfId="0" applyFont="1" applyBorder="1" applyAlignment="1" applyProtection="1">
      <alignment horizontal="center" vertical="center"/>
    </xf>
    <xf numFmtId="0" fontId="16" fillId="0" borderId="7" xfId="0" applyFont="1" applyBorder="1" applyAlignment="1" applyProtection="1">
      <alignment horizontal="center" vertical="center"/>
    </xf>
    <xf numFmtId="0" fontId="16" fillId="0" borderId="12" xfId="0" applyFont="1" applyBorder="1" applyAlignment="1" applyProtection="1">
      <alignment horizontal="center" vertical="center"/>
    </xf>
    <xf numFmtId="0" fontId="0" fillId="0" borderId="11" xfId="0" applyBorder="1" applyProtection="1"/>
    <xf numFmtId="0" fontId="0" fillId="0" borderId="7" xfId="0" applyBorder="1" applyProtection="1"/>
    <xf numFmtId="0" fontId="0" fillId="0" borderId="13" xfId="0" applyBorder="1" applyProtection="1"/>
    <xf numFmtId="0" fontId="0" fillId="0" borderId="14" xfId="0" applyBorder="1" applyProtection="1"/>
    <xf numFmtId="0" fontId="0" fillId="5" borderId="0" xfId="0" applyFill="1" applyProtection="1"/>
    <xf numFmtId="0" fontId="3" fillId="5" borderId="2" xfId="1" applyFont="1" applyFill="1" applyBorder="1" applyAlignment="1" applyProtection="1">
      <alignment horizontal="center"/>
    </xf>
    <xf numFmtId="0" fontId="16" fillId="0" borderId="8" xfId="0" applyFont="1" applyBorder="1" applyAlignment="1" applyProtection="1">
      <alignment horizontal="center" vertical="center"/>
    </xf>
    <xf numFmtId="0" fontId="16" fillId="0" borderId="9" xfId="0" applyFont="1" applyBorder="1" applyAlignment="1" applyProtection="1">
      <alignment horizontal="center" vertical="center"/>
    </xf>
    <xf numFmtId="0" fontId="16" fillId="0" borderId="10" xfId="0" applyFont="1" applyBorder="1" applyAlignment="1" applyProtection="1">
      <alignment horizontal="center" vertical="center"/>
    </xf>
    <xf numFmtId="0" fontId="3" fillId="5" borderId="16" xfId="1" applyFont="1" applyFill="1" applyBorder="1" applyAlignment="1" applyProtection="1">
      <alignment horizontal="center"/>
    </xf>
    <xf numFmtId="0" fontId="3" fillId="5" borderId="0" xfId="1" applyFont="1" applyFill="1" applyBorder="1" applyAlignment="1" applyProtection="1">
      <alignment horizontal="center"/>
    </xf>
    <xf numFmtId="0" fontId="3" fillId="5" borderId="6" xfId="1" applyFont="1" applyFill="1" applyBorder="1" applyAlignment="1" applyProtection="1">
      <alignment horizontal="center"/>
    </xf>
    <xf numFmtId="0" fontId="16" fillId="0" borderId="27" xfId="0" applyFont="1" applyBorder="1" applyAlignment="1" applyProtection="1">
      <alignment horizontal="center" vertical="center"/>
    </xf>
    <xf numFmtId="0" fontId="16" fillId="0" borderId="28" xfId="0" applyFont="1" applyBorder="1" applyAlignment="1" applyProtection="1">
      <alignment horizontal="center" vertical="center"/>
    </xf>
    <xf numFmtId="0" fontId="16" fillId="0" borderId="23" xfId="0" applyFont="1" applyBorder="1" applyAlignment="1" applyProtection="1">
      <alignment horizontal="center" vertical="center"/>
    </xf>
    <xf numFmtId="0" fontId="0" fillId="0" borderId="24" xfId="0" applyBorder="1" applyProtection="1"/>
    <xf numFmtId="0" fontId="0" fillId="0" borderId="25" xfId="0" applyBorder="1" applyProtection="1"/>
    <xf numFmtId="0" fontId="12" fillId="0" borderId="25" xfId="1" applyFont="1" applyFill="1" applyBorder="1" applyAlignment="1" applyProtection="1">
      <alignment horizontal="left"/>
    </xf>
    <xf numFmtId="0" fontId="12" fillId="0" borderId="25" xfId="1" applyFont="1" applyFill="1" applyBorder="1" applyProtection="1"/>
    <xf numFmtId="0" fontId="12" fillId="0" borderId="26" xfId="1" applyFont="1" applyFill="1" applyBorder="1" applyProtection="1"/>
    <xf numFmtId="0" fontId="0" fillId="0" borderId="17" xfId="0" applyBorder="1" applyProtection="1"/>
    <xf numFmtId="0" fontId="0" fillId="0" borderId="18" xfId="0" applyBorder="1" applyProtection="1"/>
    <xf numFmtId="0" fontId="13" fillId="0" borderId="18" xfId="1" applyFont="1" applyFill="1" applyBorder="1" applyAlignment="1" applyProtection="1">
      <alignment horizontal="left"/>
    </xf>
    <xf numFmtId="2" fontId="13" fillId="0" borderId="18" xfId="1" applyNumberFormat="1" applyFont="1" applyFill="1" applyBorder="1" applyProtection="1"/>
    <xf numFmtId="2" fontId="13" fillId="0" borderId="19" xfId="1" applyNumberFormat="1" applyFont="1" applyFill="1" applyBorder="1" applyProtection="1"/>
    <xf numFmtId="0" fontId="0" fillId="0" borderId="8" xfId="0" applyBorder="1" applyProtection="1"/>
    <xf numFmtId="164" fontId="2" fillId="0" borderId="9" xfId="0" applyNumberFormat="1" applyFont="1" applyBorder="1" applyAlignment="1" applyProtection="1">
      <alignment wrapText="1"/>
    </xf>
    <xf numFmtId="164" fontId="2" fillId="0" borderId="10" xfId="0" applyNumberFormat="1" applyFont="1" applyBorder="1" applyAlignment="1" applyProtection="1">
      <alignment wrapText="1"/>
    </xf>
    <xf numFmtId="0" fontId="0" fillId="0" borderId="11" xfId="0" applyBorder="1" applyAlignment="1" applyProtection="1">
      <alignment horizontal="center" vertical="center"/>
    </xf>
    <xf numFmtId="164" fontId="13" fillId="0" borderId="7" xfId="0" applyNumberFormat="1" applyFont="1" applyBorder="1" applyAlignment="1" applyProtection="1">
      <alignment wrapText="1"/>
    </xf>
    <xf numFmtId="0" fontId="0" fillId="0" borderId="7" xfId="0" applyBorder="1" applyAlignment="1" applyProtection="1">
      <alignment horizontal="center" vertical="center"/>
    </xf>
    <xf numFmtId="164" fontId="0" fillId="0" borderId="7" xfId="1" applyNumberFormat="1" applyFont="1" applyFill="1" applyBorder="1" applyAlignment="1" applyProtection="1">
      <alignment horizontal="center" vertical="center"/>
    </xf>
    <xf numFmtId="164" fontId="0" fillId="0" borderId="12" xfId="1" applyNumberFormat="1" applyFont="1" applyFill="1" applyBorder="1" applyProtection="1"/>
    <xf numFmtId="164" fontId="15" fillId="0" borderId="7" xfId="0" applyNumberFormat="1" applyFont="1" applyBorder="1" applyAlignment="1" applyProtection="1">
      <alignment wrapText="1"/>
    </xf>
    <xf numFmtId="164" fontId="13" fillId="0" borderId="7" xfId="0" applyNumberFormat="1" applyFont="1" applyBorder="1" applyAlignment="1" applyProtection="1">
      <alignment horizontal="left" vertical="top" wrapText="1"/>
    </xf>
    <xf numFmtId="164" fontId="13" fillId="5" borderId="7" xfId="0" applyNumberFormat="1" applyFont="1" applyFill="1" applyBorder="1" applyAlignment="1" applyProtection="1">
      <alignment wrapText="1"/>
    </xf>
    <xf numFmtId="164" fontId="13" fillId="0" borderId="18" xfId="0" applyNumberFormat="1" applyFont="1" applyBorder="1" applyAlignment="1" applyProtection="1">
      <alignment wrapText="1"/>
    </xf>
    <xf numFmtId="0" fontId="0" fillId="0" borderId="18" xfId="0" applyBorder="1" applyAlignment="1" applyProtection="1">
      <alignment horizontal="center" vertical="center"/>
    </xf>
    <xf numFmtId="0" fontId="2" fillId="0" borderId="20" xfId="0" applyFont="1" applyBorder="1" applyProtection="1"/>
    <xf numFmtId="0" fontId="2" fillId="0" borderId="21" xfId="0" applyFont="1" applyBorder="1" applyProtection="1"/>
    <xf numFmtId="0" fontId="2" fillId="0" borderId="22" xfId="0" applyFont="1" applyBorder="1" applyProtection="1"/>
    <xf numFmtId="164" fontId="11" fillId="0" borderId="23" xfId="1" applyNumberFormat="1" applyFont="1" applyFill="1" applyBorder="1" applyProtection="1"/>
    <xf numFmtId="0" fontId="3" fillId="5" borderId="0" xfId="1" applyFont="1" applyFill="1" applyBorder="1" applyAlignment="1" applyProtection="1">
      <alignment horizontal="center"/>
    </xf>
    <xf numFmtId="0" fontId="0" fillId="0" borderId="11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</cellXfs>
  <cellStyles count="4">
    <cellStyle name="20 % - zvýraznenie3" xfId="2" builtinId="38"/>
    <cellStyle name="Hypertextové prepojenie" xfId="3" builtinId="8"/>
    <cellStyle name="Normálna" xfId="0" builtinId="0"/>
    <cellStyle name="Poznámka" xfId="1" builtinId="10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7</xdr:col>
          <xdr:colOff>57150</xdr:colOff>
          <xdr:row>7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7</xdr:col>
          <xdr:colOff>57150</xdr:colOff>
          <xdr:row>7</xdr:row>
          <xdr:rowOff>561975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7</xdr:col>
          <xdr:colOff>57150</xdr:colOff>
          <xdr:row>9</xdr:row>
          <xdr:rowOff>561975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1933575</xdr:colOff>
          <xdr:row>9</xdr:row>
          <xdr:rowOff>0</xdr:rowOff>
        </xdr:from>
        <xdr:to>
          <xdr:col>7</xdr:col>
          <xdr:colOff>171450</xdr:colOff>
          <xdr:row>9</xdr:row>
          <xdr:rowOff>561975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0</xdr:rowOff>
        </xdr:from>
        <xdr:to>
          <xdr:col>7</xdr:col>
          <xdr:colOff>57150</xdr:colOff>
          <xdr:row>8</xdr:row>
          <xdr:rowOff>561975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  <pageSetUpPr fitToPage="1"/>
  </sheetPr>
  <dimension ref="A1:F43"/>
  <sheetViews>
    <sheetView showGridLines="0" tabSelected="1" zoomScale="85" zoomScaleNormal="85" zoomScaleSheetLayoutView="115" workbookViewId="0">
      <selection activeCell="A42" sqref="A42:B43"/>
    </sheetView>
  </sheetViews>
  <sheetFormatPr defaultRowHeight="15" x14ac:dyDescent="0.25"/>
  <cols>
    <col min="1" max="1" width="6.28515625" style="42" customWidth="1"/>
    <col min="2" max="2" width="67.5703125" style="50" customWidth="1"/>
    <col min="3" max="3" width="13.85546875" style="50" customWidth="1"/>
    <col min="4" max="4" width="16.5703125" style="50" customWidth="1"/>
    <col min="5" max="5" width="13.28515625" style="50" customWidth="1"/>
    <col min="6" max="6" width="18.85546875" style="42" customWidth="1"/>
    <col min="7" max="16384" width="9.140625" style="42"/>
  </cols>
  <sheetData>
    <row r="1" spans="1:6" ht="25.5" customHeight="1" x14ac:dyDescent="0.25">
      <c r="A1" s="39" t="s">
        <v>48</v>
      </c>
      <c r="B1" s="40"/>
      <c r="C1" s="40"/>
      <c r="D1" s="40"/>
      <c r="E1" s="40"/>
      <c r="F1" s="41"/>
    </row>
    <row r="2" spans="1:6" ht="45.75" customHeight="1" x14ac:dyDescent="0.25">
      <c r="A2" s="43" t="s">
        <v>78</v>
      </c>
      <c r="B2" s="44"/>
      <c r="C2" s="44"/>
      <c r="D2" s="44"/>
      <c r="E2" s="44"/>
      <c r="F2" s="45"/>
    </row>
    <row r="3" spans="1:6" ht="17.100000000000001" customHeight="1" x14ac:dyDescent="0.25">
      <c r="A3" s="46" t="s">
        <v>0</v>
      </c>
      <c r="B3" s="47"/>
      <c r="C3" s="25"/>
      <c r="D3" s="25"/>
      <c r="E3" s="25"/>
      <c r="F3" s="26"/>
    </row>
    <row r="4" spans="1:6" ht="17.100000000000001" customHeight="1" thickBot="1" x14ac:dyDescent="0.3">
      <c r="A4" s="48" t="s">
        <v>1</v>
      </c>
      <c r="B4" s="49"/>
      <c r="C4" s="27" t="s">
        <v>2</v>
      </c>
      <c r="D4" s="28"/>
      <c r="E4" s="29"/>
      <c r="F4" s="30"/>
    </row>
    <row r="5" spans="1:6" s="50" customFormat="1" ht="15.75" thickBot="1" x14ac:dyDescent="0.3">
      <c r="B5" s="51"/>
      <c r="C5" s="51"/>
      <c r="D5" s="51"/>
      <c r="E5" s="51"/>
      <c r="F5" s="51"/>
    </row>
    <row r="6" spans="1:6" ht="30" customHeight="1" x14ac:dyDescent="0.25">
      <c r="A6" s="52" t="s">
        <v>3</v>
      </c>
      <c r="B6" s="53"/>
      <c r="C6" s="53"/>
      <c r="D6" s="53"/>
      <c r="E6" s="53"/>
      <c r="F6" s="54"/>
    </row>
    <row r="7" spans="1:6" s="21" customFormat="1" ht="45" customHeight="1" x14ac:dyDescent="0.25">
      <c r="A7" s="89" t="s">
        <v>39</v>
      </c>
      <c r="B7" s="90"/>
      <c r="C7" s="90"/>
      <c r="D7" s="90"/>
      <c r="E7" s="90"/>
      <c r="F7" s="22"/>
    </row>
    <row r="8" spans="1:6" s="21" customFormat="1" ht="45" customHeight="1" x14ac:dyDescent="0.25">
      <c r="A8" s="89" t="s">
        <v>4</v>
      </c>
      <c r="B8" s="90"/>
      <c r="C8" s="90"/>
      <c r="D8" s="90"/>
      <c r="E8" s="90"/>
      <c r="F8" s="22"/>
    </row>
    <row r="9" spans="1:6" s="21" customFormat="1" ht="45" customHeight="1" x14ac:dyDescent="0.25">
      <c r="A9" s="89" t="s">
        <v>42</v>
      </c>
      <c r="B9" s="90"/>
      <c r="C9" s="90"/>
      <c r="D9" s="90"/>
      <c r="E9" s="90"/>
      <c r="F9" s="22"/>
    </row>
    <row r="10" spans="1:6" s="21" customFormat="1" ht="45" customHeight="1" thickBot="1" x14ac:dyDescent="0.3">
      <c r="A10" s="91" t="s">
        <v>41</v>
      </c>
      <c r="B10" s="92"/>
      <c r="C10" s="92"/>
      <c r="D10" s="92"/>
      <c r="E10" s="92"/>
      <c r="F10" s="23"/>
    </row>
    <row r="11" spans="1:6" s="50" customFormat="1" ht="15.75" thickBot="1" x14ac:dyDescent="0.3">
      <c r="B11" s="55"/>
      <c r="C11" s="56"/>
      <c r="D11" s="56"/>
      <c r="E11" s="56"/>
      <c r="F11" s="57"/>
    </row>
    <row r="12" spans="1:6" ht="24" customHeight="1" thickBot="1" x14ac:dyDescent="0.3">
      <c r="A12" s="58" t="s">
        <v>76</v>
      </c>
      <c r="B12" s="59"/>
      <c r="C12" s="59"/>
      <c r="D12" s="59"/>
      <c r="E12" s="59"/>
      <c r="F12" s="60"/>
    </row>
    <row r="13" spans="1:6" ht="15" customHeight="1" x14ac:dyDescent="0.25">
      <c r="A13" s="61" t="s">
        <v>5</v>
      </c>
      <c r="B13" s="62"/>
      <c r="C13" s="63" t="s">
        <v>6</v>
      </c>
      <c r="D13" s="63"/>
      <c r="E13" s="64" t="s">
        <v>7</v>
      </c>
      <c r="F13" s="65" t="s">
        <v>8</v>
      </c>
    </row>
    <row r="14" spans="1:6" ht="15.75" thickBot="1" x14ac:dyDescent="0.3">
      <c r="A14" s="66" t="s">
        <v>40</v>
      </c>
      <c r="B14" s="67"/>
      <c r="C14" s="68">
        <v>100</v>
      </c>
      <c r="D14" s="68"/>
      <c r="E14" s="69" t="str">
        <f>IF(C14=100,"neuplatňuje sa","sem doplň minimum")</f>
        <v>neuplatňuje sa</v>
      </c>
      <c r="F14" s="70" t="str">
        <f>IF(C14=100,"neuplatňuje sa","sem doplň maximum")</f>
        <v>neuplatňuje sa</v>
      </c>
    </row>
    <row r="15" spans="1:6" ht="39" customHeight="1" x14ac:dyDescent="0.25">
      <c r="A15" s="71"/>
      <c r="B15" s="72" t="s">
        <v>44</v>
      </c>
      <c r="C15" s="72" t="s">
        <v>73</v>
      </c>
      <c r="D15" s="72" t="s">
        <v>45</v>
      </c>
      <c r="E15" s="72" t="s">
        <v>43</v>
      </c>
      <c r="F15" s="73" t="s">
        <v>46</v>
      </c>
    </row>
    <row r="16" spans="1:6" ht="15.95" customHeight="1" x14ac:dyDescent="0.25">
      <c r="A16" s="74" t="s">
        <v>79</v>
      </c>
      <c r="B16" s="75" t="s">
        <v>74</v>
      </c>
      <c r="C16" s="76">
        <v>20</v>
      </c>
      <c r="D16" s="24"/>
      <c r="E16" s="77">
        <f>IF(C$4="Som platcom DPH",D16*0.23,0)</f>
        <v>0</v>
      </c>
      <c r="F16" s="78">
        <f>SUM(D16+E16)*C16</f>
        <v>0</v>
      </c>
    </row>
    <row r="17" spans="1:6" ht="15.95" customHeight="1" x14ac:dyDescent="0.25">
      <c r="A17" s="74" t="s">
        <v>80</v>
      </c>
      <c r="B17" s="75" t="s">
        <v>75</v>
      </c>
      <c r="C17" s="76">
        <v>5</v>
      </c>
      <c r="D17" s="24"/>
      <c r="E17" s="77">
        <f t="shared" ref="E17:E39" si="0">IF(C$4="Som platcom DPH",D17*0.23,0)</f>
        <v>0</v>
      </c>
      <c r="F17" s="78">
        <f t="shared" ref="F17:F39" si="1">SUM(D17+E17)*C17</f>
        <v>0</v>
      </c>
    </row>
    <row r="18" spans="1:6" ht="15.95" customHeight="1" x14ac:dyDescent="0.25">
      <c r="A18" s="74" t="s">
        <v>81</v>
      </c>
      <c r="B18" s="79" t="s">
        <v>77</v>
      </c>
      <c r="C18" s="76">
        <v>5</v>
      </c>
      <c r="D18" s="24"/>
      <c r="E18" s="77">
        <f t="shared" si="0"/>
        <v>0</v>
      </c>
      <c r="F18" s="78">
        <f t="shared" si="1"/>
        <v>0</v>
      </c>
    </row>
    <row r="19" spans="1:6" ht="15.95" customHeight="1" x14ac:dyDescent="0.25">
      <c r="A19" s="74" t="s">
        <v>82</v>
      </c>
      <c r="B19" s="75" t="s">
        <v>57</v>
      </c>
      <c r="C19" s="76">
        <v>25</v>
      </c>
      <c r="D19" s="24"/>
      <c r="E19" s="77">
        <f t="shared" si="0"/>
        <v>0</v>
      </c>
      <c r="F19" s="78">
        <f t="shared" si="1"/>
        <v>0</v>
      </c>
    </row>
    <row r="20" spans="1:6" ht="15.95" customHeight="1" x14ac:dyDescent="0.25">
      <c r="A20" s="74" t="s">
        <v>83</v>
      </c>
      <c r="B20" s="75" t="s">
        <v>58</v>
      </c>
      <c r="C20" s="76">
        <v>25</v>
      </c>
      <c r="D20" s="24"/>
      <c r="E20" s="77">
        <f t="shared" si="0"/>
        <v>0</v>
      </c>
      <c r="F20" s="78">
        <f t="shared" si="1"/>
        <v>0</v>
      </c>
    </row>
    <row r="21" spans="1:6" ht="15.95" customHeight="1" x14ac:dyDescent="0.25">
      <c r="A21" s="74" t="s">
        <v>84</v>
      </c>
      <c r="B21" s="75" t="s">
        <v>99</v>
      </c>
      <c r="C21" s="76">
        <v>50</v>
      </c>
      <c r="D21" s="24"/>
      <c r="E21" s="77">
        <f t="shared" si="0"/>
        <v>0</v>
      </c>
      <c r="F21" s="78">
        <f t="shared" si="1"/>
        <v>0</v>
      </c>
    </row>
    <row r="22" spans="1:6" ht="15.95" customHeight="1" x14ac:dyDescent="0.25">
      <c r="A22" s="74" t="s">
        <v>85</v>
      </c>
      <c r="B22" s="75" t="s">
        <v>100</v>
      </c>
      <c r="C22" s="76">
        <v>3</v>
      </c>
      <c r="D22" s="24"/>
      <c r="E22" s="77">
        <f t="shared" si="0"/>
        <v>0</v>
      </c>
      <c r="F22" s="78">
        <f t="shared" si="1"/>
        <v>0</v>
      </c>
    </row>
    <row r="23" spans="1:6" ht="15.95" customHeight="1" x14ac:dyDescent="0.25">
      <c r="A23" s="74" t="s">
        <v>86</v>
      </c>
      <c r="B23" s="75" t="s">
        <v>101</v>
      </c>
      <c r="C23" s="76">
        <v>3</v>
      </c>
      <c r="D23" s="24"/>
      <c r="E23" s="77">
        <f t="shared" si="0"/>
        <v>0</v>
      </c>
      <c r="F23" s="78">
        <f t="shared" si="1"/>
        <v>0</v>
      </c>
    </row>
    <row r="24" spans="1:6" ht="15.95" customHeight="1" x14ac:dyDescent="0.25">
      <c r="A24" s="74" t="s">
        <v>87</v>
      </c>
      <c r="B24" s="75" t="s">
        <v>59</v>
      </c>
      <c r="C24" s="76">
        <v>1</v>
      </c>
      <c r="D24" s="24"/>
      <c r="E24" s="77">
        <f t="shared" si="0"/>
        <v>0</v>
      </c>
      <c r="F24" s="78">
        <f t="shared" si="1"/>
        <v>0</v>
      </c>
    </row>
    <row r="25" spans="1:6" ht="15.95" customHeight="1" x14ac:dyDescent="0.25">
      <c r="A25" s="74" t="s">
        <v>88</v>
      </c>
      <c r="B25" s="80" t="s">
        <v>60</v>
      </c>
      <c r="C25" s="76">
        <v>10</v>
      </c>
      <c r="D25" s="24"/>
      <c r="E25" s="77">
        <f t="shared" si="0"/>
        <v>0</v>
      </c>
      <c r="F25" s="78">
        <f t="shared" si="1"/>
        <v>0</v>
      </c>
    </row>
    <row r="26" spans="1:6" ht="15.95" customHeight="1" x14ac:dyDescent="0.25">
      <c r="A26" s="74" t="s">
        <v>89</v>
      </c>
      <c r="B26" s="75" t="s">
        <v>61</v>
      </c>
      <c r="C26" s="76">
        <v>2</v>
      </c>
      <c r="D26" s="24"/>
      <c r="E26" s="77">
        <f t="shared" si="0"/>
        <v>0</v>
      </c>
      <c r="F26" s="78">
        <f t="shared" si="1"/>
        <v>0</v>
      </c>
    </row>
    <row r="27" spans="1:6" ht="15.95" customHeight="1" x14ac:dyDescent="0.25">
      <c r="A27" s="74" t="s">
        <v>102</v>
      </c>
      <c r="B27" s="75" t="s">
        <v>62</v>
      </c>
      <c r="C27" s="76">
        <v>10</v>
      </c>
      <c r="D27" s="24"/>
      <c r="E27" s="77">
        <f t="shared" si="0"/>
        <v>0</v>
      </c>
      <c r="F27" s="78">
        <f t="shared" si="1"/>
        <v>0</v>
      </c>
    </row>
    <row r="28" spans="1:6" ht="15.95" customHeight="1" x14ac:dyDescent="0.25">
      <c r="A28" s="74" t="s">
        <v>103</v>
      </c>
      <c r="B28" s="81" t="s">
        <v>63</v>
      </c>
      <c r="C28" s="76">
        <v>10</v>
      </c>
      <c r="D28" s="24"/>
      <c r="E28" s="77">
        <f t="shared" si="0"/>
        <v>0</v>
      </c>
      <c r="F28" s="78">
        <f t="shared" si="1"/>
        <v>0</v>
      </c>
    </row>
    <row r="29" spans="1:6" ht="15.95" customHeight="1" x14ac:dyDescent="0.25">
      <c r="A29" s="74" t="s">
        <v>90</v>
      </c>
      <c r="B29" s="75" t="s">
        <v>64</v>
      </c>
      <c r="C29" s="76">
        <v>1</v>
      </c>
      <c r="D29" s="24"/>
      <c r="E29" s="77">
        <f t="shared" si="0"/>
        <v>0</v>
      </c>
      <c r="F29" s="78">
        <f t="shared" si="1"/>
        <v>0</v>
      </c>
    </row>
    <row r="30" spans="1:6" ht="15.95" customHeight="1" x14ac:dyDescent="0.25">
      <c r="A30" s="74" t="s">
        <v>91</v>
      </c>
      <c r="B30" s="75" t="s">
        <v>65</v>
      </c>
      <c r="C30" s="76">
        <v>5</v>
      </c>
      <c r="D30" s="24"/>
      <c r="E30" s="77">
        <f t="shared" si="0"/>
        <v>0</v>
      </c>
      <c r="F30" s="78">
        <f t="shared" si="1"/>
        <v>0</v>
      </c>
    </row>
    <row r="31" spans="1:6" ht="15.95" customHeight="1" x14ac:dyDescent="0.25">
      <c r="A31" s="74" t="s">
        <v>92</v>
      </c>
      <c r="B31" s="75" t="s">
        <v>66</v>
      </c>
      <c r="C31" s="76">
        <v>1</v>
      </c>
      <c r="D31" s="24"/>
      <c r="E31" s="77">
        <f t="shared" si="0"/>
        <v>0</v>
      </c>
      <c r="F31" s="78">
        <f t="shared" si="1"/>
        <v>0</v>
      </c>
    </row>
    <row r="32" spans="1:6" ht="15.95" customHeight="1" x14ac:dyDescent="0.25">
      <c r="A32" s="74" t="s">
        <v>93</v>
      </c>
      <c r="B32" s="75" t="s">
        <v>67</v>
      </c>
      <c r="C32" s="76">
        <v>10</v>
      </c>
      <c r="D32" s="24"/>
      <c r="E32" s="77">
        <f t="shared" si="0"/>
        <v>0</v>
      </c>
      <c r="F32" s="78">
        <f t="shared" si="1"/>
        <v>0</v>
      </c>
    </row>
    <row r="33" spans="1:6" ht="15.95" customHeight="1" x14ac:dyDescent="0.25">
      <c r="A33" s="74" t="s">
        <v>94</v>
      </c>
      <c r="B33" s="75" t="s">
        <v>68</v>
      </c>
      <c r="C33" s="76">
        <v>5</v>
      </c>
      <c r="D33" s="24"/>
      <c r="E33" s="77">
        <f t="shared" si="0"/>
        <v>0</v>
      </c>
      <c r="F33" s="78">
        <f t="shared" si="1"/>
        <v>0</v>
      </c>
    </row>
    <row r="34" spans="1:6" ht="15.95" customHeight="1" x14ac:dyDescent="0.25">
      <c r="A34" s="74" t="s">
        <v>104</v>
      </c>
      <c r="B34" s="75" t="s">
        <v>106</v>
      </c>
      <c r="C34" s="76">
        <v>5</v>
      </c>
      <c r="D34" s="24"/>
      <c r="E34" s="77">
        <f t="shared" si="0"/>
        <v>0</v>
      </c>
      <c r="F34" s="78">
        <f t="shared" si="1"/>
        <v>0</v>
      </c>
    </row>
    <row r="35" spans="1:6" ht="15.95" customHeight="1" x14ac:dyDescent="0.25">
      <c r="A35" s="74" t="s">
        <v>105</v>
      </c>
      <c r="B35" s="75" t="s">
        <v>107</v>
      </c>
      <c r="C35" s="76">
        <v>5</v>
      </c>
      <c r="D35" s="24"/>
      <c r="E35" s="77">
        <f t="shared" si="0"/>
        <v>0</v>
      </c>
      <c r="F35" s="78">
        <f t="shared" si="1"/>
        <v>0</v>
      </c>
    </row>
    <row r="36" spans="1:6" ht="15.95" customHeight="1" x14ac:dyDescent="0.25">
      <c r="A36" s="74" t="s">
        <v>95</v>
      </c>
      <c r="B36" s="75" t="s">
        <v>69</v>
      </c>
      <c r="C36" s="76">
        <v>2</v>
      </c>
      <c r="D36" s="24"/>
      <c r="E36" s="77">
        <f t="shared" si="0"/>
        <v>0</v>
      </c>
      <c r="F36" s="78">
        <f t="shared" si="1"/>
        <v>0</v>
      </c>
    </row>
    <row r="37" spans="1:6" ht="15.95" customHeight="1" x14ac:dyDescent="0.25">
      <c r="A37" s="74" t="s">
        <v>96</v>
      </c>
      <c r="B37" s="75" t="s">
        <v>70</v>
      </c>
      <c r="C37" s="76">
        <v>2</v>
      </c>
      <c r="D37" s="24"/>
      <c r="E37" s="77">
        <f t="shared" si="0"/>
        <v>0</v>
      </c>
      <c r="F37" s="78">
        <f t="shared" si="1"/>
        <v>0</v>
      </c>
    </row>
    <row r="38" spans="1:6" ht="15.95" customHeight="1" x14ac:dyDescent="0.25">
      <c r="A38" s="74" t="s">
        <v>97</v>
      </c>
      <c r="B38" s="75" t="s">
        <v>71</v>
      </c>
      <c r="C38" s="76">
        <v>2</v>
      </c>
      <c r="D38" s="24"/>
      <c r="E38" s="77">
        <f t="shared" si="0"/>
        <v>0</v>
      </c>
      <c r="F38" s="78">
        <f t="shared" si="1"/>
        <v>0</v>
      </c>
    </row>
    <row r="39" spans="1:6" ht="15.95" customHeight="1" thickBot="1" x14ac:dyDescent="0.3">
      <c r="A39" s="74" t="s">
        <v>98</v>
      </c>
      <c r="B39" s="82" t="s">
        <v>72</v>
      </c>
      <c r="C39" s="83">
        <v>2</v>
      </c>
      <c r="D39" s="24"/>
      <c r="E39" s="77">
        <f t="shared" si="0"/>
        <v>0</v>
      </c>
      <c r="F39" s="78">
        <f t="shared" si="1"/>
        <v>0</v>
      </c>
    </row>
    <row r="40" spans="1:6" ht="21" customHeight="1" thickBot="1" x14ac:dyDescent="0.3">
      <c r="A40" s="84" t="s">
        <v>47</v>
      </c>
      <c r="B40" s="85"/>
      <c r="C40" s="85"/>
      <c r="D40" s="85"/>
      <c r="E40" s="86"/>
      <c r="F40" s="87">
        <f>SUM(F16:F39)</f>
        <v>0</v>
      </c>
    </row>
    <row r="41" spans="1:6" ht="15" customHeight="1" thickBot="1" x14ac:dyDescent="0.3">
      <c r="B41" s="88"/>
      <c r="C41" s="88"/>
      <c r="D41" s="88"/>
      <c r="E41" s="88"/>
      <c r="F41" s="88"/>
    </row>
    <row r="42" spans="1:6" x14ac:dyDescent="0.25">
      <c r="A42" s="37" t="s">
        <v>9</v>
      </c>
      <c r="B42" s="31"/>
      <c r="C42" s="31" t="s">
        <v>10</v>
      </c>
      <c r="D42" s="31"/>
      <c r="E42" s="33" t="s">
        <v>11</v>
      </c>
      <c r="F42" s="34"/>
    </row>
    <row r="43" spans="1:6" ht="16.5" customHeight="1" thickBot="1" x14ac:dyDescent="0.3">
      <c r="A43" s="38"/>
      <c r="B43" s="32"/>
      <c r="C43" s="32"/>
      <c r="D43" s="32"/>
      <c r="E43" s="35"/>
      <c r="F43" s="36"/>
    </row>
  </sheetData>
  <sheetProtection algorithmName="SHA-512" hashValue="pAZh/g00EIQO9OX5wYXRvk3bd7b6sh9V0hkNNYgoMokk3QMdflqvBYiV6LEWG1fl7wvdZjTy3lUV+CWenSLSDw==" saltValue="rbGrP+zR4KN7aP48CzW9iQ==" spinCount="100000" sheet="1" selectLockedCells="1"/>
  <mergeCells count="21">
    <mergeCell ref="C42:D43"/>
    <mergeCell ref="E42:F43"/>
    <mergeCell ref="B11:F11"/>
    <mergeCell ref="A12:F12"/>
    <mergeCell ref="A13:B13"/>
    <mergeCell ref="A14:B14"/>
    <mergeCell ref="A40:E40"/>
    <mergeCell ref="A42:B43"/>
    <mergeCell ref="C14:D14"/>
    <mergeCell ref="C3:F3"/>
    <mergeCell ref="C4:F4"/>
    <mergeCell ref="A2:F2"/>
    <mergeCell ref="A3:B3"/>
    <mergeCell ref="A4:B4"/>
    <mergeCell ref="A1:F1"/>
    <mergeCell ref="A7:E7"/>
    <mergeCell ref="A8:E8"/>
    <mergeCell ref="A9:E9"/>
    <mergeCell ref="A10:E10"/>
    <mergeCell ref="A6:F6"/>
    <mergeCell ref="B5:F5"/>
  </mergeCells>
  <dataValidations count="2">
    <dataValidation type="list" allowBlank="1" showInputMessage="1" showErrorMessage="1" sqref="C4" xr:uid="{664EFAC4-17E5-493B-8A5A-73435D40D3D1}">
      <formula1>"Som platcom DPH,Nie som platcom DPH"</formula1>
    </dataValidation>
    <dataValidation type="list" allowBlank="1" showInputMessage="1" showErrorMessage="1" sqref="A14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7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6</xdr:row>
                    <xdr:rowOff>0</xdr:rowOff>
                  </from>
                  <to>
                    <xdr:col>7</xdr:col>
                    <xdr:colOff>57150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7</xdr:col>
                    <xdr:colOff>57150</xdr:colOff>
                    <xdr:row>7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0</xdr:rowOff>
                  </from>
                  <to>
                    <xdr:col>7</xdr:col>
                    <xdr:colOff>57150</xdr:colOff>
                    <xdr:row>9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1933575</xdr:colOff>
                    <xdr:row>9</xdr:row>
                    <xdr:rowOff>0</xdr:rowOff>
                  </from>
                  <to>
                    <xdr:col>7</xdr:col>
                    <xdr:colOff>171450</xdr:colOff>
                    <xdr:row>9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0</xdr:rowOff>
                  </from>
                  <to>
                    <xdr:col>7</xdr:col>
                    <xdr:colOff>57150</xdr:colOff>
                    <xdr:row>8</xdr:row>
                    <xdr:rowOff>561975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FDB83-E77C-4B57-B888-6A7FD4DD2527}">
  <dimension ref="B1:B23"/>
  <sheetViews>
    <sheetView showGridLines="0" workbookViewId="0">
      <selection activeCell="B17" sqref="B17"/>
    </sheetView>
  </sheetViews>
  <sheetFormatPr defaultColWidth="8.85546875" defaultRowHeight="15" x14ac:dyDescent="0.25"/>
  <cols>
    <col min="1" max="1" width="3.140625" customWidth="1"/>
    <col min="2" max="2" width="98.42578125" customWidth="1"/>
  </cols>
  <sheetData>
    <row r="1" spans="2:2" ht="15.75" thickBot="1" x14ac:dyDescent="0.3"/>
    <row r="2" spans="2:2" ht="42.75" customHeight="1" x14ac:dyDescent="0.25">
      <c r="B2" s="20" t="s">
        <v>56</v>
      </c>
    </row>
    <row r="3" spans="2:2" x14ac:dyDescent="0.25">
      <c r="B3" s="19"/>
    </row>
    <row r="4" spans="2:2" x14ac:dyDescent="0.25">
      <c r="B4" s="13" t="s">
        <v>13</v>
      </c>
    </row>
    <row r="5" spans="2:2" x14ac:dyDescent="0.25">
      <c r="B5" s="18"/>
    </row>
    <row r="6" spans="2:2" x14ac:dyDescent="0.25">
      <c r="B6" s="17" t="s">
        <v>14</v>
      </c>
    </row>
    <row r="7" spans="2:2" x14ac:dyDescent="0.25">
      <c r="B7" s="13"/>
    </row>
    <row r="8" spans="2:2" x14ac:dyDescent="0.25">
      <c r="B8" s="15" t="s">
        <v>55</v>
      </c>
    </row>
    <row r="9" spans="2:2" x14ac:dyDescent="0.25">
      <c r="B9" s="15"/>
    </row>
    <row r="10" spans="2:2" x14ac:dyDescent="0.25">
      <c r="B10" s="16" t="s">
        <v>54</v>
      </c>
    </row>
    <row r="11" spans="2:2" x14ac:dyDescent="0.25">
      <c r="B11" s="16" t="s">
        <v>53</v>
      </c>
    </row>
    <row r="12" spans="2:2" x14ac:dyDescent="0.25">
      <c r="B12" s="16" t="s">
        <v>52</v>
      </c>
    </row>
    <row r="13" spans="2:2" x14ac:dyDescent="0.25">
      <c r="B13" s="16" t="s">
        <v>51</v>
      </c>
    </row>
    <row r="14" spans="2:2" ht="16.5" customHeight="1" x14ac:dyDescent="0.25">
      <c r="B14" s="13"/>
    </row>
    <row r="15" spans="2:2" ht="30" x14ac:dyDescent="0.25">
      <c r="B15" s="15" t="s">
        <v>50</v>
      </c>
    </row>
    <row r="16" spans="2:2" x14ac:dyDescent="0.25">
      <c r="B16" s="14"/>
    </row>
    <row r="17" spans="2:2" ht="30" x14ac:dyDescent="0.25">
      <c r="B17" s="13" t="s">
        <v>49</v>
      </c>
    </row>
    <row r="18" spans="2:2" ht="15.75" thickBot="1" x14ac:dyDescent="0.3">
      <c r="B18" s="12"/>
    </row>
    <row r="19" spans="2:2" x14ac:dyDescent="0.25">
      <c r="B19" s="3"/>
    </row>
    <row r="20" spans="2:2" x14ac:dyDescent="0.25">
      <c r="B20" s="3"/>
    </row>
    <row r="21" spans="2:2" x14ac:dyDescent="0.25">
      <c r="B21" s="3"/>
    </row>
    <row r="22" spans="2:2" ht="13.5" customHeight="1" x14ac:dyDescent="0.25">
      <c r="B22" s="3"/>
    </row>
    <row r="23" spans="2:2" ht="15.75" x14ac:dyDescent="0.25">
      <c r="B23" s="4"/>
    </row>
  </sheetData>
  <hyperlinks>
    <hyperlink ref="B8" r:id="rId1" location="paragraf-32:~:text=Za%20osobu%20pod%C4%BEa,t%C3%A1to%20osoba%20riadi." display="že v spoločnosti uchádazača neexistuje iná osoba podľa § 32 osd. 8 ZVO." xr:uid="{AFCBA828-0E33-4742-9B93-5C676055E478}"/>
    <hyperlink ref="B15" r:id="rId2" location="paragraf-32.odsek-1.pismeno-a" xr:uid="{3B0C4570-68B5-47CF-9331-AE5C4BF062AC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12</v>
      </c>
    </row>
    <row r="3" spans="1:1" x14ac:dyDescent="0.25">
      <c r="A3" s="2"/>
    </row>
    <row r="4" spans="1:1" x14ac:dyDescent="0.25">
      <c r="A4" s="7" t="s">
        <v>13</v>
      </c>
    </row>
    <row r="5" spans="1:1" x14ac:dyDescent="0.25">
      <c r="A5" s="2"/>
    </row>
    <row r="6" spans="1:1" x14ac:dyDescent="0.25">
      <c r="A6" s="5" t="s">
        <v>14</v>
      </c>
    </row>
    <row r="7" spans="1:1" x14ac:dyDescent="0.25">
      <c r="A7" s="6"/>
    </row>
    <row r="8" spans="1:1" ht="60.75" customHeight="1" x14ac:dyDescent="0.25">
      <c r="A8" s="8" t="s">
        <v>15</v>
      </c>
    </row>
    <row r="9" spans="1:1" x14ac:dyDescent="0.25">
      <c r="A9" s="8"/>
    </row>
    <row r="10" spans="1:1" x14ac:dyDescent="0.25">
      <c r="A10" s="8" t="s">
        <v>16</v>
      </c>
    </row>
    <row r="11" spans="1:1" x14ac:dyDescent="0.25">
      <c r="A11" s="8" t="s">
        <v>17</v>
      </c>
    </row>
    <row r="12" spans="1:1" x14ac:dyDescent="0.25">
      <c r="A12" s="8" t="s">
        <v>18</v>
      </c>
    </row>
    <row r="13" spans="1:1" x14ac:dyDescent="0.25">
      <c r="A13" s="8" t="s">
        <v>19</v>
      </c>
    </row>
    <row r="14" spans="1:1" x14ac:dyDescent="0.25">
      <c r="A14" s="8" t="s">
        <v>20</v>
      </c>
    </row>
    <row r="15" spans="1:1" x14ac:dyDescent="0.25">
      <c r="A15" s="8" t="s">
        <v>21</v>
      </c>
    </row>
    <row r="16" spans="1:1" x14ac:dyDescent="0.25">
      <c r="A16" s="8" t="s">
        <v>22</v>
      </c>
    </row>
    <row r="17" spans="1:1" ht="30" x14ac:dyDescent="0.25">
      <c r="A17" s="8" t="s">
        <v>23</v>
      </c>
    </row>
    <row r="18" spans="1:1" x14ac:dyDescent="0.25">
      <c r="A18" s="8" t="s">
        <v>24</v>
      </c>
    </row>
    <row r="19" spans="1:1" x14ac:dyDescent="0.25">
      <c r="A19" s="8" t="s">
        <v>25</v>
      </c>
    </row>
    <row r="20" spans="1:1" x14ac:dyDescent="0.25">
      <c r="A20" s="8" t="s">
        <v>26</v>
      </c>
    </row>
    <row r="21" spans="1:1" ht="30" x14ac:dyDescent="0.25">
      <c r="A21" s="8" t="s">
        <v>27</v>
      </c>
    </row>
    <row r="22" spans="1:1" x14ac:dyDescent="0.25">
      <c r="A22" s="8" t="s">
        <v>28</v>
      </c>
    </row>
    <row r="23" spans="1:1" x14ac:dyDescent="0.25">
      <c r="A23" s="9"/>
    </row>
    <row r="24" spans="1:1" ht="60" x14ac:dyDescent="0.25">
      <c r="A24" s="8" t="s">
        <v>29</v>
      </c>
    </row>
    <row r="25" spans="1:1" ht="13.5" customHeight="1" x14ac:dyDescent="0.25">
      <c r="A25" s="8"/>
    </row>
    <row r="26" spans="1:1" ht="30" x14ac:dyDescent="0.25">
      <c r="A26" s="8" t="s">
        <v>30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31</v>
      </c>
    </row>
    <row r="3" spans="1:1" x14ac:dyDescent="0.25">
      <c r="A3" s="2"/>
    </row>
    <row r="4" spans="1:1" x14ac:dyDescent="0.25">
      <c r="A4" s="8" t="s">
        <v>13</v>
      </c>
    </row>
    <row r="5" spans="1:1" x14ac:dyDescent="0.25">
      <c r="A5" s="9"/>
    </row>
    <row r="6" spans="1:1" x14ac:dyDescent="0.25">
      <c r="A6" s="11" t="s">
        <v>14</v>
      </c>
    </row>
    <row r="7" spans="1:1" x14ac:dyDescent="0.25">
      <c r="A7" s="8"/>
    </row>
    <row r="8" spans="1:1" ht="60.75" customHeight="1" x14ac:dyDescent="0.25">
      <c r="A8" s="8" t="s">
        <v>32</v>
      </c>
    </row>
    <row r="9" spans="1:1" x14ac:dyDescent="0.25">
      <c r="A9" s="8" t="s">
        <v>33</v>
      </c>
    </row>
    <row r="10" spans="1:1" x14ac:dyDescent="0.25">
      <c r="A10" s="10"/>
    </row>
    <row r="11" spans="1:1" ht="30" x14ac:dyDescent="0.25">
      <c r="A11" s="8" t="s">
        <v>34</v>
      </c>
    </row>
    <row r="12" spans="1:1" x14ac:dyDescent="0.25">
      <c r="A12" s="8"/>
    </row>
    <row r="13" spans="1:1" ht="45" x14ac:dyDescent="0.25">
      <c r="A13" s="8" t="s">
        <v>35</v>
      </c>
    </row>
    <row r="14" spans="1:1" x14ac:dyDescent="0.25">
      <c r="A14" s="8"/>
    </row>
    <row r="15" spans="1:1" ht="45" x14ac:dyDescent="0.25">
      <c r="A15" s="8" t="s">
        <v>36</v>
      </c>
    </row>
    <row r="16" spans="1:1" x14ac:dyDescent="0.25">
      <c r="A16" s="8"/>
    </row>
    <row r="17" spans="1:1" ht="60" x14ac:dyDescent="0.25">
      <c r="A17" s="8" t="s">
        <v>37</v>
      </c>
    </row>
    <row r="18" spans="1:1" x14ac:dyDescent="0.25">
      <c r="A18" s="8"/>
    </row>
    <row r="19" spans="1:1" ht="75" x14ac:dyDescent="0.25">
      <c r="A19" s="8" t="s">
        <v>38</v>
      </c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  <row r="24" spans="1:1" x14ac:dyDescent="0.25">
      <c r="A24" s="3"/>
    </row>
    <row r="25" spans="1:1" ht="13.5" customHeight="1" x14ac:dyDescent="0.25">
      <c r="A25" s="3"/>
    </row>
    <row r="26" spans="1:1" ht="15.75" x14ac:dyDescent="0.2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ff3503b-388a-4301-ac1b-5a8f11288de0"/>
    <ds:schemaRef ds:uri="640ffec3-caf4-45bc-95d7-dbe3ef66187d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Hornáčková Miroslava, Mgr.</cp:lastModifiedBy>
  <cp:revision/>
  <cp:lastPrinted>2025-07-14T08:22:59Z</cp:lastPrinted>
  <dcterms:created xsi:type="dcterms:W3CDTF">2022-09-22T09:41:16Z</dcterms:created>
  <dcterms:modified xsi:type="dcterms:W3CDTF">2026-06-04T10:26:14Z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