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OK family, s.r.o\VO\VO\SP\"/>
    </mc:Choice>
  </mc:AlternateContent>
  <xr:revisionPtr revIDLastSave="0" documentId="8_{777F606D-E342-4A33-A79E-09547CC83F76}" xr6:coauthVersionLast="47" xr6:coauthVersionMax="47" xr10:uidLastSave="{00000000-0000-0000-0000-000000000000}"/>
  <bookViews>
    <workbookView xWindow="-120" yWindow="-120" windowWidth="29040" windowHeight="15720" xr2:uid="{EFCB6C2E-A414-4D28-A42A-76FC785993C2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M27" i="1"/>
  <c r="J33" i="1" l="1"/>
  <c r="K33" i="1"/>
</calcChain>
</file>

<file path=xl/sharedStrings.xml><?xml version="1.0" encoding="utf-8"?>
<sst xmlns="http://schemas.openxmlformats.org/spreadsheetml/2006/main" count="41" uniqueCount="37">
  <si>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</si>
  <si>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</si>
  <si>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</si>
  <si>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</si>
  <si>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</si>
  <si>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</si>
  <si>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</si>
  <si>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</si>
  <si>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</si>
  <si>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</si>
  <si>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</si>
  <si>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</si>
  <si>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</si>
  <si>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</si>
  <si>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</si>
  <si>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</si>
  <si>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</si>
  <si>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</si>
  <si>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</si>
  <si>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</si>
  <si>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</si>
  <si>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</si>
  <si>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</si>
  <si>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</si>
  <si>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</si>
  <si>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</si>
  <si>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</si>
  <si>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</si>
  <si>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</si>
  <si>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</si>
  <si>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</si>
  <si>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</si>
  <si>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</si>
  <si>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</si>
  <si>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podpis a pečiatka navrhovateľa</t>
  </si>
  <si>
    <t>Výrobné jadrá pre zvýšenie výkonu výroby liatych zmrzlinových kornútkov</t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</si>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</sst>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0" fillId="0" borderId="0" xfId="0" applyNumberFormat="1"/>
    <xf numFmtId="49" fontId="0" fillId="4" borderId="0" xfId="0" applyNumberFormat="1" applyFill="1"/>
    <xf numFmtId="0" fontId="9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164" fontId="10" fillId="4" borderId="27" xfId="0" applyNumberFormat="1" applyFont="1" applyFill="1" applyBorder="1" applyAlignment="1">
      <alignment horizontal="center" vertical="center" wrapText="1"/>
    </xf>
    <xf numFmtId="4" fontId="10" fillId="3" borderId="28" xfId="0" applyNumberFormat="1" applyFont="1" applyFill="1" applyBorder="1" applyAlignment="1" applyProtection="1">
      <alignment vertical="center" wrapText="1"/>
      <protection locked="0"/>
    </xf>
    <xf numFmtId="164" fontId="10" fillId="4" borderId="29" xfId="0" applyNumberFormat="1" applyFont="1" applyFill="1" applyBorder="1" applyAlignment="1">
      <alignment vertical="center" wrapText="1"/>
    </xf>
    <xf numFmtId="4" fontId="10" fillId="0" borderId="29" xfId="0" applyNumberFormat="1" applyFont="1" applyBorder="1" applyAlignment="1">
      <alignment vertical="center" wrapText="1"/>
    </xf>
    <xf numFmtId="4" fontId="10" fillId="0" borderId="27" xfId="0" applyNumberFormat="1" applyFont="1" applyBorder="1" applyAlignment="1">
      <alignment vertical="center" wrapText="1"/>
    </xf>
    <xf numFmtId="164" fontId="10" fillId="4" borderId="31" xfId="0" applyNumberFormat="1" applyFont="1" applyFill="1" applyBorder="1" applyAlignment="1">
      <alignment horizontal="center" vertical="center" wrapText="1"/>
    </xf>
    <xf numFmtId="4" fontId="10" fillId="3" borderId="32" xfId="0" applyNumberFormat="1" applyFont="1" applyFill="1" applyBorder="1" applyAlignment="1" applyProtection="1">
      <alignment vertical="center" wrapText="1"/>
      <protection locked="0"/>
    </xf>
    <xf numFmtId="164" fontId="10" fillId="4" borderId="33" xfId="0" applyNumberFormat="1" applyFont="1" applyFill="1" applyBorder="1" applyAlignment="1">
      <alignment vertical="center" wrapText="1"/>
    </xf>
    <xf numFmtId="4" fontId="10" fillId="0" borderId="33" xfId="0" applyNumberFormat="1" applyFont="1" applyBorder="1" applyAlignment="1">
      <alignment vertical="center" wrapText="1"/>
    </xf>
    <xf numFmtId="4" fontId="10" fillId="0" borderId="31" xfId="0" applyNumberFormat="1" applyFont="1" applyBorder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0" fontId="10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7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top"/>
    </xf>
    <xf numFmtId="0" fontId="6" fillId="0" borderId="0" xfId="1" applyFont="1" applyAlignment="1">
      <alignment horizontal="right" vertical="center"/>
    </xf>
    <xf numFmtId="0" fontId="6" fillId="0" borderId="39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6" fillId="0" borderId="39" xfId="1" applyNumberFormat="1" applyFont="1" applyBorder="1" applyAlignment="1">
      <alignment vertical="center"/>
    </xf>
    <xf numFmtId="0" fontId="6" fillId="0" borderId="39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0" fontId="11" fillId="4" borderId="26" xfId="0" applyFont="1" applyFill="1" applyBorder="1" applyAlignment="1" applyProtection="1">
      <alignment horizontal="center"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11" fillId="4" borderId="1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vertical="center" wrapText="1"/>
    </xf>
    <xf numFmtId="0" fontId="11" fillId="3" borderId="25" xfId="0" applyFont="1" applyFill="1" applyBorder="1" applyAlignment="1" applyProtection="1">
      <alignment vertical="center" wrapText="1"/>
      <protection locked="0"/>
    </xf>
    <xf numFmtId="0" fontId="11" fillId="3" borderId="26" xfId="0" applyFont="1" applyFill="1" applyBorder="1" applyAlignment="1" applyProtection="1">
      <alignment vertical="center" wrapText="1"/>
      <protection locked="0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5" fillId="3" borderId="13" xfId="1" applyFont="1" applyFill="1" applyBorder="1" applyAlignment="1" applyProtection="1">
      <alignment horizontal="center" vertical="center"/>
      <protection locked="0"/>
    </xf>
    <xf numFmtId="0" fontId="5" fillId="3" borderId="15" xfId="1" applyFont="1" applyFill="1" applyBorder="1" applyAlignment="1" applyProtection="1">
      <alignment horizontal="center" vertical="center"/>
      <protection locked="0"/>
    </xf>
    <xf numFmtId="0" fontId="5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3" borderId="9" xfId="1" applyFont="1" applyFill="1" applyBorder="1" applyAlignment="1" applyProtection="1">
      <alignment horizontal="center" vertical="center"/>
      <protection locked="0"/>
    </xf>
    <xf numFmtId="0" fontId="5" fillId="3" borderId="11" xfId="1" applyFont="1" applyFill="1" applyBorder="1" applyAlignment="1" applyProtection="1">
      <alignment horizontal="center" vertical="center"/>
      <protection locked="0"/>
    </xf>
    <xf numFmtId="0" fontId="5" fillId="3" borderId="12" xfId="1" applyFont="1" applyFill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vertical="center" wrapText="1"/>
    </xf>
    <xf numFmtId="0" fontId="6" fillId="0" borderId="10" xfId="1" applyFont="1" applyBorder="1" applyAlignment="1">
      <alignment vertical="center" wrapText="1"/>
    </xf>
    <xf numFmtId="0" fontId="6" fillId="0" borderId="9" xfId="1" applyFont="1" applyBorder="1" applyAlignment="1">
      <alignment vertical="top"/>
    </xf>
    <xf numFmtId="0" fontId="6" fillId="0" borderId="10" xfId="1" applyFont="1" applyBorder="1" applyAlignment="1">
      <alignment vertical="top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3" borderId="6" xfId="1" applyFont="1" applyFill="1" applyBorder="1" applyAlignment="1" applyProtection="1">
      <alignment horizontal="center" vertical="center"/>
      <protection locked="0"/>
    </xf>
    <xf numFmtId="0" fontId="5" fillId="3" borderId="7" xfId="1" applyFont="1" applyFill="1" applyBorder="1" applyAlignment="1" applyProtection="1">
      <alignment horizontal="center" vertical="center"/>
      <protection locked="0"/>
    </xf>
    <xf numFmtId="0" fontId="5" fillId="3" borderId="8" xfId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5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</cellXfs>
  <cellStyles count="2">
    <cellStyle name="Normal 2" xfId="1" xr:uid="{6E53D958-6A4D-4962-BB5E-38BC4AD7BD84}"/>
    <cellStyle name="Normálna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OK%20family,%20s.r.o\VO\DRAFT_Predloha_usmernenie_2_2025%20-%20verzia%20&#269;.%202.xlsm" TargetMode="External"/><Relationship Id="rId1" Type="http://schemas.openxmlformats.org/officeDocument/2006/relationships/externalLinkPath" Target="/Projekty/SPP_73.7_Spracovatelia/OK%20family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E19C9-CE1D-40B3-8035-53B246265672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I15" sqref="I15"/>
    </sheetView>
  </sheetViews>
  <sheetFormatPr defaultColWidth="9.140625" defaultRowHeight="15" x14ac:dyDescent="0.25"/>
  <cols>
    <col min="1" max="1" width="4.7109375" customWidth="1"/>
    <col min="2" max="2" width="4.28515625" style="5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38"/>
      <c r="C4" s="38"/>
      <c r="D4" s="38"/>
      <c r="E4" s="38"/>
      <c r="F4" s="38"/>
      <c r="G4" s="38"/>
      <c r="H4" s="38"/>
      <c r="I4" s="38"/>
      <c r="J4" s="83"/>
      <c r="K4" s="83"/>
      <c r="M4" s="4"/>
    </row>
    <row r="5" spans="1:13" s="2" customFormat="1" ht="23.25" customHeight="1" x14ac:dyDescent="0.25">
      <c r="A5" s="2">
        <v>1</v>
      </c>
      <c r="B5" s="84" t="s">
        <v>36</v>
      </c>
      <c r="C5" s="84"/>
      <c r="D5" s="84"/>
      <c r="E5" s="84"/>
      <c r="F5" s="84"/>
      <c r="G5" s="84"/>
      <c r="H5" s="84"/>
      <c r="I5" s="84"/>
      <c r="J5" s="84"/>
      <c r="K5" s="84"/>
      <c r="M5" s="4"/>
    </row>
    <row r="6" spans="1:13" s="2" customFormat="1" x14ac:dyDescent="0.25">
      <c r="A6" s="2">
        <v>1</v>
      </c>
      <c r="B6" s="37"/>
      <c r="C6" s="37"/>
      <c r="D6" s="37"/>
      <c r="E6" s="37"/>
      <c r="F6" s="37"/>
      <c r="G6" s="37"/>
      <c r="H6" s="37"/>
      <c r="I6" s="37"/>
      <c r="J6" s="37"/>
      <c r="K6" s="37"/>
      <c r="M6" s="4"/>
    </row>
    <row r="7" spans="1:13" s="2" customFormat="1" ht="23.25" customHeight="1" x14ac:dyDescent="0.25">
      <c r="A7" s="2">
        <v>1</v>
      </c>
      <c r="B7" s="84" t="s">
        <v>32</v>
      </c>
      <c r="C7" s="84"/>
      <c r="D7" s="84"/>
      <c r="E7" s="84"/>
      <c r="F7" s="84"/>
      <c r="G7" s="84"/>
      <c r="H7" s="84"/>
      <c r="I7" s="84"/>
      <c r="J7" s="84"/>
      <c r="K7" s="84"/>
      <c r="M7" s="4"/>
    </row>
    <row r="8" spans="1:13" x14ac:dyDescent="0.25">
      <c r="A8" s="2">
        <v>1</v>
      </c>
    </row>
    <row r="9" spans="1:13" ht="15" customHeight="1" x14ac:dyDescent="0.25">
      <c r="A9" s="2">
        <v>1</v>
      </c>
      <c r="B9" s="85" t="s">
        <v>1</v>
      </c>
      <c r="C9" s="85"/>
      <c r="D9" s="85"/>
      <c r="E9" s="85"/>
      <c r="F9" s="85"/>
      <c r="G9" s="85"/>
      <c r="H9" s="85"/>
      <c r="I9" s="85"/>
      <c r="J9" s="85"/>
      <c r="K9" s="85"/>
    </row>
    <row r="10" spans="1:13" x14ac:dyDescent="0.25">
      <c r="A10" s="2">
        <v>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3" x14ac:dyDescent="0.25">
      <c r="A11" s="2">
        <v>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6" t="s">
        <v>33</v>
      </c>
      <c r="D13" s="87"/>
      <c r="E13" s="87"/>
      <c r="F13" s="87"/>
      <c r="G13" s="88"/>
      <c r="M13" s="4"/>
    </row>
    <row r="14" spans="1:13" s="2" customFormat="1" ht="19.5" customHeight="1" x14ac:dyDescent="0.25">
      <c r="A14" s="2">
        <v>1</v>
      </c>
      <c r="C14" s="78" t="s">
        <v>2</v>
      </c>
      <c r="D14" s="79"/>
      <c r="E14" s="80"/>
      <c r="F14" s="81"/>
      <c r="G14" s="82"/>
      <c r="M14" s="4"/>
    </row>
    <row r="15" spans="1:13" s="2" customFormat="1" ht="39" customHeight="1" x14ac:dyDescent="0.25">
      <c r="A15" s="2">
        <v>1</v>
      </c>
      <c r="C15" s="76" t="s">
        <v>3</v>
      </c>
      <c r="D15" s="77"/>
      <c r="E15" s="71"/>
      <c r="F15" s="72"/>
      <c r="G15" s="73"/>
      <c r="M15" s="4"/>
    </row>
    <row r="16" spans="1:13" s="2" customFormat="1" ht="19.5" customHeight="1" x14ac:dyDescent="0.25">
      <c r="A16" s="2">
        <v>1</v>
      </c>
      <c r="C16" s="69" t="s">
        <v>4</v>
      </c>
      <c r="D16" s="70"/>
      <c r="E16" s="71"/>
      <c r="F16" s="72"/>
      <c r="G16" s="73"/>
      <c r="M16" s="4"/>
    </row>
    <row r="17" spans="1:13" s="2" customFormat="1" ht="19.5" customHeight="1" x14ac:dyDescent="0.25">
      <c r="A17" s="2">
        <v>1</v>
      </c>
      <c r="C17" s="69" t="s">
        <v>5</v>
      </c>
      <c r="D17" s="70"/>
      <c r="E17" s="71"/>
      <c r="F17" s="72"/>
      <c r="G17" s="73"/>
      <c r="M17" s="4"/>
    </row>
    <row r="18" spans="1:13" s="2" customFormat="1" ht="30" customHeight="1" x14ac:dyDescent="0.25">
      <c r="A18" s="2">
        <v>1</v>
      </c>
      <c r="C18" s="74" t="s">
        <v>6</v>
      </c>
      <c r="D18" s="75"/>
      <c r="E18" s="71"/>
      <c r="F18" s="72"/>
      <c r="G18" s="73"/>
      <c r="M18" s="4"/>
    </row>
    <row r="19" spans="1:13" s="2" customFormat="1" ht="19.5" customHeight="1" x14ac:dyDescent="0.25">
      <c r="A19" s="2">
        <v>1</v>
      </c>
      <c r="C19" s="69" t="s">
        <v>7</v>
      </c>
      <c r="D19" s="70"/>
      <c r="E19" s="71"/>
      <c r="F19" s="72"/>
      <c r="G19" s="73"/>
      <c r="M19" s="4"/>
    </row>
    <row r="20" spans="1:13" s="2" customFormat="1" ht="19.5" customHeight="1" x14ac:dyDescent="0.25">
      <c r="A20" s="2">
        <v>1</v>
      </c>
      <c r="C20" s="69" t="s">
        <v>8</v>
      </c>
      <c r="D20" s="70"/>
      <c r="E20" s="71"/>
      <c r="F20" s="72"/>
      <c r="G20" s="73"/>
      <c r="M20" s="4"/>
    </row>
    <row r="21" spans="1:13" s="2" customFormat="1" ht="19.5" customHeight="1" x14ac:dyDescent="0.25">
      <c r="A21" s="2">
        <v>1</v>
      </c>
      <c r="C21" s="69" t="s">
        <v>9</v>
      </c>
      <c r="D21" s="70"/>
      <c r="E21" s="71"/>
      <c r="F21" s="72"/>
      <c r="G21" s="73"/>
      <c r="M21" s="4"/>
    </row>
    <row r="22" spans="1:13" s="2" customFormat="1" ht="19.5" customHeight="1" x14ac:dyDescent="0.25">
      <c r="A22" s="2">
        <v>1</v>
      </c>
      <c r="C22" s="69" t="s">
        <v>10</v>
      </c>
      <c r="D22" s="70"/>
      <c r="E22" s="71"/>
      <c r="F22" s="72"/>
      <c r="G22" s="73"/>
      <c r="M22" s="4"/>
    </row>
    <row r="23" spans="1:13" s="2" customFormat="1" ht="19.5" customHeight="1" x14ac:dyDescent="0.25">
      <c r="A23" s="2">
        <v>1</v>
      </c>
      <c r="C23" s="69" t="s">
        <v>11</v>
      </c>
      <c r="D23" s="70"/>
      <c r="E23" s="71"/>
      <c r="F23" s="72"/>
      <c r="G23" s="73"/>
      <c r="M23" s="4"/>
    </row>
    <row r="24" spans="1:13" s="2" customFormat="1" ht="19.5" customHeight="1" thickBot="1" x14ac:dyDescent="0.3">
      <c r="A24" s="2">
        <v>1</v>
      </c>
      <c r="C24" s="57" t="s">
        <v>12</v>
      </c>
      <c r="D24" s="58"/>
      <c r="E24" s="59"/>
      <c r="F24" s="60"/>
      <c r="G24" s="61"/>
      <c r="M24" s="4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2" t="s">
        <v>13</v>
      </c>
      <c r="C27" s="62"/>
      <c r="D27" s="63" t="s">
        <v>35</v>
      </c>
      <c r="E27" s="63"/>
      <c r="F27" s="63"/>
      <c r="G27" s="63"/>
      <c r="H27" s="63"/>
      <c r="I27" s="63"/>
      <c r="J27" s="63"/>
      <c r="K27" s="6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4" t="s">
        <v>14</v>
      </c>
      <c r="C29" s="65"/>
      <c r="D29" s="66"/>
      <c r="E29" s="67" t="s">
        <v>15</v>
      </c>
      <c r="F29" s="68"/>
      <c r="G29" s="7" t="s">
        <v>16</v>
      </c>
      <c r="H29" s="8" t="s">
        <v>17</v>
      </c>
      <c r="I29" s="7" t="s">
        <v>18</v>
      </c>
      <c r="J29" s="9" t="s">
        <v>19</v>
      </c>
      <c r="K29" s="10" t="s">
        <v>20</v>
      </c>
    </row>
    <row r="30" spans="1:13" ht="30" customHeight="1" thickBot="1" x14ac:dyDescent="0.3">
      <c r="A30" s="2">
        <v>1</v>
      </c>
      <c r="B30" s="52" t="s">
        <v>35</v>
      </c>
      <c r="C30" s="53"/>
      <c r="D30" s="54"/>
      <c r="E30" s="55"/>
      <c r="F30" s="56"/>
      <c r="G30" s="11" t="s">
        <v>21</v>
      </c>
      <c r="H30" s="12"/>
      <c r="I30" s="13">
        <v>1</v>
      </c>
      <c r="J30" s="14" t="str">
        <f t="shared" ref="J30:J32" si="0">IF(AND(H30&lt;&gt;"",I30&lt;&gt;""),H30*I30,"")</f>
        <v/>
      </c>
      <c r="K30" s="15" t="str">
        <f>IF(J30&lt;&gt;"",J30*IF($E$18="platiteľ DPH",1.23,1),"")</f>
        <v/>
      </c>
    </row>
    <row r="31" spans="1:13" ht="25.5" customHeight="1" x14ac:dyDescent="0.25">
      <c r="A31" s="2">
        <v>1</v>
      </c>
      <c r="B31" s="44" t="s">
        <v>22</v>
      </c>
      <c r="C31" s="45"/>
      <c r="D31" s="21" t="s">
        <v>23</v>
      </c>
      <c r="E31" s="48" t="s">
        <v>24</v>
      </c>
      <c r="F31" s="49"/>
      <c r="G31" s="11" t="s">
        <v>24</v>
      </c>
      <c r="H31" s="12"/>
      <c r="I31" s="13">
        <v>1</v>
      </c>
      <c r="J31" s="14" t="str">
        <f t="shared" si="0"/>
        <v/>
      </c>
      <c r="K31" s="15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46"/>
      <c r="C32" s="47"/>
      <c r="D32" s="22" t="s">
        <v>25</v>
      </c>
      <c r="E32" s="50" t="s">
        <v>24</v>
      </c>
      <c r="F32" s="51"/>
      <c r="G32" s="16" t="s">
        <v>24</v>
      </c>
      <c r="H32" s="17"/>
      <c r="I32" s="18">
        <v>1</v>
      </c>
      <c r="J32" s="19" t="str">
        <f t="shared" si="0"/>
        <v/>
      </c>
      <c r="K32" s="20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23"/>
      <c r="C33" s="24"/>
      <c r="D33" s="24"/>
      <c r="E33" s="24"/>
      <c r="F33" s="24"/>
      <c r="G33" s="24"/>
      <c r="H33" s="25"/>
      <c r="I33" s="25" t="s">
        <v>26</v>
      </c>
      <c r="J33" s="26" t="str">
        <f>IF(SUM(J30:J32)&gt;0,SUM(J30:J32),"")</f>
        <v/>
      </c>
      <c r="K33" s="26" t="str">
        <f>IF(SUM(K30:K32)&gt;0,SUM(K30:K32),"")</f>
        <v/>
      </c>
    </row>
    <row r="34" spans="1:13" x14ac:dyDescent="0.25">
      <c r="A34" s="2">
        <v>1</v>
      </c>
      <c r="B34" s="27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1" t="s">
        <v>28</v>
      </c>
      <c r="D37" s="42"/>
      <c r="E37" s="42"/>
      <c r="F37" s="42"/>
      <c r="G37" s="42"/>
      <c r="H37" s="42"/>
      <c r="I37" s="42"/>
      <c r="J37" s="43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28" t="s">
        <v>29</v>
      </c>
      <c r="D41" s="29"/>
    </row>
    <row r="42" spans="1:13" s="30" customFormat="1" x14ac:dyDescent="0.25">
      <c r="A42" s="2">
        <v>1</v>
      </c>
      <c r="C42" s="28"/>
      <c r="M42" s="31"/>
    </row>
    <row r="43" spans="1:13" s="30" customFormat="1" ht="15" customHeight="1" x14ac:dyDescent="0.25">
      <c r="A43" s="2">
        <v>1</v>
      </c>
      <c r="C43" s="28" t="s">
        <v>30</v>
      </c>
      <c r="D43" s="32"/>
      <c r="G43" s="33"/>
      <c r="H43" s="33"/>
      <c r="I43" s="33"/>
      <c r="J43" s="33"/>
      <c r="K43" s="33"/>
      <c r="M43" s="31"/>
    </row>
    <row r="44" spans="1:13" s="30" customFormat="1" x14ac:dyDescent="0.25">
      <c r="A44" s="2">
        <v>1</v>
      </c>
      <c r="F44" s="34"/>
      <c r="G44" s="39" t="s">
        <v>34</v>
      </c>
      <c r="H44" s="39"/>
      <c r="I44" s="39"/>
      <c r="J44" s="39"/>
      <c r="K44" s="39"/>
      <c r="M44" s="31"/>
    </row>
    <row r="45" spans="1:13" s="30" customFormat="1" x14ac:dyDescent="0.25">
      <c r="A45" s="2">
        <v>1</v>
      </c>
      <c r="F45" s="34"/>
      <c r="G45" s="35"/>
      <c r="H45" s="35"/>
      <c r="I45" s="35"/>
      <c r="J45" s="35"/>
      <c r="K45" s="35"/>
      <c r="M45" s="31"/>
    </row>
    <row r="46" spans="1:13" ht="15" customHeight="1" x14ac:dyDescent="0.25">
      <c r="A46" s="2">
        <v>1</v>
      </c>
      <c r="B46" s="40" t="s">
        <v>31</v>
      </c>
      <c r="C46" s="40"/>
      <c r="D46" s="40"/>
      <c r="E46" s="40"/>
      <c r="F46" s="40"/>
      <c r="G46" s="40"/>
      <c r="H46" s="40"/>
      <c r="I46" s="40"/>
      <c r="J46" s="40"/>
      <c r="K46" s="40"/>
      <c r="L46" s="36"/>
    </row>
    <row r="47" spans="1:13" x14ac:dyDescent="0.25">
      <c r="A47" s="2">
        <v>1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36"/>
    </row>
  </sheetData>
  <sheetProtection selectLockedCells="1"/>
  <autoFilter ref="A1:A47" xr:uid="{00000000-0009-0000-0000-000006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4:K44"/>
    <mergeCell ref="B46:K47"/>
    <mergeCell ref="C37:J37"/>
    <mergeCell ref="B31:C32"/>
    <mergeCell ref="E31:F31"/>
    <mergeCell ref="E32:F32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05522175-4954-410B-AA2A-C8E8520286CA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2026-03-04T08:21:55Z</dcterms:created>
  <dcterms:modified xsi:type="dcterms:W3CDTF">2026-06-05T08:58:21Z</dcterms:modified>
</cp:coreProperties>
</file>