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OPLC Zásobníky/"/>
    </mc:Choice>
  </mc:AlternateContent>
  <xr:revisionPtr revIDLastSave="12" documentId="8_{369F8810-BCA5-4967-B8A6-77DCA35DB7D2}" xr6:coauthVersionLast="47" xr6:coauthVersionMax="47" xr10:uidLastSave="{8C8CBDE0-85EB-4126-9318-F1304AA8272D}"/>
  <bookViews>
    <workbookView xWindow="286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F23" i="8" l="1"/>
  <c r="C19" i="8"/>
  <c r="F24" i="8" l="1"/>
  <c r="C25" i="8" s="1"/>
</calcChain>
</file>

<file path=xl/sharedStrings.xml><?xml version="1.0" encoding="utf-8"?>
<sst xmlns="http://schemas.openxmlformats.org/spreadsheetml/2006/main" count="73" uniqueCount="69">
  <si>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</si>
  <si>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</si>
  <si>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</si>
  <si>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</si>
  <si>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</si>
  <si>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</si>
  <si>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</si>
  <si>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</si>
  <si>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</si>
  <si>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</si>
  <si>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</si>
  <si>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</si>
  <si>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</si>
  <si>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</si>
  <si>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</si>
  <si>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</si>
  <si>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</si>
  <si>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</si>
  <si>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</si>
  <si>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</si>
  <si>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</si>
  <si>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</si>
  <si>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</si>
  <si>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</si>
  <si>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</si>
  <si>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</si>
  <si>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</si>
  <si>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</si>
  <si>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</si>
  <si>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</si>
  <si>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</si>
  <si>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</si>
  <si>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</si>
  <si>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</si>
  <si>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</si>
  <si>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</si>
  <si>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</si>
  <si>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</si>
  <si>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</si>
  <si>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</si>
  <si>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</si>
  <si>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</si>
  <si>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</si>
  <si>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</si>
  <si>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</si>
  <si>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</si>
  <si>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Cena za celý predmet zákazky</t>
  </si>
  <si>
    <t>Ponuková cena:</t>
  </si>
  <si>
    <t>Logika kritéria:</t>
  </si>
  <si>
    <t>Minimálna hodnota:</t>
  </si>
  <si>
    <t>Maximálna hodnota:</t>
  </si>
  <si>
    <t>Kritérium č. 1: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</si>
  <si>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</si>
  <si>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</si>
  <si>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</si>
  <si>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</si>
  <si>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</si>
  <si>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</si>
  <si>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</si>
  <si>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</si>
  <si>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</si>
  <si>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</si>
  <si>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t>Príloha č. 2 - Ponuka v zákazke „Výzva č. 77 - Nákup zásobníkov na menštruačné potreby  “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</si>
  <si>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</si>
  <si>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Pomocné kritérium v prípade rovnosti ponúk</t>
  </si>
  <si>
    <r>
      <rPr>
        <b/>
        <sz val="11"/>
        <rFont val="Calibri"/>
        <family val="2"/>
        <charset val="238"/>
        <scheme val="minor"/>
      </rPr>
      <t>Lehota dodania</t>
    </r>
    <r>
      <rPr>
        <sz val="11"/>
        <rFont val="Calibri"/>
        <family val="2"/>
        <charset val="238"/>
        <scheme val="minor"/>
      </rPr>
      <t xml:space="preserve"> (v kalendárnych dňoch)</t>
    </r>
  </si>
  <si>
    <t>ponuka uchádzača</t>
  </si>
  <si>
    <r>
      <t>Maximálna hodnota dodania predmetu je 3</t>
    </r>
    <r>
      <rPr>
        <b/>
        <sz val="11"/>
        <rFont val="Calibri"/>
        <family val="2"/>
        <charset val="238"/>
        <scheme val="minor"/>
      </rPr>
      <t>0 kalendárnych dní</t>
    </r>
    <r>
      <rPr>
        <sz val="11"/>
        <rFont val="Calibri"/>
        <family val="2"/>
        <charset val="238"/>
        <scheme val="minor"/>
      </rPr>
      <t xml:space="preserve"> a preto pomocné kritérium môže byť </t>
    </r>
    <r>
      <rPr>
        <b/>
        <sz val="11"/>
        <rFont val="Calibri"/>
        <family val="2"/>
        <charset val="238"/>
        <scheme val="minor"/>
      </rPr>
      <t>rovné alebo nižšie</t>
    </r>
    <r>
      <rPr>
        <sz val="11"/>
        <rFont val="Calibri"/>
        <family val="2"/>
        <charset val="238"/>
        <scheme val="minor"/>
      </rPr>
      <t xml:space="preserve"> ako táto maximálna hodnota</t>
    </r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</si>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</sst>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justify" vertical="center"/>
    </xf>
    <xf numFmtId="0" fontId="0" fillId="0" borderId="26" xfId="0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left" wrapText="1" indent="1"/>
    </xf>
    <xf numFmtId="0" fontId="5" fillId="0" borderId="27" xfId="0" applyFont="1" applyBorder="1" applyAlignment="1">
      <alignment vertical="center"/>
    </xf>
    <xf numFmtId="0" fontId="0" fillId="0" borderId="26" xfId="0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justify" vertical="center"/>
    </xf>
    <xf numFmtId="0" fontId="0" fillId="0" borderId="27" xfId="0" applyBorder="1"/>
    <xf numFmtId="0" fontId="0" fillId="0" borderId="0" xfId="0" applyProtection="1">
      <protection hidden="1"/>
    </xf>
    <xf numFmtId="0" fontId="15" fillId="4" borderId="29" xfId="1" applyFont="1" applyFill="1" applyBorder="1" applyProtection="1">
      <protection locked="0" hidden="1"/>
    </xf>
    <xf numFmtId="0" fontId="10" fillId="0" borderId="7" xfId="1" applyFont="1" applyFill="1" applyBorder="1" applyAlignment="1" applyProtection="1">
      <alignment vertical="center" wrapText="1"/>
      <protection hidden="1"/>
    </xf>
    <xf numFmtId="0" fontId="10" fillId="0" borderId="10" xfId="1" applyFont="1" applyFill="1" applyBorder="1" applyAlignment="1" applyProtection="1">
      <alignment vertical="center" wrapText="1"/>
      <protection hidden="1"/>
    </xf>
    <xf numFmtId="0" fontId="10" fillId="0" borderId="12" xfId="1" applyFont="1" applyFill="1" applyBorder="1" applyAlignment="1" applyProtection="1">
      <alignment vertical="center" wrapText="1"/>
      <protection hidden="1"/>
    </xf>
    <xf numFmtId="0" fontId="3" fillId="4" borderId="11" xfId="1" applyFont="1" applyFill="1" applyBorder="1" applyProtection="1">
      <protection hidden="1"/>
    </xf>
    <xf numFmtId="0" fontId="3" fillId="4" borderId="14" xfId="1" applyFont="1" applyFill="1" applyBorder="1" applyProtection="1">
      <protection hidden="1"/>
    </xf>
    <xf numFmtId="0" fontId="11" fillId="0" borderId="31" xfId="1" applyFont="1" applyFill="1" applyBorder="1" applyAlignment="1" applyProtection="1">
      <alignment wrapText="1"/>
      <protection hidden="1"/>
    </xf>
    <xf numFmtId="0" fontId="11" fillId="0" borderId="32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wrapText="1"/>
      <protection hidden="1"/>
    </xf>
    <xf numFmtId="0" fontId="11" fillId="0" borderId="32" xfId="1" applyFont="1" applyFill="1" applyBorder="1" applyAlignment="1" applyProtection="1">
      <alignment wrapText="1"/>
      <protection hidden="1"/>
    </xf>
    <xf numFmtId="0" fontId="11" fillId="0" borderId="33" xfId="1" applyFont="1" applyFill="1" applyBorder="1" applyAlignment="1" applyProtection="1">
      <alignment wrapText="1"/>
      <protection hidden="1"/>
    </xf>
    <xf numFmtId="0" fontId="10" fillId="0" borderId="15" xfId="1" applyFont="1" applyFill="1" applyBorder="1" applyAlignment="1" applyProtection="1">
      <alignment horizontal="center"/>
      <protection hidden="1"/>
    </xf>
    <xf numFmtId="0" fontId="10" fillId="0" borderId="16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16" fillId="0" borderId="26" xfId="3" applyBorder="1" applyAlignment="1">
      <alignment horizontal="left" vertical="center" wrapText="1" indent="1"/>
    </xf>
    <xf numFmtId="0" fontId="0" fillId="0" borderId="26" xfId="0" applyBorder="1" applyAlignment="1" applyProtection="1">
      <alignment horizontal="left" vertical="center" wrapText="1" indent="1"/>
      <protection locked="0"/>
    </xf>
    <xf numFmtId="0" fontId="3" fillId="4" borderId="33" xfId="1" applyFont="1" applyFill="1" applyBorder="1" applyProtection="1">
      <protection hidden="1"/>
    </xf>
    <xf numFmtId="0" fontId="3" fillId="0" borderId="20" xfId="1" applyFont="1" applyFill="1" applyBorder="1" applyAlignment="1" applyProtection="1">
      <alignment horizontal="center"/>
      <protection hidden="1"/>
    </xf>
    <xf numFmtId="0" fontId="3" fillId="0" borderId="21" xfId="1" applyFont="1" applyFill="1" applyBorder="1" applyAlignment="1" applyProtection="1">
      <alignment horizontal="center"/>
      <protection hidden="1"/>
    </xf>
    <xf numFmtId="0" fontId="3" fillId="0" borderId="22" xfId="1" applyFont="1" applyFill="1" applyBorder="1" applyAlignment="1" applyProtection="1">
      <alignment horizontal="center"/>
      <protection hidden="1"/>
    </xf>
    <xf numFmtId="0" fontId="10" fillId="0" borderId="44" xfId="1" applyFont="1" applyFill="1" applyBorder="1" applyAlignment="1" applyProtection="1">
      <protection hidden="1"/>
    </xf>
    <xf numFmtId="0" fontId="15" fillId="4" borderId="29" xfId="1" applyFont="1" applyFill="1" applyBorder="1" applyAlignment="1" applyProtection="1">
      <protection locked="0" hidden="1"/>
    </xf>
    <xf numFmtId="0" fontId="11" fillId="0" borderId="42" xfId="1" applyFont="1" applyFill="1" applyBorder="1" applyProtection="1">
      <protection hidden="1"/>
    </xf>
    <xf numFmtId="0" fontId="12" fillId="0" borderId="3" xfId="1" applyFont="1" applyFill="1" applyBorder="1" applyProtection="1">
      <protection hidden="1"/>
    </xf>
    <xf numFmtId="0" fontId="10" fillId="0" borderId="10" xfId="1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right" vertical="center" wrapText="1"/>
      <protection hidden="1"/>
    </xf>
    <xf numFmtId="0" fontId="11" fillId="0" borderId="37" xfId="1" applyFont="1" applyFill="1" applyBorder="1" applyProtection="1">
      <protection hidden="1"/>
    </xf>
    <xf numFmtId="0" fontId="11" fillId="0" borderId="19" xfId="1" applyFont="1" applyFill="1" applyBorder="1" applyProtection="1">
      <protection hidden="1"/>
    </xf>
    <xf numFmtId="2" fontId="10" fillId="0" borderId="38" xfId="1" applyNumberFormat="1" applyFont="1" applyFill="1" applyBorder="1" applyProtection="1">
      <protection hidden="1"/>
    </xf>
    <xf numFmtId="2" fontId="10" fillId="0" borderId="23" xfId="1" applyNumberFormat="1" applyFont="1" applyFill="1" applyBorder="1" applyProtection="1">
      <protection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8" fillId="0" borderId="20" xfId="1" applyFont="1" applyFill="1" applyBorder="1" applyAlignment="1" applyProtection="1">
      <alignment horizontal="left" vertical="center" wrapText="1"/>
      <protection hidden="1"/>
    </xf>
    <xf numFmtId="0" fontId="8" fillId="0" borderId="21" xfId="1" applyFont="1" applyFill="1" applyBorder="1" applyAlignment="1" applyProtection="1">
      <alignment horizontal="left" vertical="center" wrapText="1"/>
      <protection hidden="1"/>
    </xf>
    <xf numFmtId="0" fontId="8" fillId="0" borderId="28" xfId="1" applyFont="1" applyFill="1" applyBorder="1" applyAlignment="1" applyProtection="1">
      <alignment horizontal="left" vertical="center" wrapText="1"/>
      <protection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hidden="1"/>
    </xf>
    <xf numFmtId="0" fontId="3" fillId="0" borderId="14" xfId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Fill="1" applyBorder="1" applyAlignment="1" applyProtection="1">
      <alignment horizontal="center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10" fillId="0" borderId="10" xfId="1" applyFont="1" applyFill="1" applyBorder="1" applyAlignment="1" applyProtection="1">
      <alignment vertical="center" wrapText="1"/>
      <protection hidden="1"/>
    </xf>
    <xf numFmtId="0" fontId="10" fillId="0" borderId="2" xfId="1" applyFont="1" applyFill="1" applyAlignment="1" applyProtection="1">
      <alignment vertical="center" wrapText="1"/>
      <protection hidden="1"/>
    </xf>
    <xf numFmtId="0" fontId="10" fillId="0" borderId="10" xfId="1" applyFont="1" applyFill="1" applyBorder="1" applyAlignment="1" applyProtection="1">
      <alignment horizontal="left" vertical="center" wrapText="1"/>
      <protection hidden="1"/>
    </xf>
    <xf numFmtId="0" fontId="10" fillId="0" borderId="2" xfId="1" applyFont="1" applyFill="1" applyAlignment="1" applyProtection="1">
      <alignment horizontal="left" vertical="center" wrapText="1"/>
      <protection hidden="1"/>
    </xf>
    <xf numFmtId="0" fontId="17" fillId="0" borderId="3" xfId="1" applyFont="1" applyFill="1" applyBorder="1" applyAlignment="1" applyProtection="1">
      <alignment horizontal="center" vertical="center" wrapText="1"/>
      <protection hidden="1"/>
    </xf>
    <xf numFmtId="0" fontId="18" fillId="0" borderId="4" xfId="1" applyFont="1" applyFill="1" applyBorder="1" applyAlignment="1" applyProtection="1">
      <alignment horizontal="center" vertical="center" wrapText="1"/>
      <protection hidden="1"/>
    </xf>
    <xf numFmtId="0" fontId="18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1" fillId="0" borderId="25" xfId="1" applyFont="1" applyFill="1" applyBorder="1" applyAlignment="1" applyProtection="1">
      <alignment horizontal="left"/>
      <protection hidden="1"/>
    </xf>
    <xf numFmtId="0" fontId="11" fillId="0" borderId="1" xfId="1" applyFont="1" applyFill="1" applyBorder="1" applyAlignment="1" applyProtection="1">
      <alignment horizontal="left"/>
      <protection hidden="1"/>
    </xf>
    <xf numFmtId="0" fontId="10" fillId="0" borderId="36" xfId="1" applyFont="1" applyFill="1" applyBorder="1" applyAlignment="1" applyProtection="1">
      <alignment horizontal="left"/>
      <protection hidden="1"/>
    </xf>
    <xf numFmtId="0" fontId="10" fillId="0" borderId="34" xfId="1" applyFont="1" applyFill="1" applyBorder="1" applyAlignment="1" applyProtection="1">
      <alignment horizontal="left"/>
      <protection hidden="1"/>
    </xf>
    <xf numFmtId="0" fontId="3" fillId="0" borderId="20" xfId="1" applyFont="1" applyFill="1" applyBorder="1" applyAlignment="1" applyProtection="1">
      <alignment horizontal="center"/>
      <protection hidden="1"/>
    </xf>
    <xf numFmtId="0" fontId="3" fillId="0" borderId="21" xfId="1" applyFont="1" applyFill="1" applyBorder="1" applyAlignment="1" applyProtection="1">
      <alignment horizontal="center"/>
      <protection hidden="1"/>
    </xf>
    <xf numFmtId="0" fontId="3" fillId="0" borderId="22" xfId="1" applyFont="1" applyFill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10" fillId="0" borderId="12" xfId="1" applyFont="1" applyFill="1" applyBorder="1" applyAlignment="1" applyProtection="1">
      <alignment horizontal="left" vertical="center" wrapText="1"/>
      <protection hidden="1"/>
    </xf>
    <xf numFmtId="0" fontId="10" fillId="0" borderId="13" xfId="1" applyFont="1" applyFill="1" applyBorder="1" applyAlignment="1" applyProtection="1">
      <alignment horizontal="left" vertical="center" wrapText="1"/>
      <protection hidden="1"/>
    </xf>
    <xf numFmtId="0" fontId="11" fillId="0" borderId="39" xfId="1" applyFont="1" applyFill="1" applyBorder="1" applyAlignment="1" applyProtection="1">
      <alignment horizontal="left" vertical="center"/>
      <protection hidden="1"/>
    </xf>
    <xf numFmtId="0" fontId="11" fillId="0" borderId="40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1" fillId="0" borderId="41" xfId="1" applyFont="1" applyFill="1" applyBorder="1" applyAlignment="1" applyProtection="1">
      <alignment horizontal="left" vertical="center"/>
      <protection hidden="1"/>
    </xf>
    <xf numFmtId="2" fontId="12" fillId="0" borderId="4" xfId="1" applyNumberFormat="1" applyFont="1" applyFill="1" applyBorder="1" applyAlignment="1" applyProtection="1">
      <alignment horizontal="right" vertical="center"/>
      <protection hidden="1"/>
    </xf>
    <xf numFmtId="2" fontId="12" fillId="0" borderId="5" xfId="1" applyNumberFormat="1" applyFont="1" applyFill="1" applyBorder="1" applyAlignment="1" applyProtection="1">
      <alignment horizontal="right" vertical="center"/>
      <protection hidden="1"/>
    </xf>
    <xf numFmtId="0" fontId="17" fillId="0" borderId="25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24" xfId="1" applyFont="1" applyFill="1" applyBorder="1" applyAlignment="1" applyProtection="1">
      <alignment horizontal="center" wrapText="1"/>
      <protection hidden="1"/>
    </xf>
    <xf numFmtId="0" fontId="10" fillId="0" borderId="43" xfId="1" applyFont="1" applyFill="1" applyBorder="1" applyAlignment="1" applyProtection="1">
      <alignment horizontal="left"/>
      <protection hidden="1"/>
    </xf>
    <xf numFmtId="0" fontId="10" fillId="0" borderId="0" xfId="1" applyFont="1" applyFill="1" applyBorder="1" applyAlignment="1" applyProtection="1">
      <alignment horizontal="left"/>
      <protection hidden="1"/>
    </xf>
    <xf numFmtId="0" fontId="10" fillId="0" borderId="36" xfId="1" applyFont="1" applyFill="1" applyBorder="1" applyAlignment="1" applyProtection="1">
      <alignment horizontal="left" wrapText="1"/>
      <protection hidden="1"/>
    </xf>
    <xf numFmtId="0" fontId="10" fillId="0" borderId="34" xfId="1" applyFont="1" applyFill="1" applyBorder="1" applyAlignment="1" applyProtection="1">
      <alignment horizontal="left" wrapText="1"/>
      <protection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9" xfId="1" applyFont="1" applyFill="1" applyBorder="1" applyAlignment="1" applyProtection="1">
      <alignment horizontal="left"/>
      <protection locked="0" hidden="1"/>
    </xf>
    <xf numFmtId="0" fontId="10" fillId="4" borderId="14" xfId="1" applyFont="1" applyFill="1" applyBorder="1" applyAlignment="1" applyProtection="1">
      <alignment horizontal="left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6350</xdr:colOff>
          <xdr:row>13</xdr:row>
          <xdr:rowOff>6350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368300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368300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6</xdr:col>
          <xdr:colOff>0</xdr:colOff>
          <xdr:row>17</xdr:row>
          <xdr:rowOff>6350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6350</xdr:colOff>
          <xdr:row>14</xdr:row>
          <xdr:rowOff>6350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32"/>
  <sheetViews>
    <sheetView tabSelected="1" workbookViewId="0">
      <selection activeCell="C4" sqref="C4:F4"/>
    </sheetView>
  </sheetViews>
  <sheetFormatPr defaultColWidth="9.1796875" defaultRowHeight="14.5" x14ac:dyDescent="0.35"/>
  <cols>
    <col min="1" max="1" width="4.7265625" style="14" customWidth="1"/>
    <col min="2" max="2" width="38.81640625" style="14" customWidth="1"/>
    <col min="3" max="3" width="7.453125" style="14" customWidth="1"/>
    <col min="4" max="4" width="28.453125" style="14" customWidth="1"/>
    <col min="5" max="5" width="29" style="14" customWidth="1"/>
    <col min="6" max="6" width="28.26953125" style="14" customWidth="1"/>
    <col min="7" max="16384" width="9.1796875" style="14"/>
  </cols>
  <sheetData>
    <row r="1" spans="2:6" ht="15" thickBot="1" x14ac:dyDescent="0.4"/>
    <row r="2" spans="2:6" ht="30.75" customHeight="1" thickBot="1" x14ac:dyDescent="0.4">
      <c r="B2" s="62" t="s">
        <v>62</v>
      </c>
      <c r="C2" s="63"/>
      <c r="D2" s="63"/>
      <c r="E2" s="63"/>
      <c r="F2" s="64"/>
    </row>
    <row r="3" spans="2:6" ht="15" thickBot="1" x14ac:dyDescent="0.4">
      <c r="B3" s="54"/>
      <c r="C3" s="54"/>
      <c r="D3" s="54"/>
      <c r="E3" s="54"/>
      <c r="F3" s="54"/>
    </row>
    <row r="4" spans="2:6" x14ac:dyDescent="0.35">
      <c r="B4" s="16" t="s">
        <v>1</v>
      </c>
      <c r="C4" s="65"/>
      <c r="D4" s="65"/>
      <c r="E4" s="65"/>
      <c r="F4" s="66"/>
    </row>
    <row r="5" spans="2:6" x14ac:dyDescent="0.35">
      <c r="B5" s="17" t="s">
        <v>2</v>
      </c>
      <c r="C5" s="45"/>
      <c r="D5" s="45"/>
      <c r="E5" s="45"/>
      <c r="F5" s="46"/>
    </row>
    <row r="6" spans="2:6" x14ac:dyDescent="0.35">
      <c r="B6" s="17" t="s">
        <v>3</v>
      </c>
      <c r="C6" s="45"/>
      <c r="D6" s="45"/>
      <c r="E6" s="45"/>
      <c r="F6" s="46"/>
    </row>
    <row r="7" spans="2:6" x14ac:dyDescent="0.35">
      <c r="B7" s="17" t="s">
        <v>4</v>
      </c>
      <c r="C7" s="45"/>
      <c r="D7" s="45"/>
      <c r="E7" s="45"/>
      <c r="F7" s="46"/>
    </row>
    <row r="8" spans="2:6" x14ac:dyDescent="0.35">
      <c r="B8" s="17" t="s">
        <v>5</v>
      </c>
      <c r="C8" s="45"/>
      <c r="D8" s="45"/>
      <c r="E8" s="45"/>
      <c r="F8" s="46"/>
    </row>
    <row r="9" spans="2:6" x14ac:dyDescent="0.35">
      <c r="B9" s="17" t="s">
        <v>6</v>
      </c>
      <c r="C9" s="45"/>
      <c r="D9" s="45"/>
      <c r="E9" s="45"/>
      <c r="F9" s="46"/>
    </row>
    <row r="10" spans="2:6" ht="15" thickBot="1" x14ac:dyDescent="0.4">
      <c r="B10" s="18" t="s">
        <v>7</v>
      </c>
      <c r="C10" s="50" t="s">
        <v>52</v>
      </c>
      <c r="D10" s="51"/>
      <c r="E10" s="52"/>
      <c r="F10" s="53"/>
    </row>
    <row r="11" spans="2:6" ht="15" thickBot="1" x14ac:dyDescent="0.4">
      <c r="B11" s="54"/>
      <c r="C11" s="54"/>
      <c r="D11" s="54"/>
      <c r="E11" s="54"/>
      <c r="F11" s="54"/>
    </row>
    <row r="12" spans="2:6" ht="30" customHeight="1" thickBot="1" x14ac:dyDescent="0.4">
      <c r="B12" s="55" t="s">
        <v>8</v>
      </c>
      <c r="C12" s="56"/>
      <c r="D12" s="56"/>
      <c r="E12" s="56"/>
      <c r="F12" s="57"/>
    </row>
    <row r="13" spans="2:6" ht="31.5" customHeight="1" x14ac:dyDescent="0.35">
      <c r="B13" s="74" t="s">
        <v>60</v>
      </c>
      <c r="C13" s="75"/>
      <c r="D13" s="75"/>
      <c r="E13" s="76"/>
      <c r="F13" s="31"/>
    </row>
    <row r="14" spans="2:6" ht="31.5" customHeight="1" x14ac:dyDescent="0.35">
      <c r="B14" s="58" t="s">
        <v>9</v>
      </c>
      <c r="C14" s="59"/>
      <c r="D14" s="59"/>
      <c r="E14" s="59"/>
      <c r="F14" s="19"/>
    </row>
    <row r="15" spans="2:6" ht="30" customHeight="1" x14ac:dyDescent="0.35">
      <c r="B15" s="58" t="s">
        <v>10</v>
      </c>
      <c r="C15" s="59"/>
      <c r="D15" s="59"/>
      <c r="E15" s="59"/>
      <c r="F15" s="19"/>
    </row>
    <row r="16" spans="2:6" ht="30" customHeight="1" x14ac:dyDescent="0.35">
      <c r="B16" s="60" t="s">
        <v>11</v>
      </c>
      <c r="C16" s="61"/>
      <c r="D16" s="61"/>
      <c r="E16" s="61"/>
      <c r="F16" s="19"/>
    </row>
    <row r="17" spans="2:6" ht="32.5" customHeight="1" thickBot="1" x14ac:dyDescent="0.4">
      <c r="B17" s="77" t="s">
        <v>63</v>
      </c>
      <c r="C17" s="78"/>
      <c r="D17" s="78"/>
      <c r="E17" s="78"/>
      <c r="F17" s="20"/>
    </row>
    <row r="18" spans="2:6" ht="15" thickBot="1" x14ac:dyDescent="0.4">
      <c r="B18" s="54"/>
      <c r="C18" s="54"/>
      <c r="D18" s="54"/>
      <c r="E18" s="54"/>
      <c r="F18" s="54"/>
    </row>
    <row r="19" spans="2:6" ht="21.5" thickBot="1" x14ac:dyDescent="0.4">
      <c r="B19" s="40" t="s">
        <v>51</v>
      </c>
      <c r="C19" s="47" t="e">
        <f>#REF!</f>
        <v>#REF!</v>
      </c>
      <c r="D19" s="48"/>
      <c r="E19" s="48"/>
      <c r="F19" s="49"/>
    </row>
    <row r="20" spans="2:6" x14ac:dyDescent="0.35">
      <c r="B20" s="67" t="s">
        <v>48</v>
      </c>
      <c r="C20" s="68"/>
      <c r="D20" s="68"/>
      <c r="E20" s="41" t="s">
        <v>49</v>
      </c>
      <c r="F20" s="42" t="s">
        <v>50</v>
      </c>
    </row>
    <row r="21" spans="2:6" ht="15" thickBot="1" x14ac:dyDescent="0.4">
      <c r="B21" s="69"/>
      <c r="C21" s="70"/>
      <c r="D21" s="70"/>
      <c r="E21" s="43">
        <v>0</v>
      </c>
      <c r="F21" s="44">
        <v>9313.56</v>
      </c>
    </row>
    <row r="22" spans="2:6" ht="29.5" thickBot="1" x14ac:dyDescent="0.4">
      <c r="B22" s="21" t="s">
        <v>12</v>
      </c>
      <c r="C22" s="22" t="s">
        <v>13</v>
      </c>
      <c r="D22" s="23" t="s">
        <v>14</v>
      </c>
      <c r="E22" s="24" t="s">
        <v>15</v>
      </c>
      <c r="F22" s="25" t="s">
        <v>16</v>
      </c>
    </row>
    <row r="23" spans="2:6" ht="30.75" customHeight="1" thickBot="1" x14ac:dyDescent="0.5">
      <c r="B23" s="39" t="s">
        <v>46</v>
      </c>
      <c r="C23" s="26">
        <v>60</v>
      </c>
      <c r="D23" s="15">
        <v>0</v>
      </c>
      <c r="E23" s="27">
        <f>IF(C$10="Som platcom DPH",D23*0.23,0)</f>
        <v>0</v>
      </c>
      <c r="F23" s="28">
        <f>SUM(D23+E23)*C23</f>
        <v>0</v>
      </c>
    </row>
    <row r="24" spans="2:6" ht="15" thickBot="1" x14ac:dyDescent="0.4">
      <c r="B24" s="79" t="s">
        <v>0</v>
      </c>
      <c r="C24" s="80"/>
      <c r="D24" s="81"/>
      <c r="E24" s="82"/>
      <c r="F24" s="37">
        <f>SUM(F23:F23)</f>
        <v>0</v>
      </c>
    </row>
    <row r="25" spans="2:6" ht="19" thickBot="1" x14ac:dyDescent="0.5">
      <c r="B25" s="38" t="s">
        <v>47</v>
      </c>
      <c r="C25" s="83">
        <f>F24</f>
        <v>0</v>
      </c>
      <c r="D25" s="83"/>
      <c r="E25" s="83"/>
      <c r="F25" s="84"/>
    </row>
    <row r="26" spans="2:6" ht="15" thickBot="1" x14ac:dyDescent="0.4">
      <c r="B26" s="71"/>
      <c r="C26" s="72"/>
      <c r="D26" s="72"/>
      <c r="E26" s="72"/>
      <c r="F26" s="73"/>
    </row>
    <row r="27" spans="2:6" ht="21" x14ac:dyDescent="0.5">
      <c r="B27" s="85" t="s">
        <v>64</v>
      </c>
      <c r="C27" s="86"/>
      <c r="D27" s="86"/>
      <c r="E27" s="86"/>
      <c r="F27" s="87"/>
    </row>
    <row r="28" spans="2:6" ht="15" thickBot="1" x14ac:dyDescent="0.4">
      <c r="B28" s="88" t="s">
        <v>65</v>
      </c>
      <c r="C28" s="89"/>
      <c r="D28" s="89"/>
      <c r="E28" s="89"/>
      <c r="F28" s="35" t="s">
        <v>66</v>
      </c>
    </row>
    <row r="29" spans="2:6" ht="35.5" customHeight="1" thickBot="1" x14ac:dyDescent="0.5">
      <c r="B29" s="90" t="s">
        <v>67</v>
      </c>
      <c r="C29" s="91"/>
      <c r="D29" s="91"/>
      <c r="E29" s="91"/>
      <c r="F29" s="36">
        <v>0</v>
      </c>
    </row>
    <row r="30" spans="2:6" ht="15" thickBot="1" x14ac:dyDescent="0.4">
      <c r="B30" s="32"/>
      <c r="C30" s="33"/>
      <c r="D30" s="33"/>
      <c r="E30" s="33"/>
      <c r="F30" s="34"/>
    </row>
    <row r="31" spans="2:6" x14ac:dyDescent="0.35">
      <c r="B31" s="92" t="s">
        <v>17</v>
      </c>
      <c r="C31" s="94" t="s">
        <v>18</v>
      </c>
      <c r="D31" s="94"/>
      <c r="E31" s="94" t="s">
        <v>68</v>
      </c>
      <c r="F31" s="96"/>
    </row>
    <row r="32" spans="2:6" ht="15" thickBot="1" x14ac:dyDescent="0.4">
      <c r="B32" s="93"/>
      <c r="C32" s="95"/>
      <c r="D32" s="95"/>
      <c r="E32" s="95"/>
      <c r="F32" s="97"/>
    </row>
  </sheetData>
  <sheetProtection algorithmName="SHA-512" hashValue="dJedstQwdg82aWK9ZjVsamlk44/2pZ7FaYXestyMRB0qgCZ+F2GCN6IjLbFFCeBEJgKP9cOqmJLb1cB9wg/1LQ==" saltValue="IEURHAF2SPFyg7BsJi4sHw==" spinCount="100000" sheet="1" objects="1" scenarios="1" selectLockedCells="1"/>
  <mergeCells count="30">
    <mergeCell ref="B27:F27"/>
    <mergeCell ref="B28:E28"/>
    <mergeCell ref="B29:E29"/>
    <mergeCell ref="B31:B32"/>
    <mergeCell ref="C31:D32"/>
    <mergeCell ref="E31:F32"/>
    <mergeCell ref="B20:D20"/>
    <mergeCell ref="B21:D21"/>
    <mergeCell ref="B26:F26"/>
    <mergeCell ref="B13:E13"/>
    <mergeCell ref="B17:E17"/>
    <mergeCell ref="B18:F18"/>
    <mergeCell ref="B24:E24"/>
    <mergeCell ref="C25:F25"/>
    <mergeCell ref="B2:F2"/>
    <mergeCell ref="B3:F3"/>
    <mergeCell ref="C4:F4"/>
    <mergeCell ref="C5:F5"/>
    <mergeCell ref="C6:F6"/>
    <mergeCell ref="C7:F7"/>
    <mergeCell ref="C19:F19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whole" allowBlank="1" showInputMessage="1" showErrorMessage="1" sqref="F29" xr:uid="{7D7656B8-0C29-465B-A983-997749965D98}">
      <formula1>0</formula1>
      <formula2>45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0" sqref="B10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53</v>
      </c>
    </row>
    <row r="3" spans="2:2" x14ac:dyDescent="0.35">
      <c r="B3" s="4"/>
    </row>
    <row r="4" spans="2:2" x14ac:dyDescent="0.35">
      <c r="B4" s="5" t="s">
        <v>20</v>
      </c>
    </row>
    <row r="5" spans="2:2" x14ac:dyDescent="0.35">
      <c r="B5" s="6"/>
    </row>
    <row r="6" spans="2:2" x14ac:dyDescent="0.35">
      <c r="B6" s="7" t="s">
        <v>21</v>
      </c>
    </row>
    <row r="7" spans="2:2" x14ac:dyDescent="0.35">
      <c r="B7" s="5"/>
    </row>
    <row r="8" spans="2:2" x14ac:dyDescent="0.35">
      <c r="B8" s="29" t="s">
        <v>54</v>
      </c>
    </row>
    <row r="9" spans="2:2" x14ac:dyDescent="0.35">
      <c r="B9" s="29"/>
    </row>
    <row r="10" spans="2:2" x14ac:dyDescent="0.35">
      <c r="B10" s="30" t="s">
        <v>56</v>
      </c>
    </row>
    <row r="11" spans="2:2" x14ac:dyDescent="0.35">
      <c r="B11" s="30" t="s">
        <v>57</v>
      </c>
    </row>
    <row r="12" spans="2:2" x14ac:dyDescent="0.35">
      <c r="B12" s="30" t="s">
        <v>58</v>
      </c>
    </row>
    <row r="13" spans="2:2" x14ac:dyDescent="0.35">
      <c r="B13" s="30" t="s">
        <v>59</v>
      </c>
    </row>
    <row r="14" spans="2:2" ht="16.5" customHeight="1" x14ac:dyDescent="0.35">
      <c r="B14" s="5"/>
    </row>
    <row r="15" spans="2:2" ht="29" x14ac:dyDescent="0.35">
      <c r="B15" s="29" t="s">
        <v>55</v>
      </c>
    </row>
    <row r="16" spans="2:2" x14ac:dyDescent="0.35">
      <c r="B16" s="8"/>
    </row>
    <row r="17" spans="2:2" ht="29" x14ac:dyDescent="0.35">
      <c r="B17" s="5" t="s">
        <v>61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bhz3gSbAl+2XLXasdykxZtGCWjoKgMVsq57uCaN6hbBE9MHU5L/ompSfx15nOGwOy+u/wNaXC6Qv2vBkKL3AfA==" saltValue="b/6pwUMjv6Kz6mDksbxNCw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19</v>
      </c>
    </row>
    <row r="3" spans="2:2" x14ac:dyDescent="0.35">
      <c r="B3" s="4"/>
    </row>
    <row r="4" spans="2:2" x14ac:dyDescent="0.35">
      <c r="B4" s="10" t="s">
        <v>20</v>
      </c>
    </row>
    <row r="5" spans="2:2" x14ac:dyDescent="0.35">
      <c r="B5" s="4"/>
    </row>
    <row r="6" spans="2:2" x14ac:dyDescent="0.35">
      <c r="B6" s="11" t="s">
        <v>21</v>
      </c>
    </row>
    <row r="7" spans="2:2" x14ac:dyDescent="0.35">
      <c r="B7" s="12"/>
    </row>
    <row r="8" spans="2:2" ht="60.75" customHeight="1" x14ac:dyDescent="0.35">
      <c r="B8" s="5" t="s">
        <v>22</v>
      </c>
    </row>
    <row r="9" spans="2:2" x14ac:dyDescent="0.35">
      <c r="B9" s="5"/>
    </row>
    <row r="10" spans="2:2" x14ac:dyDescent="0.35">
      <c r="B10" s="5" t="s">
        <v>23</v>
      </c>
    </row>
    <row r="11" spans="2:2" x14ac:dyDescent="0.35">
      <c r="B11" s="5" t="s">
        <v>24</v>
      </c>
    </row>
    <row r="12" spans="2:2" x14ac:dyDescent="0.35">
      <c r="B12" s="5" t="s">
        <v>25</v>
      </c>
    </row>
    <row r="13" spans="2:2" x14ac:dyDescent="0.35">
      <c r="B13" s="5" t="s">
        <v>26</v>
      </c>
    </row>
    <row r="14" spans="2:2" x14ac:dyDescent="0.35">
      <c r="B14" s="5" t="s">
        <v>27</v>
      </c>
    </row>
    <row r="15" spans="2:2" x14ac:dyDescent="0.35">
      <c r="B15" s="5" t="s">
        <v>28</v>
      </c>
    </row>
    <row r="16" spans="2:2" x14ac:dyDescent="0.35">
      <c r="B16" s="5" t="s">
        <v>29</v>
      </c>
    </row>
    <row r="17" spans="2:2" ht="29" x14ac:dyDescent="0.35">
      <c r="B17" s="5" t="s">
        <v>30</v>
      </c>
    </row>
    <row r="18" spans="2:2" x14ac:dyDescent="0.35">
      <c r="B18" s="5" t="s">
        <v>31</v>
      </c>
    </row>
    <row r="19" spans="2:2" x14ac:dyDescent="0.35">
      <c r="B19" s="5" t="s">
        <v>32</v>
      </c>
    </row>
    <row r="20" spans="2:2" x14ac:dyDescent="0.35">
      <c r="B20" s="5" t="s">
        <v>33</v>
      </c>
    </row>
    <row r="21" spans="2:2" ht="29" x14ac:dyDescent="0.35">
      <c r="B21" s="5" t="s">
        <v>34</v>
      </c>
    </row>
    <row r="22" spans="2:2" x14ac:dyDescent="0.35">
      <c r="B22" s="5" t="s">
        <v>35</v>
      </c>
    </row>
    <row r="23" spans="2:2" x14ac:dyDescent="0.35">
      <c r="B23" s="6"/>
    </row>
    <row r="24" spans="2:2" ht="58" x14ac:dyDescent="0.35">
      <c r="B24" s="5" t="s">
        <v>36</v>
      </c>
    </row>
    <row r="25" spans="2:2" ht="13.5" customHeight="1" x14ac:dyDescent="0.35">
      <c r="B25" s="5"/>
    </row>
    <row r="26" spans="2:2" ht="29" x14ac:dyDescent="0.35">
      <c r="B26" s="5" t="s">
        <v>37</v>
      </c>
    </row>
    <row r="27" spans="2:2" ht="15" thickBot="1" x14ac:dyDescent="0.4">
      <c r="B27" s="13"/>
    </row>
  </sheetData>
  <sheetProtection algorithmName="SHA-512" hashValue="q9szQE7eOis4duCqiPhwpJOtOjSCdzIgSq1LsEuuKu3OuMmTzo7+Dpsj1CnaBRTNjP9vt4ipd6wgEGzIsJaypQ==" saltValue="djWIFg47xvurwak1HddDl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38</v>
      </c>
    </row>
    <row r="3" spans="2:2" x14ac:dyDescent="0.35">
      <c r="B3" s="4"/>
    </row>
    <row r="4" spans="2:2" x14ac:dyDescent="0.35">
      <c r="B4" s="5" t="s">
        <v>20</v>
      </c>
    </row>
    <row r="5" spans="2:2" x14ac:dyDescent="0.35">
      <c r="B5" s="6"/>
    </row>
    <row r="6" spans="2:2" x14ac:dyDescent="0.35">
      <c r="B6" s="7" t="s">
        <v>21</v>
      </c>
    </row>
    <row r="7" spans="2:2" x14ac:dyDescent="0.35">
      <c r="B7" s="5"/>
    </row>
    <row r="8" spans="2:2" ht="60.75" customHeight="1" x14ac:dyDescent="0.35">
      <c r="B8" s="5" t="s">
        <v>39</v>
      </c>
    </row>
    <row r="9" spans="2:2" x14ac:dyDescent="0.35">
      <c r="B9" s="5" t="s">
        <v>40</v>
      </c>
    </row>
    <row r="10" spans="2:2" x14ac:dyDescent="0.35">
      <c r="B10" s="8"/>
    </row>
    <row r="11" spans="2:2" ht="29" x14ac:dyDescent="0.35">
      <c r="B11" s="5" t="s">
        <v>41</v>
      </c>
    </row>
    <row r="12" spans="2:2" x14ac:dyDescent="0.35">
      <c r="B12" s="5"/>
    </row>
    <row r="13" spans="2:2" ht="29" x14ac:dyDescent="0.35">
      <c r="B13" s="5" t="s">
        <v>42</v>
      </c>
    </row>
    <row r="14" spans="2:2" x14ac:dyDescent="0.35">
      <c r="B14" s="5"/>
    </row>
    <row r="15" spans="2:2" ht="29" x14ac:dyDescent="0.35">
      <c r="B15" s="5" t="s">
        <v>43</v>
      </c>
    </row>
    <row r="16" spans="2:2" x14ac:dyDescent="0.35">
      <c r="B16" s="5"/>
    </row>
    <row r="17" spans="2:2" ht="58" x14ac:dyDescent="0.35">
      <c r="B17" s="5" t="s">
        <v>44</v>
      </c>
    </row>
    <row r="18" spans="2:2" x14ac:dyDescent="0.35">
      <c r="B18" s="5"/>
    </row>
    <row r="19" spans="2:2" ht="72.5" x14ac:dyDescent="0.35">
      <c r="B19" s="5" t="s">
        <v>45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c5/9PQ2V6CgJpKalro0tWIdvxYIQLoj9WQED+BVH/zIh6090REREvWnuZq0dy2az4xmSfOiQBwS+6NvIkBQ7Kg==" saltValue="wb4ggxkPW/75XVfdaVcUk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dcterms:created xsi:type="dcterms:W3CDTF">2022-09-22T09:41:16Z</dcterms:created>
  <dcterms:modified xsi:type="dcterms:W3CDTF">2026-06-18T07:27:41Z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