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5015\Desktop\Zákazky\Nadlimit\S 111 - Rámcová dohoda - projektová dokumentácia pre sanačné práce, opravy odvodnení a priepustov\03 - DMS\2.kolo\"/>
    </mc:Choice>
  </mc:AlternateContent>
  <xr:revisionPtr revIDLastSave="0" documentId="13_ncr:1_{AE2B23A2-8205-4129-86B4-0C215BF10B9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Špecifikácia ceny" sheetId="4" r:id="rId1"/>
    <sheet name="Návrh na plnenie kritéria K1" sheetId="2" r:id="rId2"/>
    <sheet name="Návrh na plnenie kritéria K2" sheetId="3" r:id="rId3"/>
  </sheets>
  <definedNames>
    <definedName name="_xlnm.Print_Area" localSheetId="0">'Špecifikácia ceny'!$A$1:$C$33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3" l="1"/>
  <c r="F8" i="3"/>
  <c r="F7" i="3"/>
  <c r="F6" i="3"/>
  <c r="F5" i="3"/>
  <c r="F4" i="3"/>
  <c r="F8" i="2"/>
  <c r="F7" i="2"/>
  <c r="F6" i="2"/>
  <c r="F5" i="2"/>
  <c r="F4" i="2"/>
  <c r="F3" i="2"/>
  <c r="H12" i="3" l="1"/>
  <c r="H14" i="3" s="1"/>
  <c r="H16" i="3" s="1"/>
  <c r="H12" i="2"/>
  <c r="H14" i="2" s="1"/>
  <c r="H16" i="2" s="1"/>
</calcChain>
</file>

<file path=xl/sharedStrings.xml><?xml version="1.0" encoding="utf-8"?>
<sst xmlns="http://schemas.openxmlformats.org/spreadsheetml/2006/main" count="70" uniqueCount="46">
  <si>
    <t>Zhotoviteľ:</t>
  </si>
  <si>
    <t>IČO:</t>
  </si>
  <si>
    <t>E-mail:</t>
  </si>
  <si>
    <t>P.č.</t>
  </si>
  <si>
    <t>1.</t>
  </si>
  <si>
    <t>V</t>
  </si>
  <si>
    <t>, dňa</t>
  </si>
  <si>
    <t>meno, priezvisko a podpis oprávnenej osoby uchádzača</t>
  </si>
  <si>
    <t>Sídlo/miesto podnikania:</t>
  </si>
  <si>
    <t>Kontaktná osoba:</t>
  </si>
  <si>
    <t>Telefónne číslo:</t>
  </si>
  <si>
    <t>Návrh na plnenie kritérií</t>
  </si>
  <si>
    <t>cena v EUR bez DPH:</t>
  </si>
  <si>
    <t>DPH 23 %:</t>
  </si>
  <si>
    <t>cena v EUR s DPH:</t>
  </si>
  <si>
    <t>Uchádzač uvedie skutočnosť, či je/nie je platcom DPH:</t>
  </si>
  <si>
    <t>som     /</t>
  </si>
  <si>
    <t>nie som</t>
  </si>
  <si>
    <t>platcom DPH</t>
  </si>
  <si>
    <t>Kritérium K1</t>
  </si>
  <si>
    <t>Uchádzačom navrhovaná  hodinová sadzba (osobohodina) za služby 1 odborníka pre vypracovanie projektovej dokumentácie v EUR</t>
  </si>
  <si>
    <t>Kritérium K2</t>
  </si>
  <si>
    <t>Príloha č. 1 k časti A.2
Návrh na plnenie kritérií - Kritérium 1</t>
  </si>
  <si>
    <t>Príloha č. 2 k časti A.2
Návrh na plnenie kritérií - Kritérium 2</t>
  </si>
  <si>
    <t>Uchádzačom navrhovaná  hodinová sadzba (osobohodina) za služby 1 odborníka za výkon autorského dohľadu v EUR</t>
  </si>
  <si>
    <t xml:space="preserve">Špecifikácia ceny </t>
  </si>
  <si>
    <t>Obchodné meno:</t>
  </si>
  <si>
    <t>telefón:</t>
  </si>
  <si>
    <t>e-mail:</t>
  </si>
  <si>
    <t>Rozdelenie</t>
  </si>
  <si>
    <t>Merná jednotka</t>
  </si>
  <si>
    <t>Jednotková cena v EUR bez DPH</t>
  </si>
  <si>
    <t xml:space="preserve">Vypracovanie projektovej dokumentácie </t>
  </si>
  <si>
    <t>osobo hodina</t>
  </si>
  <si>
    <t>Autorský dozor</t>
  </si>
  <si>
    <t>Poznámka:</t>
  </si>
  <si>
    <t>Uchádzač vyplňuje žlto označené bunky.</t>
  </si>
  <si>
    <t>Jednotkové ceny sú vrátane všetkých nákladov spojených s plnením predmetu zákazky v mieste dodania alebo plnenia.</t>
  </si>
  <si>
    <t xml:space="preserve">Uchádzač uvedie skutočnosť, či je / nie je platcom DPH:                                                                                      </t>
  </si>
  <si>
    <t>som/nie som platcom DPH</t>
  </si>
  <si>
    <t>V .................................., dňa ........................</t>
  </si>
  <si>
    <t>.........................................................................</t>
  </si>
  <si>
    <t>Podpis oprávnenej osoby uchádzača</t>
  </si>
  <si>
    <r>
      <t xml:space="preserve">Príloha č. 1 k časti B.2 - Špecifikácia ceny
</t>
    </r>
    <r>
      <rPr>
        <i/>
        <sz val="11"/>
        <color theme="1"/>
        <rFont val="Calibri"/>
        <family val="2"/>
        <charset val="238"/>
        <scheme val="minor"/>
      </rPr>
      <t>(zároveň aj ako Príloha č. 1 k Rámcovej dohode)</t>
    </r>
  </si>
  <si>
    <t>Rámcová dohoda - projektová dokumentácia pre sanačné práce, 
opravy odvodnení a priepustov</t>
  </si>
  <si>
    <t>"Rámcová dohoda - projektová dokumentácia pre sanačné práce, 
opravy odvodnení a priepustov"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</si>
</sst>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8"/>
      <color indexed="8"/>
      <name val="Ariel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CFCD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9" fillId="3" borderId="0"/>
    <xf numFmtId="0" fontId="2" fillId="0" borderId="0"/>
  </cellStyleXfs>
  <cellXfs count="114">
    <xf numFmtId="0" fontId="0" fillId="0" borderId="0" xfId="0"/>
    <xf numFmtId="0" fontId="5" fillId="2" borderId="0" xfId="0" applyFont="1" applyFill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top" wrapText="1"/>
      <protection hidden="1"/>
    </xf>
    <xf numFmtId="0" fontId="5" fillId="0" borderId="8" xfId="0" applyFont="1" applyBorder="1" applyProtection="1">
      <protection hidden="1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right" indent="1"/>
      <protection locked="0"/>
    </xf>
    <xf numFmtId="0" fontId="5" fillId="0" borderId="0" xfId="0" applyFont="1" applyProtection="1">
      <protection locked="0"/>
    </xf>
    <xf numFmtId="0" fontId="0" fillId="0" borderId="0" xfId="0" applyAlignment="1">
      <alignment horizontal="right"/>
    </xf>
    <xf numFmtId="0" fontId="13" fillId="0" borderId="0" xfId="0" applyFont="1" applyAlignment="1">
      <alignment horizontal="center" vertical="center"/>
    </xf>
    <xf numFmtId="0" fontId="6" fillId="0" borderId="1" xfId="0" applyFont="1" applyBorder="1"/>
    <xf numFmtId="0" fontId="0" fillId="0" borderId="11" xfId="0" applyBorder="1"/>
    <xf numFmtId="0" fontId="0" fillId="0" borderId="32" xfId="0" applyBorder="1"/>
    <xf numFmtId="0" fontId="14" fillId="0" borderId="0" xfId="3" applyFont="1" applyAlignment="1">
      <alignment horizontal="center" vertical="center" wrapText="1"/>
    </xf>
    <xf numFmtId="2" fontId="15" fillId="0" borderId="0" xfId="3" applyNumberFormat="1" applyFont="1" applyAlignment="1">
      <alignment horizontal="center" vertical="center" wrapText="1"/>
    </xf>
    <xf numFmtId="0" fontId="14" fillId="0" borderId="35" xfId="3" applyFont="1" applyBorder="1" applyAlignment="1">
      <alignment horizontal="center" vertical="center" wrapText="1"/>
    </xf>
    <xf numFmtId="0" fontId="14" fillId="0" borderId="36" xfId="3" applyFont="1" applyBorder="1" applyAlignment="1">
      <alignment horizontal="center" vertical="center" wrapText="1"/>
    </xf>
    <xf numFmtId="2" fontId="15" fillId="0" borderId="31" xfId="3" applyNumberFormat="1" applyFont="1" applyBorder="1" applyAlignment="1">
      <alignment horizontal="center" vertical="center" wrapText="1"/>
    </xf>
    <xf numFmtId="0" fontId="0" fillId="0" borderId="37" xfId="0" applyBorder="1"/>
    <xf numFmtId="0" fontId="14" fillId="0" borderId="12" xfId="0" applyFont="1" applyBorder="1"/>
    <xf numFmtId="0" fontId="14" fillId="0" borderId="13" xfId="0" applyFont="1" applyBorder="1"/>
    <xf numFmtId="0" fontId="16" fillId="0" borderId="11" xfId="0" applyFont="1" applyBorder="1"/>
    <xf numFmtId="0" fontId="16" fillId="0" borderId="38" xfId="0" applyFont="1" applyBorder="1" applyAlignment="1">
      <alignment horizontal="center" vertical="center"/>
    </xf>
    <xf numFmtId="4" fontId="16" fillId="5" borderId="39" xfId="3" applyNumberFormat="1" applyFont="1" applyFill="1" applyBorder="1" applyAlignment="1" applyProtection="1">
      <alignment horizontal="center" vertical="center"/>
      <protection locked="0"/>
    </xf>
    <xf numFmtId="0" fontId="16" fillId="0" borderId="40" xfId="0" applyFont="1" applyBorder="1"/>
    <xf numFmtId="0" fontId="16" fillId="0" borderId="33" xfId="0" applyFont="1" applyBorder="1" applyAlignment="1">
      <alignment horizontal="center" vertical="center"/>
    </xf>
    <xf numFmtId="4" fontId="16" fillId="5" borderId="34" xfId="3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4" fontId="16" fillId="0" borderId="0" xfId="3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0" fillId="5" borderId="0" xfId="0" applyFill="1" applyProtection="1">
      <protection locked="0"/>
    </xf>
    <xf numFmtId="0" fontId="6" fillId="5" borderId="3" xfId="0" applyFont="1" applyFill="1" applyBorder="1" applyAlignment="1" applyProtection="1">
      <protection locked="0"/>
    </xf>
    <xf numFmtId="0" fontId="0" fillId="5" borderId="13" xfId="0" applyFill="1" applyBorder="1" applyAlignment="1" applyProtection="1">
      <protection locked="0"/>
    </xf>
    <xf numFmtId="0" fontId="0" fillId="5" borderId="41" xfId="0" applyFill="1" applyBorder="1" applyAlignment="1" applyProtection="1">
      <protection locked="0"/>
    </xf>
    <xf numFmtId="49" fontId="6" fillId="5" borderId="42" xfId="0" applyNumberFormat="1" applyFont="1" applyFill="1" applyBorder="1" applyAlignment="1" applyProtection="1">
      <alignment horizontal="left"/>
      <protection locked="0"/>
    </xf>
    <xf numFmtId="49" fontId="0" fillId="5" borderId="15" xfId="0" applyNumberFormat="1" applyFill="1" applyBorder="1" applyAlignment="1" applyProtection="1">
      <alignment horizontal="left"/>
      <protection locked="0"/>
    </xf>
    <xf numFmtId="49" fontId="0" fillId="5" borderId="43" xfId="0" applyNumberFormat="1" applyFill="1" applyBorder="1" applyAlignment="1" applyProtection="1">
      <alignment horizontal="left"/>
      <protection locked="0"/>
    </xf>
    <xf numFmtId="0" fontId="0" fillId="5" borderId="0" xfId="0" applyFill="1" applyAlignment="1" applyProtection="1">
      <protection locked="0"/>
    </xf>
    <xf numFmtId="0" fontId="0" fillId="0" borderId="0" xfId="0" applyFill="1" applyAlignment="1" applyProtection="1">
      <protection locked="0"/>
    </xf>
    <xf numFmtId="0" fontId="11" fillId="0" borderId="0" xfId="0" applyFont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7" fillId="0" borderId="0" xfId="0" applyFont="1" applyAlignment="1">
      <alignment horizontal="justify" wrapText="1"/>
    </xf>
    <xf numFmtId="0" fontId="6" fillId="0" borderId="0" xfId="0" applyFont="1" applyAlignment="1">
      <alignment horizontal="justify" wrapText="1"/>
    </xf>
    <xf numFmtId="0" fontId="0" fillId="0" borderId="0" xfId="0" applyAlignment="1">
      <alignment horizontal="left"/>
    </xf>
    <xf numFmtId="0" fontId="18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12" fillId="0" borderId="0" xfId="0" applyFont="1" applyAlignment="1" applyProtection="1">
      <alignment horizontal="left" vertical="top" wrapText="1"/>
      <protection locked="0"/>
    </xf>
    <xf numFmtId="0" fontId="8" fillId="0" borderId="0" xfId="1" applyFont="1" applyBorder="1" applyAlignment="1" applyProtection="1">
      <alignment horizontal="left" vertical="center" wrapText="1"/>
      <protection hidden="1"/>
    </xf>
    <xf numFmtId="0" fontId="8" fillId="0" borderId="0" xfId="1" applyFont="1" applyBorder="1" applyAlignment="1" applyProtection="1">
      <alignment horizontal="right" vertical="center" wrapText="1"/>
      <protection hidden="1"/>
    </xf>
    <xf numFmtId="0" fontId="0" fillId="0" borderId="11" xfId="0" applyBorder="1" applyAlignment="1" applyProtection="1">
      <alignment horizontal="left" vertical="top" wrapText="1"/>
      <protection hidden="1"/>
    </xf>
    <xf numFmtId="0" fontId="0" fillId="0" borderId="12" xfId="0" applyBorder="1" applyAlignment="1" applyProtection="1">
      <alignment horizontal="left" vertical="top" wrapText="1"/>
      <protection hidden="1"/>
    </xf>
    <xf numFmtId="0" fontId="0" fillId="0" borderId="30" xfId="0" applyBorder="1" applyAlignment="1" applyProtection="1">
      <alignment horizontal="left" vertical="top" wrapText="1"/>
      <protection hidden="1"/>
    </xf>
    <xf numFmtId="0" fontId="0" fillId="0" borderId="5" xfId="0" applyNumberFormat="1" applyFill="1" applyBorder="1" applyAlignment="1" applyProtection="1">
      <alignment horizontal="left" vertical="center" wrapText="1"/>
      <protection hidden="1"/>
    </xf>
    <xf numFmtId="0" fontId="0" fillId="0" borderId="4" xfId="0" applyNumberFormat="1" applyFill="1" applyBorder="1" applyAlignment="1" applyProtection="1">
      <alignment horizontal="left" vertical="center" wrapText="1"/>
      <protection hidden="1"/>
    </xf>
    <xf numFmtId="0" fontId="0" fillId="0" borderId="29" xfId="0" applyNumberFormat="1" applyFill="1" applyBorder="1" applyAlignment="1" applyProtection="1">
      <alignment horizontal="left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left" vertical="top" wrapText="1"/>
      <protection hidden="1"/>
    </xf>
    <xf numFmtId="0" fontId="5" fillId="0" borderId="12" xfId="0" applyFont="1" applyBorder="1" applyAlignment="1" applyProtection="1">
      <alignment horizontal="left" vertical="top" wrapText="1"/>
      <protection hidden="1"/>
    </xf>
    <xf numFmtId="0" fontId="5" fillId="0" borderId="30" xfId="0" applyFont="1" applyBorder="1" applyAlignment="1" applyProtection="1">
      <alignment horizontal="left" vertical="top" wrapText="1"/>
      <protection hidden="1"/>
    </xf>
    <xf numFmtId="0" fontId="6" fillId="4" borderId="15" xfId="0" applyFont="1" applyFill="1" applyBorder="1" applyAlignment="1" applyProtection="1">
      <alignment horizontal="center" vertical="top"/>
      <protection hidden="1"/>
    </xf>
    <xf numFmtId="0" fontId="6" fillId="4" borderId="12" xfId="0" applyFont="1" applyFill="1" applyBorder="1" applyAlignment="1" applyProtection="1">
      <alignment horizontal="center" vertical="top"/>
      <protection hidden="1"/>
    </xf>
    <xf numFmtId="0" fontId="6" fillId="4" borderId="16" xfId="0" applyFont="1" applyFill="1" applyBorder="1" applyAlignment="1" applyProtection="1">
      <alignment horizontal="center" vertical="top"/>
      <protection hidden="1"/>
    </xf>
    <xf numFmtId="0" fontId="6" fillId="4" borderId="13" xfId="0" applyFont="1" applyFill="1" applyBorder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5" fillId="0" borderId="20" xfId="0" applyFont="1" applyBorder="1" applyAlignment="1" applyProtection="1">
      <alignment horizontal="center" vertical="center"/>
      <protection hidden="1"/>
    </xf>
    <xf numFmtId="0" fontId="5" fillId="0" borderId="23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19" xfId="0" applyFont="1" applyBorder="1" applyAlignment="1" applyProtection="1">
      <alignment horizontal="center" vertical="center" wrapText="1"/>
      <protection hidden="1"/>
    </xf>
    <xf numFmtId="0" fontId="5" fillId="0" borderId="21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22" xfId="0" applyFont="1" applyBorder="1" applyAlignment="1" applyProtection="1">
      <alignment horizontal="center" vertical="center" wrapText="1"/>
      <protection hidden="1"/>
    </xf>
    <xf numFmtId="0" fontId="5" fillId="0" borderId="24" xfId="0" applyFont="1" applyBorder="1" applyAlignment="1" applyProtection="1">
      <alignment horizontal="center" vertical="center" wrapText="1"/>
      <protection hidden="1"/>
    </xf>
    <xf numFmtId="0" fontId="5" fillId="0" borderId="25" xfId="0" applyFont="1" applyBorder="1" applyAlignment="1" applyProtection="1">
      <alignment horizontal="center" vertical="center" wrapText="1"/>
      <protection hidden="1"/>
    </xf>
    <xf numFmtId="0" fontId="5" fillId="0" borderId="26" xfId="0" applyFont="1" applyBorder="1" applyAlignment="1" applyProtection="1">
      <alignment horizontal="center" vertical="center" wrapText="1"/>
      <protection hidden="1"/>
    </xf>
    <xf numFmtId="0" fontId="5" fillId="0" borderId="18" xfId="0" applyFont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21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0" fontId="5" fillId="0" borderId="21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4" fontId="5" fillId="0" borderId="10" xfId="0" applyNumberFormat="1" applyFont="1" applyBorder="1" applyAlignment="1" applyProtection="1">
      <alignment horizontal="center"/>
      <protection hidden="1"/>
    </xf>
    <xf numFmtId="0" fontId="5" fillId="0" borderId="24" xfId="0" applyFont="1" applyBorder="1" applyAlignment="1" applyProtection="1">
      <alignment horizontal="center"/>
      <protection hidden="1"/>
    </xf>
    <xf numFmtId="0" fontId="5" fillId="0" borderId="25" xfId="0" applyFont="1" applyBorder="1" applyAlignment="1" applyProtection="1">
      <alignment horizontal="center"/>
      <protection hidden="1"/>
    </xf>
    <xf numFmtId="0" fontId="5" fillId="0" borderId="27" xfId="0" applyFont="1" applyBorder="1" applyAlignment="1" applyProtection="1">
      <alignment horizontal="center"/>
      <protection hidden="1"/>
    </xf>
    <xf numFmtId="0" fontId="5" fillId="0" borderId="28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center" vertical="center"/>
      <protection locked="0"/>
    </xf>
    <xf numFmtId="14" fontId="5" fillId="2" borderId="9" xfId="0" applyNumberFormat="1" applyFont="1" applyFill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 vertical="center" wrapText="1"/>
      <protection hidden="1"/>
    </xf>
  </cellXfs>
  <cellStyles count="4">
    <cellStyle name="Font_Ariel_Small_Bold_BG_Gray" xfId="2" xr:uid="{F682C61B-255E-4353-8469-082B315E0354}"/>
    <cellStyle name="Normálna" xfId="0" builtinId="0"/>
    <cellStyle name="Normálna 2" xfId="1" xr:uid="{F8462926-36F6-447C-A4A0-711B031837C9}"/>
    <cellStyle name="normálne 2" xfId="3" xr:uid="{40B89FC5-A9FF-47F5-A8FA-DCADD320ED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ABAB2-5A2E-48B7-964E-0C115FDBCC2E}">
  <sheetPr>
    <pageSetUpPr fitToPage="1"/>
  </sheetPr>
  <dimension ref="A1:I33"/>
  <sheetViews>
    <sheetView tabSelected="1" zoomScaleNormal="100" workbookViewId="0">
      <selection activeCell="A4" sqref="A4:C5"/>
    </sheetView>
  </sheetViews>
  <sheetFormatPr defaultColWidth="8.7109375" defaultRowHeight="15"/>
  <cols>
    <col min="1" max="1" width="44.28515625" customWidth="1"/>
    <col min="2" max="2" width="13.140625" bestFit="1" customWidth="1"/>
    <col min="3" max="3" width="46.7109375" customWidth="1"/>
  </cols>
  <sheetData>
    <row r="1" spans="1:3">
      <c r="A1" s="50" t="s">
        <v>43</v>
      </c>
      <c r="B1" s="51"/>
      <c r="C1" s="51"/>
    </row>
    <row r="2" spans="1:3">
      <c r="A2" s="51"/>
      <c r="B2" s="51"/>
      <c r="C2" s="51"/>
    </row>
    <row r="3" spans="1:3" ht="15.75" thickBot="1">
      <c r="C3" s="10"/>
    </row>
    <row r="4" spans="1:3" ht="14.45" customHeight="1">
      <c r="A4" s="44" t="s">
        <v>44</v>
      </c>
      <c r="B4" s="45"/>
      <c r="C4" s="46"/>
    </row>
    <row r="5" spans="1:3" ht="29.25" customHeight="1" thickBot="1">
      <c r="A5" s="47"/>
      <c r="B5" s="48"/>
      <c r="C5" s="49"/>
    </row>
    <row r="6" spans="1:3" ht="9" customHeight="1"/>
    <row r="7" spans="1:3" ht="18.75">
      <c r="A7" s="43" t="s">
        <v>25</v>
      </c>
      <c r="B7" s="43"/>
      <c r="C7" s="43"/>
    </row>
    <row r="8" spans="1:3" ht="11.25" customHeight="1" thickBot="1">
      <c r="A8" s="11"/>
      <c r="B8" s="11"/>
      <c r="C8" s="11"/>
    </row>
    <row r="9" spans="1:3">
      <c r="A9" s="12" t="s">
        <v>26</v>
      </c>
      <c r="B9" s="38"/>
      <c r="C9" s="35"/>
    </row>
    <row r="10" spans="1:3">
      <c r="A10" s="13" t="s">
        <v>8</v>
      </c>
      <c r="B10" s="39"/>
      <c r="C10" s="36"/>
    </row>
    <row r="11" spans="1:3">
      <c r="A11" s="13" t="s">
        <v>1</v>
      </c>
      <c r="B11" s="39"/>
      <c r="C11" s="36"/>
    </row>
    <row r="12" spans="1:3">
      <c r="A12" s="13" t="s">
        <v>9</v>
      </c>
      <c r="B12" s="39"/>
      <c r="C12" s="36"/>
    </row>
    <row r="13" spans="1:3">
      <c r="A13" s="13" t="s">
        <v>27</v>
      </c>
      <c r="B13" s="39"/>
      <c r="C13" s="36"/>
    </row>
    <row r="14" spans="1:3" ht="15.75" thickBot="1">
      <c r="A14" s="14" t="s">
        <v>28</v>
      </c>
      <c r="B14" s="40"/>
      <c r="C14" s="37"/>
    </row>
    <row r="15" spans="1:3" ht="9.75" customHeight="1" thickBot="1">
      <c r="A15" s="15"/>
      <c r="B15" s="15"/>
      <c r="C15" s="16"/>
    </row>
    <row r="16" spans="1:3" ht="25.5">
      <c r="A16" s="17" t="s">
        <v>29</v>
      </c>
      <c r="B16" s="18" t="s">
        <v>30</v>
      </c>
      <c r="C16" s="19" t="s">
        <v>31</v>
      </c>
    </row>
    <row r="17" spans="1:5" ht="1.5" customHeight="1">
      <c r="A17" s="20"/>
      <c r="B17" s="21"/>
      <c r="C17" s="22"/>
    </row>
    <row r="18" spans="1:5">
      <c r="A18" s="23" t="s">
        <v>32</v>
      </c>
      <c r="B18" s="24" t="s">
        <v>33</v>
      </c>
      <c r="C18" s="25"/>
    </row>
    <row r="19" spans="1:5" ht="15.75" thickBot="1">
      <c r="A19" s="26" t="s">
        <v>34</v>
      </c>
      <c r="B19" s="27" t="s">
        <v>33</v>
      </c>
      <c r="C19" s="28"/>
    </row>
    <row r="20" spans="1:5">
      <c r="A20" s="29"/>
      <c r="B20" s="30"/>
      <c r="C20" s="31"/>
    </row>
    <row r="22" spans="1:5">
      <c r="A22" s="53" t="s">
        <v>35</v>
      </c>
      <c r="B22" s="54"/>
      <c r="C22" s="54"/>
    </row>
    <row r="23" spans="1:5">
      <c r="A23" s="55" t="s">
        <v>36</v>
      </c>
      <c r="B23" s="55"/>
      <c r="C23" s="55"/>
    </row>
    <row r="24" spans="1:5">
      <c r="A24" s="32" t="s">
        <v>37</v>
      </c>
      <c r="B24" s="32"/>
      <c r="C24" s="32"/>
    </row>
    <row r="25" spans="1:5">
      <c r="A25" s="56" t="s">
        <v>38</v>
      </c>
      <c r="B25" s="57"/>
      <c r="C25" s="57"/>
      <c r="D25" s="33"/>
      <c r="E25" s="33"/>
    </row>
    <row r="26" spans="1:5">
      <c r="A26" s="34" t="s">
        <v>39</v>
      </c>
      <c r="B26" s="6"/>
      <c r="C26" s="6"/>
      <c r="D26" s="33"/>
      <c r="E26" s="33"/>
    </row>
    <row r="27" spans="1:5">
      <c r="A27" s="58"/>
      <c r="B27" s="58"/>
      <c r="C27" s="58"/>
      <c r="D27" s="32"/>
      <c r="E27" s="32"/>
    </row>
    <row r="28" spans="1:5" ht="15" customHeight="1">
      <c r="A28" s="6"/>
      <c r="B28" s="6"/>
      <c r="C28" s="6"/>
      <c r="D28" s="33"/>
      <c r="E28" s="33"/>
    </row>
    <row r="29" spans="1:5">
      <c r="A29" s="41" t="s">
        <v>40</v>
      </c>
      <c r="B29" s="42"/>
      <c r="C29" s="42"/>
    </row>
    <row r="30" spans="1:5" ht="32.25" customHeight="1">
      <c r="A30" s="6"/>
      <c r="B30" s="6"/>
      <c r="C30" s="34"/>
    </row>
    <row r="31" spans="1:5" ht="13.5" customHeight="1">
      <c r="A31" s="6"/>
      <c r="B31" s="6"/>
      <c r="C31" s="7" t="s">
        <v>41</v>
      </c>
    </row>
    <row r="32" spans="1:5">
      <c r="A32" s="6"/>
      <c r="B32" s="6"/>
      <c r="C32" s="7" t="s">
        <v>42</v>
      </c>
      <c r="D32" s="33"/>
    </row>
    <row r="33" spans="4:9">
      <c r="D33" s="33"/>
      <c r="G33" s="52"/>
      <c r="H33" s="52"/>
      <c r="I33" s="52"/>
    </row>
  </sheetData>
  <sheetProtection algorithmName="SHA-512" hashValue="TAKXgr8MvL4Ceog1HHdJfHaKI3pJJXoDoa9c3991QFnDcSU8wofDpPsdCwQb8T+kA/GMuQuuyZYMKb3je8agDA==" saltValue="CM/aHD5TAp7NrFhJRgcioQ==" spinCount="100000" sheet="1" objects="1" scenarios="1"/>
  <mergeCells count="8">
    <mergeCell ref="A7:C7"/>
    <mergeCell ref="A4:C5"/>
    <mergeCell ref="A1:C2"/>
    <mergeCell ref="G33:I33"/>
    <mergeCell ref="A22:C22"/>
    <mergeCell ref="A23:C23"/>
    <mergeCell ref="A25:C25"/>
    <mergeCell ref="A27:C27"/>
  </mergeCells>
  <printOptions horizontalCentered="1" verticalCentered="1"/>
  <pageMargins left="0.31496062992125984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327A3-C484-419F-A551-3E9942BD5259}">
  <dimension ref="B1:K31"/>
  <sheetViews>
    <sheetView zoomScaleNormal="100" workbookViewId="0">
      <selection activeCell="F4" sqref="F4:K4"/>
    </sheetView>
  </sheetViews>
  <sheetFormatPr defaultColWidth="9.140625" defaultRowHeight="15"/>
  <cols>
    <col min="1" max="1" width="0.85546875" style="5" customWidth="1"/>
    <col min="2" max="2" width="4.7109375" style="5" customWidth="1"/>
    <col min="3" max="4" width="7.7109375" style="5" customWidth="1"/>
    <col min="5" max="5" width="6.85546875" style="5" customWidth="1"/>
    <col min="6" max="6" width="10.28515625" style="5" customWidth="1"/>
    <col min="7" max="7" width="11.7109375" style="5" customWidth="1"/>
    <col min="8" max="9" width="8.7109375" style="5" customWidth="1"/>
    <col min="10" max="10" width="9.7109375" style="5" customWidth="1"/>
    <col min="11" max="11" width="8.7109375" style="5" customWidth="1"/>
    <col min="12" max="16384" width="9.140625" style="5"/>
  </cols>
  <sheetData>
    <row r="1" spans="2:11" ht="45" customHeight="1" thickBot="1">
      <c r="B1" s="59"/>
      <c r="C1" s="59"/>
      <c r="D1" s="59"/>
      <c r="E1" s="59"/>
      <c r="F1" s="59"/>
      <c r="G1" s="60" t="s">
        <v>22</v>
      </c>
      <c r="H1" s="60"/>
      <c r="I1" s="60"/>
      <c r="J1" s="60"/>
      <c r="K1" s="60"/>
    </row>
    <row r="2" spans="2:11" ht="45" customHeight="1">
      <c r="B2" s="67" t="s">
        <v>45</v>
      </c>
      <c r="C2" s="68"/>
      <c r="D2" s="68"/>
      <c r="E2" s="68"/>
      <c r="F2" s="68"/>
      <c r="G2" s="68"/>
      <c r="H2" s="68"/>
      <c r="I2" s="68"/>
      <c r="J2" s="68"/>
      <c r="K2" s="69"/>
    </row>
    <row r="3" spans="2:11" ht="30" customHeight="1">
      <c r="B3" s="61" t="s">
        <v>0</v>
      </c>
      <c r="C3" s="62"/>
      <c r="D3" s="62"/>
      <c r="E3" s="63"/>
      <c r="F3" s="64" t="str">
        <f>IF('Špecifikácia ceny'!B9=0," ",'Špecifikácia ceny'!B9)</f>
        <v xml:space="preserve"> </v>
      </c>
      <c r="G3" s="65"/>
      <c r="H3" s="65"/>
      <c r="I3" s="65"/>
      <c r="J3" s="65"/>
      <c r="K3" s="66"/>
    </row>
    <row r="4" spans="2:11" ht="30" customHeight="1">
      <c r="B4" s="70" t="s">
        <v>8</v>
      </c>
      <c r="C4" s="71"/>
      <c r="D4" s="71"/>
      <c r="E4" s="72"/>
      <c r="F4" s="64" t="str">
        <f>IF('Špecifikácia ceny'!B10=0," ",'Špecifikácia ceny'!B10)</f>
        <v xml:space="preserve"> </v>
      </c>
      <c r="G4" s="65"/>
      <c r="H4" s="65"/>
      <c r="I4" s="65"/>
      <c r="J4" s="65"/>
      <c r="K4" s="66"/>
    </row>
    <row r="5" spans="2:11" ht="30" customHeight="1">
      <c r="B5" s="70" t="s">
        <v>1</v>
      </c>
      <c r="C5" s="71"/>
      <c r="D5" s="71"/>
      <c r="E5" s="72"/>
      <c r="F5" s="64" t="str">
        <f>IF('Špecifikácia ceny'!B11=0," ",'Špecifikácia ceny'!B11)</f>
        <v xml:space="preserve"> </v>
      </c>
      <c r="G5" s="65"/>
      <c r="H5" s="65"/>
      <c r="I5" s="65"/>
      <c r="J5" s="65"/>
      <c r="K5" s="66"/>
    </row>
    <row r="6" spans="2:11" ht="30" customHeight="1">
      <c r="B6" s="70" t="s">
        <v>9</v>
      </c>
      <c r="C6" s="71"/>
      <c r="D6" s="71"/>
      <c r="E6" s="72"/>
      <c r="F6" s="64" t="str">
        <f>IF('Špecifikácia ceny'!B12=0," ",'Špecifikácia ceny'!B12)</f>
        <v xml:space="preserve"> </v>
      </c>
      <c r="G6" s="65"/>
      <c r="H6" s="65"/>
      <c r="I6" s="65"/>
      <c r="J6" s="65"/>
      <c r="K6" s="66"/>
    </row>
    <row r="7" spans="2:11" ht="30" customHeight="1">
      <c r="B7" s="70" t="s">
        <v>10</v>
      </c>
      <c r="C7" s="71"/>
      <c r="D7" s="71"/>
      <c r="E7" s="72"/>
      <c r="F7" s="64" t="str">
        <f>IF('Špecifikácia ceny'!B13=0," ",'Špecifikácia ceny'!B13)</f>
        <v xml:space="preserve"> </v>
      </c>
      <c r="G7" s="65"/>
      <c r="H7" s="65"/>
      <c r="I7" s="65"/>
      <c r="J7" s="65"/>
      <c r="K7" s="66"/>
    </row>
    <row r="8" spans="2:11" ht="30" customHeight="1">
      <c r="B8" s="70" t="s">
        <v>2</v>
      </c>
      <c r="C8" s="71"/>
      <c r="D8" s="71"/>
      <c r="E8" s="72"/>
      <c r="F8" s="64" t="str">
        <f>IF('Špecifikácia ceny'!B14=0," ",'Špecifikácia ceny'!B14)</f>
        <v xml:space="preserve"> </v>
      </c>
      <c r="G8" s="65"/>
      <c r="H8" s="65"/>
      <c r="I8" s="65"/>
      <c r="J8" s="65"/>
      <c r="K8" s="66"/>
    </row>
    <row r="9" spans="2:11">
      <c r="B9" s="2" t="s">
        <v>3</v>
      </c>
      <c r="C9" s="73" t="s">
        <v>19</v>
      </c>
      <c r="D9" s="74"/>
      <c r="E9" s="75"/>
      <c r="F9" s="73" t="s">
        <v>11</v>
      </c>
      <c r="G9" s="74"/>
      <c r="H9" s="74"/>
      <c r="I9" s="74"/>
      <c r="J9" s="74"/>
      <c r="K9" s="76"/>
    </row>
    <row r="10" spans="2:11">
      <c r="B10" s="78" t="s">
        <v>4</v>
      </c>
      <c r="C10" s="81" t="s">
        <v>20</v>
      </c>
      <c r="D10" s="82"/>
      <c r="E10" s="83"/>
      <c r="F10" s="90"/>
      <c r="G10" s="91"/>
      <c r="H10" s="91"/>
      <c r="I10" s="91"/>
      <c r="J10" s="91"/>
      <c r="K10" s="92"/>
    </row>
    <row r="11" spans="2:11">
      <c r="B11" s="79"/>
      <c r="C11" s="84"/>
      <c r="D11" s="85"/>
      <c r="E11" s="86"/>
      <c r="F11" s="93"/>
      <c r="G11" s="94"/>
      <c r="H11" s="94"/>
      <c r="I11" s="94"/>
      <c r="J11" s="94"/>
      <c r="K11" s="95"/>
    </row>
    <row r="12" spans="2:11">
      <c r="B12" s="79"/>
      <c r="C12" s="84"/>
      <c r="D12" s="85"/>
      <c r="E12" s="86"/>
      <c r="F12" s="96" t="s">
        <v>12</v>
      </c>
      <c r="G12" s="97"/>
      <c r="H12" s="98">
        <f>'Špecifikácia ceny'!C18</f>
        <v>0</v>
      </c>
      <c r="I12" s="98"/>
      <c r="J12" s="98"/>
      <c r="K12" s="3"/>
    </row>
    <row r="13" spans="2:11">
      <c r="B13" s="79"/>
      <c r="C13" s="84"/>
      <c r="D13" s="85"/>
      <c r="E13" s="86"/>
      <c r="F13" s="93"/>
      <c r="G13" s="94"/>
      <c r="H13" s="94"/>
      <c r="I13" s="94"/>
      <c r="J13" s="94"/>
      <c r="K13" s="95"/>
    </row>
    <row r="14" spans="2:11">
      <c r="B14" s="79"/>
      <c r="C14" s="84"/>
      <c r="D14" s="85"/>
      <c r="E14" s="86"/>
      <c r="F14" s="96" t="s">
        <v>13</v>
      </c>
      <c r="G14" s="97"/>
      <c r="H14" s="98">
        <f>H12*0.23</f>
        <v>0</v>
      </c>
      <c r="I14" s="98"/>
      <c r="J14" s="98"/>
      <c r="K14" s="3"/>
    </row>
    <row r="15" spans="2:11">
      <c r="B15" s="79"/>
      <c r="C15" s="84"/>
      <c r="D15" s="85"/>
      <c r="E15" s="86"/>
      <c r="F15" s="93"/>
      <c r="G15" s="94"/>
      <c r="H15" s="94"/>
      <c r="I15" s="94"/>
      <c r="J15" s="94"/>
      <c r="K15" s="95"/>
    </row>
    <row r="16" spans="2:11">
      <c r="B16" s="79"/>
      <c r="C16" s="84"/>
      <c r="D16" s="85"/>
      <c r="E16" s="86"/>
      <c r="F16" s="96" t="s">
        <v>14</v>
      </c>
      <c r="G16" s="97"/>
      <c r="H16" s="98">
        <f>H14+H12</f>
        <v>0</v>
      </c>
      <c r="I16" s="98"/>
      <c r="J16" s="98"/>
      <c r="K16" s="3"/>
    </row>
    <row r="17" spans="2:11">
      <c r="B17" s="79"/>
      <c r="C17" s="84"/>
      <c r="D17" s="85"/>
      <c r="E17" s="86"/>
      <c r="F17" s="93"/>
      <c r="G17" s="94"/>
      <c r="H17" s="94"/>
      <c r="I17" s="94"/>
      <c r="J17" s="94"/>
      <c r="K17" s="95"/>
    </row>
    <row r="18" spans="2:11" ht="15.75" thickBot="1">
      <c r="B18" s="80"/>
      <c r="C18" s="87"/>
      <c r="D18" s="88"/>
      <c r="E18" s="89"/>
      <c r="F18" s="99"/>
      <c r="G18" s="100"/>
      <c r="H18" s="100"/>
      <c r="I18" s="100"/>
      <c r="J18" s="100"/>
      <c r="K18" s="101"/>
    </row>
    <row r="19" spans="2:11">
      <c r="B19" s="102"/>
      <c r="C19" s="102"/>
      <c r="D19" s="102"/>
      <c r="E19" s="102"/>
      <c r="F19" s="102"/>
      <c r="G19" s="102"/>
      <c r="H19" s="102"/>
      <c r="I19" s="102"/>
      <c r="J19" s="102"/>
      <c r="K19" s="102"/>
    </row>
    <row r="20" spans="2:11">
      <c r="B20" s="103" t="s">
        <v>15</v>
      </c>
      <c r="C20" s="103"/>
      <c r="D20" s="103"/>
      <c r="E20" s="103"/>
      <c r="F20" s="103"/>
      <c r="G20" s="103"/>
      <c r="H20" s="4" t="s">
        <v>16</v>
      </c>
      <c r="I20" s="1" t="s">
        <v>17</v>
      </c>
      <c r="J20" s="104" t="s">
        <v>18</v>
      </c>
      <c r="K20" s="104"/>
    </row>
    <row r="21" spans="2:11">
      <c r="B21" s="77"/>
      <c r="C21" s="77"/>
      <c r="D21" s="77"/>
      <c r="E21" s="77"/>
      <c r="F21" s="77"/>
      <c r="G21" s="77"/>
      <c r="H21" s="77"/>
      <c r="I21" s="77"/>
      <c r="J21" s="77"/>
      <c r="K21" s="77"/>
    </row>
    <row r="22" spans="2:11">
      <c r="B22" s="77"/>
      <c r="C22" s="77"/>
      <c r="D22" s="77"/>
      <c r="E22" s="77"/>
      <c r="F22" s="77"/>
      <c r="G22" s="77"/>
      <c r="H22" s="77"/>
      <c r="I22" s="77"/>
      <c r="J22" s="77"/>
      <c r="K22" s="77"/>
    </row>
    <row r="23" spans="2:11">
      <c r="B23" s="77"/>
      <c r="C23" s="77"/>
      <c r="D23" s="77"/>
      <c r="E23" s="77"/>
      <c r="F23" s="77"/>
      <c r="G23" s="77"/>
      <c r="H23" s="77"/>
      <c r="I23" s="77"/>
      <c r="J23" s="77"/>
      <c r="K23" s="77"/>
    </row>
    <row r="24" spans="2:11">
      <c r="B24" s="8" t="s">
        <v>5</v>
      </c>
      <c r="C24" s="105"/>
      <c r="D24" s="105"/>
      <c r="E24" s="105"/>
      <c r="F24" s="9" t="s">
        <v>6</v>
      </c>
      <c r="G24" s="106"/>
      <c r="H24" s="106"/>
      <c r="I24" s="107"/>
      <c r="J24" s="107"/>
      <c r="K24" s="107"/>
    </row>
    <row r="25" spans="2:11"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2:11"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7" spans="2:11">
      <c r="B27" s="108"/>
      <c r="C27" s="108"/>
      <c r="D27" s="108"/>
      <c r="E27" s="108"/>
      <c r="F27" s="108"/>
      <c r="G27" s="108"/>
      <c r="H27" s="109"/>
      <c r="I27" s="109"/>
      <c r="J27" s="109"/>
      <c r="K27" s="109"/>
    </row>
    <row r="28" spans="2:11">
      <c r="B28" s="108"/>
      <c r="C28" s="108"/>
      <c r="D28" s="108"/>
      <c r="E28" s="108"/>
      <c r="F28" s="108"/>
      <c r="G28" s="108"/>
      <c r="H28" s="109"/>
      <c r="I28" s="109"/>
      <c r="J28" s="109"/>
      <c r="K28" s="109"/>
    </row>
    <row r="29" spans="2:11">
      <c r="B29" s="108"/>
      <c r="C29" s="108"/>
      <c r="D29" s="108"/>
      <c r="E29" s="108"/>
      <c r="F29" s="108"/>
      <c r="G29" s="108"/>
      <c r="H29" s="110"/>
      <c r="I29" s="110"/>
      <c r="J29" s="110"/>
      <c r="K29" s="110"/>
    </row>
    <row r="30" spans="2:11">
      <c r="B30" s="108"/>
      <c r="C30" s="108"/>
      <c r="D30" s="108"/>
      <c r="E30" s="108"/>
      <c r="F30" s="108"/>
      <c r="G30" s="108"/>
      <c r="H30" s="111" t="s">
        <v>7</v>
      </c>
      <c r="I30" s="111"/>
      <c r="J30" s="111"/>
      <c r="K30" s="111"/>
    </row>
    <row r="31" spans="2:11">
      <c r="B31" s="108"/>
      <c r="C31" s="108"/>
      <c r="D31" s="108"/>
      <c r="E31" s="108"/>
      <c r="F31" s="108"/>
      <c r="G31" s="108"/>
      <c r="H31" s="111"/>
      <c r="I31" s="111"/>
      <c r="J31" s="111"/>
      <c r="K31" s="111"/>
    </row>
  </sheetData>
  <sheetProtection algorithmName="SHA-512" hashValue="IiiSWDLGX+Xaw9ksZC6WV5v9/DM53fxYGJn8X58n6CVyyL8+kRmjDwfWIKkz4czkh3A4ur4TyLvMmYX2giUDWw==" saltValue="pqlMHD4PbuhnYHW3cjf/3A==" spinCount="100000" sheet="1" objects="1" scenarios="1"/>
  <mergeCells count="40">
    <mergeCell ref="C24:E24"/>
    <mergeCell ref="G24:H24"/>
    <mergeCell ref="I24:K24"/>
    <mergeCell ref="B25:K26"/>
    <mergeCell ref="B27:G31"/>
    <mergeCell ref="H27:K29"/>
    <mergeCell ref="H30:K31"/>
    <mergeCell ref="B21:K23"/>
    <mergeCell ref="B10:B18"/>
    <mergeCell ref="C10:E18"/>
    <mergeCell ref="F10:K11"/>
    <mergeCell ref="F12:G12"/>
    <mergeCell ref="H12:J12"/>
    <mergeCell ref="F13:K13"/>
    <mergeCell ref="F14:G14"/>
    <mergeCell ref="H14:J14"/>
    <mergeCell ref="F15:K15"/>
    <mergeCell ref="F16:G16"/>
    <mergeCell ref="H16:J16"/>
    <mergeCell ref="F17:K18"/>
    <mergeCell ref="B19:K19"/>
    <mergeCell ref="B20:G20"/>
    <mergeCell ref="J20:K20"/>
    <mergeCell ref="B7:E7"/>
    <mergeCell ref="F7:K7"/>
    <mergeCell ref="B8:E8"/>
    <mergeCell ref="F8:K8"/>
    <mergeCell ref="C9:E9"/>
    <mergeCell ref="F9:K9"/>
    <mergeCell ref="B4:E4"/>
    <mergeCell ref="F4:K4"/>
    <mergeCell ref="B5:E5"/>
    <mergeCell ref="F5:K5"/>
    <mergeCell ref="B6:E6"/>
    <mergeCell ref="F6:K6"/>
    <mergeCell ref="B1:F1"/>
    <mergeCell ref="G1:K1"/>
    <mergeCell ref="B3:E3"/>
    <mergeCell ref="F3:K3"/>
    <mergeCell ref="B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AAE7A-A487-4466-B722-D358BBFBBA75}">
  <dimension ref="B1:K31"/>
  <sheetViews>
    <sheetView topLeftCell="A2" zoomScaleNormal="100" workbookViewId="0">
      <selection activeCell="H12" sqref="H12:J12"/>
    </sheetView>
  </sheetViews>
  <sheetFormatPr defaultColWidth="9.140625" defaultRowHeight="15"/>
  <cols>
    <col min="1" max="1" width="0.85546875" style="5" customWidth="1"/>
    <col min="2" max="2" width="4.7109375" style="5" customWidth="1"/>
    <col min="3" max="4" width="7.7109375" style="5" customWidth="1"/>
    <col min="5" max="5" width="6.85546875" style="5" customWidth="1"/>
    <col min="6" max="6" width="10.28515625" style="5" customWidth="1"/>
    <col min="7" max="7" width="11.7109375" style="5" customWidth="1"/>
    <col min="8" max="9" width="8.7109375" style="5" customWidth="1"/>
    <col min="10" max="10" width="9.7109375" style="5" customWidth="1"/>
    <col min="11" max="11" width="8.7109375" style="5" customWidth="1"/>
    <col min="12" max="16384" width="9.140625" style="5"/>
  </cols>
  <sheetData>
    <row r="1" spans="2:11" ht="45" customHeight="1" thickBot="1">
      <c r="B1" s="59"/>
      <c r="C1" s="59"/>
      <c r="D1" s="59"/>
      <c r="E1" s="59"/>
      <c r="F1" s="59"/>
      <c r="G1" s="60" t="s">
        <v>23</v>
      </c>
      <c r="H1" s="60"/>
      <c r="I1" s="60"/>
      <c r="J1" s="60"/>
      <c r="K1" s="60"/>
    </row>
    <row r="2" spans="2:11" ht="45" customHeight="1">
      <c r="B2" s="67" t="s">
        <v>45</v>
      </c>
      <c r="C2" s="68"/>
      <c r="D2" s="68"/>
      <c r="E2" s="68"/>
      <c r="F2" s="68"/>
      <c r="G2" s="68"/>
      <c r="H2" s="68"/>
      <c r="I2" s="68"/>
      <c r="J2" s="68"/>
      <c r="K2" s="69"/>
    </row>
    <row r="3" spans="2:11" ht="30" customHeight="1">
      <c r="B3" s="61" t="s">
        <v>0</v>
      </c>
      <c r="C3" s="62"/>
      <c r="D3" s="62"/>
      <c r="E3" s="63"/>
      <c r="F3" s="64" t="str">
        <f>IF('Špecifikácia ceny'!B9=0," ",'Špecifikácia ceny'!B9)</f>
        <v xml:space="preserve"> </v>
      </c>
      <c r="G3" s="65"/>
      <c r="H3" s="65"/>
      <c r="I3" s="65"/>
      <c r="J3" s="65"/>
      <c r="K3" s="66"/>
    </row>
    <row r="4" spans="2:11" ht="30" customHeight="1">
      <c r="B4" s="70" t="s">
        <v>8</v>
      </c>
      <c r="C4" s="71"/>
      <c r="D4" s="71"/>
      <c r="E4" s="72"/>
      <c r="F4" s="64" t="str">
        <f>IF('Špecifikácia ceny'!B10=0," ",'Špecifikácia ceny'!B10)</f>
        <v xml:space="preserve"> </v>
      </c>
      <c r="G4" s="65"/>
      <c r="H4" s="65"/>
      <c r="I4" s="65"/>
      <c r="J4" s="65"/>
      <c r="K4" s="66"/>
    </row>
    <row r="5" spans="2:11" ht="30" customHeight="1">
      <c r="B5" s="70" t="s">
        <v>1</v>
      </c>
      <c r="C5" s="71"/>
      <c r="D5" s="71"/>
      <c r="E5" s="72"/>
      <c r="F5" s="64" t="str">
        <f>IF('Špecifikácia ceny'!B11=0," ",'Špecifikácia ceny'!B11)</f>
        <v xml:space="preserve"> </v>
      </c>
      <c r="G5" s="65"/>
      <c r="H5" s="65"/>
      <c r="I5" s="65"/>
      <c r="J5" s="65"/>
      <c r="K5" s="66"/>
    </row>
    <row r="6" spans="2:11" ht="30" customHeight="1">
      <c r="B6" s="70" t="s">
        <v>9</v>
      </c>
      <c r="C6" s="71"/>
      <c r="D6" s="71"/>
      <c r="E6" s="72"/>
      <c r="F6" s="64" t="str">
        <f>IF('Špecifikácia ceny'!B12=0," ",'Špecifikácia ceny'!B12)</f>
        <v xml:space="preserve"> </v>
      </c>
      <c r="G6" s="65"/>
      <c r="H6" s="65"/>
      <c r="I6" s="65"/>
      <c r="J6" s="65"/>
      <c r="K6" s="66"/>
    </row>
    <row r="7" spans="2:11" ht="30" customHeight="1">
      <c r="B7" s="70" t="s">
        <v>10</v>
      </c>
      <c r="C7" s="71"/>
      <c r="D7" s="71"/>
      <c r="E7" s="72"/>
      <c r="F7" s="64" t="str">
        <f>IF('Špecifikácia ceny'!B13=0," ",'Špecifikácia ceny'!B13)</f>
        <v xml:space="preserve"> </v>
      </c>
      <c r="G7" s="65"/>
      <c r="H7" s="65"/>
      <c r="I7" s="65"/>
      <c r="J7" s="65"/>
      <c r="K7" s="66"/>
    </row>
    <row r="8" spans="2:11" ht="30" customHeight="1">
      <c r="B8" s="70" t="s">
        <v>2</v>
      </c>
      <c r="C8" s="71"/>
      <c r="D8" s="71"/>
      <c r="E8" s="72"/>
      <c r="F8" s="64" t="str">
        <f>IF('Špecifikácia ceny'!B14=0," ",'Špecifikácia ceny'!B14)</f>
        <v xml:space="preserve"> </v>
      </c>
      <c r="G8" s="65"/>
      <c r="H8" s="65"/>
      <c r="I8" s="65"/>
      <c r="J8" s="65"/>
      <c r="K8" s="66"/>
    </row>
    <row r="9" spans="2:11">
      <c r="B9" s="2" t="s">
        <v>3</v>
      </c>
      <c r="C9" s="73" t="s">
        <v>21</v>
      </c>
      <c r="D9" s="74"/>
      <c r="E9" s="75"/>
      <c r="F9" s="73" t="s">
        <v>11</v>
      </c>
      <c r="G9" s="74"/>
      <c r="H9" s="74"/>
      <c r="I9" s="74"/>
      <c r="J9" s="74"/>
      <c r="K9" s="76"/>
    </row>
    <row r="10" spans="2:11">
      <c r="B10" s="78" t="s">
        <v>4</v>
      </c>
      <c r="C10" s="113" t="s">
        <v>24</v>
      </c>
      <c r="D10" s="82"/>
      <c r="E10" s="83"/>
      <c r="F10" s="90"/>
      <c r="G10" s="91"/>
      <c r="H10" s="91"/>
      <c r="I10" s="91"/>
      <c r="J10" s="91"/>
      <c r="K10" s="92"/>
    </row>
    <row r="11" spans="2:11">
      <c r="B11" s="79"/>
      <c r="C11" s="84"/>
      <c r="D11" s="85"/>
      <c r="E11" s="86"/>
      <c r="F11" s="93"/>
      <c r="G11" s="94"/>
      <c r="H11" s="94"/>
      <c r="I11" s="94"/>
      <c r="J11" s="94"/>
      <c r="K11" s="95"/>
    </row>
    <row r="12" spans="2:11">
      <c r="B12" s="79"/>
      <c r="C12" s="84"/>
      <c r="D12" s="85"/>
      <c r="E12" s="86"/>
      <c r="F12" s="96" t="s">
        <v>12</v>
      </c>
      <c r="G12" s="97"/>
      <c r="H12" s="98">
        <f>'Špecifikácia ceny'!C19</f>
        <v>0</v>
      </c>
      <c r="I12" s="98"/>
      <c r="J12" s="98"/>
      <c r="K12" s="3"/>
    </row>
    <row r="13" spans="2:11">
      <c r="B13" s="79"/>
      <c r="C13" s="84"/>
      <c r="D13" s="85"/>
      <c r="E13" s="86"/>
      <c r="F13" s="93"/>
      <c r="G13" s="94"/>
      <c r="H13" s="94"/>
      <c r="I13" s="94"/>
      <c r="J13" s="94"/>
      <c r="K13" s="95"/>
    </row>
    <row r="14" spans="2:11">
      <c r="B14" s="79"/>
      <c r="C14" s="84"/>
      <c r="D14" s="85"/>
      <c r="E14" s="86"/>
      <c r="F14" s="96" t="s">
        <v>13</v>
      </c>
      <c r="G14" s="97"/>
      <c r="H14" s="98">
        <f>H12*0.23</f>
        <v>0</v>
      </c>
      <c r="I14" s="98"/>
      <c r="J14" s="98"/>
      <c r="K14" s="3"/>
    </row>
    <row r="15" spans="2:11">
      <c r="B15" s="79"/>
      <c r="C15" s="84"/>
      <c r="D15" s="85"/>
      <c r="E15" s="86"/>
      <c r="F15" s="93"/>
      <c r="G15" s="94"/>
      <c r="H15" s="94"/>
      <c r="I15" s="94"/>
      <c r="J15" s="94"/>
      <c r="K15" s="95"/>
    </row>
    <row r="16" spans="2:11">
      <c r="B16" s="79"/>
      <c r="C16" s="84"/>
      <c r="D16" s="85"/>
      <c r="E16" s="86"/>
      <c r="F16" s="96" t="s">
        <v>14</v>
      </c>
      <c r="G16" s="97"/>
      <c r="H16" s="98">
        <f>H14+H12</f>
        <v>0</v>
      </c>
      <c r="I16" s="98"/>
      <c r="J16" s="98"/>
      <c r="K16" s="3"/>
    </row>
    <row r="17" spans="2:11">
      <c r="B17" s="79"/>
      <c r="C17" s="84"/>
      <c r="D17" s="85"/>
      <c r="E17" s="86"/>
      <c r="F17" s="93"/>
      <c r="G17" s="94"/>
      <c r="H17" s="94"/>
      <c r="I17" s="94"/>
      <c r="J17" s="94"/>
      <c r="K17" s="95"/>
    </row>
    <row r="18" spans="2:11" ht="15.75" thickBot="1">
      <c r="B18" s="80"/>
      <c r="C18" s="87"/>
      <c r="D18" s="88"/>
      <c r="E18" s="89"/>
      <c r="F18" s="99"/>
      <c r="G18" s="100"/>
      <c r="H18" s="100"/>
      <c r="I18" s="100"/>
      <c r="J18" s="100"/>
      <c r="K18" s="101"/>
    </row>
    <row r="19" spans="2:11">
      <c r="B19" s="102"/>
      <c r="C19" s="102"/>
      <c r="D19" s="102"/>
      <c r="E19" s="102"/>
      <c r="F19" s="102"/>
      <c r="G19" s="102"/>
      <c r="H19" s="102"/>
      <c r="I19" s="102"/>
      <c r="J19" s="102"/>
      <c r="K19" s="102"/>
    </row>
    <row r="20" spans="2:11">
      <c r="B20" s="103" t="s">
        <v>15</v>
      </c>
      <c r="C20" s="103"/>
      <c r="D20" s="103"/>
      <c r="E20" s="103"/>
      <c r="F20" s="103"/>
      <c r="G20" s="103"/>
      <c r="H20" s="4" t="s">
        <v>16</v>
      </c>
      <c r="I20" s="1" t="s">
        <v>17</v>
      </c>
      <c r="J20" s="104" t="s">
        <v>18</v>
      </c>
      <c r="K20" s="104"/>
    </row>
    <row r="21" spans="2:11">
      <c r="B21" s="77"/>
      <c r="C21" s="77"/>
      <c r="D21" s="77"/>
      <c r="E21" s="77"/>
      <c r="F21" s="77"/>
      <c r="G21" s="77"/>
      <c r="H21" s="77"/>
      <c r="I21" s="77"/>
      <c r="J21" s="77"/>
      <c r="K21" s="77"/>
    </row>
    <row r="22" spans="2:11">
      <c r="B22" s="77"/>
      <c r="C22" s="77"/>
      <c r="D22" s="77"/>
      <c r="E22" s="77"/>
      <c r="F22" s="77"/>
      <c r="G22" s="77"/>
      <c r="H22" s="77"/>
      <c r="I22" s="77"/>
      <c r="J22" s="77"/>
      <c r="K22" s="77"/>
    </row>
    <row r="23" spans="2:11">
      <c r="B23" s="77"/>
      <c r="C23" s="77"/>
      <c r="D23" s="77"/>
      <c r="E23" s="77"/>
      <c r="F23" s="77"/>
      <c r="G23" s="77"/>
      <c r="H23" s="77"/>
      <c r="I23" s="77"/>
      <c r="J23" s="77"/>
      <c r="K23" s="77"/>
    </row>
    <row r="24" spans="2:11">
      <c r="B24" s="8" t="s">
        <v>5</v>
      </c>
      <c r="C24" s="105"/>
      <c r="D24" s="105"/>
      <c r="E24" s="105"/>
      <c r="F24" s="9" t="s">
        <v>6</v>
      </c>
      <c r="G24" s="106"/>
      <c r="H24" s="106"/>
      <c r="I24" s="107"/>
      <c r="J24" s="107"/>
      <c r="K24" s="107"/>
    </row>
    <row r="25" spans="2:11"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2:11"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7" spans="2:11">
      <c r="B27" s="108"/>
      <c r="C27" s="108"/>
      <c r="D27" s="108"/>
      <c r="E27" s="108"/>
      <c r="F27" s="108"/>
      <c r="G27" s="108"/>
      <c r="H27" s="112"/>
      <c r="I27" s="109"/>
      <c r="J27" s="109"/>
      <c r="K27" s="109"/>
    </row>
    <row r="28" spans="2:11">
      <c r="B28" s="108"/>
      <c r="C28" s="108"/>
      <c r="D28" s="108"/>
      <c r="E28" s="108"/>
      <c r="F28" s="108"/>
      <c r="G28" s="108"/>
      <c r="H28" s="109"/>
      <c r="I28" s="109"/>
      <c r="J28" s="109"/>
      <c r="K28" s="109"/>
    </row>
    <row r="29" spans="2:11">
      <c r="B29" s="108"/>
      <c r="C29" s="108"/>
      <c r="D29" s="108"/>
      <c r="E29" s="108"/>
      <c r="F29" s="108"/>
      <c r="G29" s="108"/>
      <c r="H29" s="110"/>
      <c r="I29" s="110"/>
      <c r="J29" s="110"/>
      <c r="K29" s="110"/>
    </row>
    <row r="30" spans="2:11">
      <c r="B30" s="108"/>
      <c r="C30" s="108"/>
      <c r="D30" s="108"/>
      <c r="E30" s="108"/>
      <c r="F30" s="108"/>
      <c r="G30" s="108"/>
      <c r="H30" s="111" t="s">
        <v>7</v>
      </c>
      <c r="I30" s="111"/>
      <c r="J30" s="111"/>
      <c r="K30" s="111"/>
    </row>
    <row r="31" spans="2:11">
      <c r="B31" s="108"/>
      <c r="C31" s="108"/>
      <c r="D31" s="108"/>
      <c r="E31" s="108"/>
      <c r="F31" s="108"/>
      <c r="G31" s="108"/>
      <c r="H31" s="111"/>
      <c r="I31" s="111"/>
      <c r="J31" s="111"/>
      <c r="K31" s="111"/>
    </row>
  </sheetData>
  <sheetProtection algorithmName="SHA-512" hashValue="+m/vbScX4hhwCWfCgFCy2foJh8BJqZ8e5KJkyOtfMX3SsQKL8KeJ9xA43u5ZwvjjDD3CJyAdtPHo+X3dothVdQ==" saltValue="bErOe6nysuxfQmll6sU+Qw==" spinCount="100000" sheet="1" objects="1" scenarios="1"/>
  <mergeCells count="40">
    <mergeCell ref="B4:E4"/>
    <mergeCell ref="F4:K4"/>
    <mergeCell ref="B1:F1"/>
    <mergeCell ref="G1:K1"/>
    <mergeCell ref="B2:K2"/>
    <mergeCell ref="B3:E3"/>
    <mergeCell ref="F3:K3"/>
    <mergeCell ref="B5:E5"/>
    <mergeCell ref="F5:K5"/>
    <mergeCell ref="B6:E6"/>
    <mergeCell ref="F6:K6"/>
    <mergeCell ref="B7:E7"/>
    <mergeCell ref="F7:K7"/>
    <mergeCell ref="F17:K18"/>
    <mergeCell ref="B8:E8"/>
    <mergeCell ref="F8:K8"/>
    <mergeCell ref="C9:E9"/>
    <mergeCell ref="F9:K9"/>
    <mergeCell ref="B10:B18"/>
    <mergeCell ref="C10:E18"/>
    <mergeCell ref="F10:K11"/>
    <mergeCell ref="F12:G12"/>
    <mergeCell ref="H12:J12"/>
    <mergeCell ref="F13:K13"/>
    <mergeCell ref="F14:G14"/>
    <mergeCell ref="H14:J14"/>
    <mergeCell ref="F15:K15"/>
    <mergeCell ref="F16:G16"/>
    <mergeCell ref="H16:J16"/>
    <mergeCell ref="B25:K26"/>
    <mergeCell ref="B27:G31"/>
    <mergeCell ref="H27:K29"/>
    <mergeCell ref="H30:K31"/>
    <mergeCell ref="B19:K19"/>
    <mergeCell ref="B20:G20"/>
    <mergeCell ref="J20:K20"/>
    <mergeCell ref="B21:K23"/>
    <mergeCell ref="C24:E24"/>
    <mergeCell ref="G24:H24"/>
    <mergeCell ref="I24:K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Špecifikácia ceny</vt:lpstr>
      <vt:lpstr>Návrh na plnenie kritéria K1</vt:lpstr>
      <vt:lpstr>Návrh na plnenie kritéria K2</vt:lpstr>
      <vt:lpstr>'Špecifikácia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Vanek Šimon</dc:creator>
  <cp:lastModifiedBy>Jantošová Jana</cp:lastModifiedBy>
  <cp:lastPrinted>2026-05-12T07:50:41Z</cp:lastPrinted>
  <dcterms:created xsi:type="dcterms:W3CDTF">2015-06-05T18:19:34Z</dcterms:created>
  <dcterms:modified xsi:type="dcterms:W3CDTF">2026-05-19T08:14:57Z</dcterms:modified>
</cp:coreProperties>
</file>