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312 Revúca LivingLabb_Nábytok/"/>
    </mc:Choice>
  </mc:AlternateContent>
  <xr:revisionPtr revIDLastSave="30" documentId="8_{92FF9A35-FB35-421F-A43C-CDDCD43376CF}" xr6:coauthVersionLast="47" xr6:coauthVersionMax="47" xr10:uidLastSave="{5D86C670-3AE3-4E23-AC66-49737D4E67A0}"/>
  <bookViews>
    <workbookView xWindow="-120" yWindow="-120" windowWidth="29040" windowHeight="1572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9" i="1" l="1"/>
  <c r="C180" i="1"/>
  <c r="C178" i="1"/>
  <c r="C27" i="1"/>
  <c r="C29" i="1" s="1"/>
  <c r="C46" i="1"/>
  <c r="C48" i="1" s="1"/>
  <c r="C63" i="1"/>
  <c r="C65" i="1" s="1"/>
  <c r="C82" i="1"/>
  <c r="C84" i="1" s="1"/>
  <c r="C100" i="1"/>
  <c r="C102" i="1" s="1"/>
  <c r="C118" i="1"/>
  <c r="C120" i="1" s="1"/>
  <c r="C139" i="1"/>
  <c r="C141" i="1" s="1"/>
  <c r="C158" i="1"/>
  <c r="C160" i="1"/>
  <c r="C173" i="1"/>
  <c r="C175" i="1" s="1"/>
</calcChain>
</file>

<file path=xl/sharedStrings.xml><?xml version="1.0" encoding="utf-8"?>
<sst xmlns="http://schemas.openxmlformats.org/spreadsheetml/2006/main" count="283" uniqueCount="89">
  <si>
    <t>Technická špecifikácia a cenová kalkulácia/Návrh na plnenie kritéria</t>
  </si>
  <si>
    <t>Príloha č. 1 Zmluvy -Technická špecifikácia a cenová kalkulácia/Návrh na plnenie kritéria</t>
  </si>
  <si>
    <t xml:space="preserve">Predmet/názov zákazky:  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</si>
  <si>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</si>
  <si>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</si>
  <si>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</si>
  <si>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</si>
  <si>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Uchádzač vyplní bunky označené žltou farbou. 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</si>
  <si>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</si>
  <si>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>a) Pracovná stolička s nastavením výšky</t>
  </si>
  <si>
    <t>Označenie (výrobná značka,typ,model)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</si>
  <si>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</si>
  <si>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</si>
  <si>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</si>
  <si>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</si>
  <si>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</si>
  <si>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</si>
  <si>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</si>
  <si>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informácie/presný parameter</t>
  </si>
  <si>
    <t>1.</t>
  </si>
  <si>
    <t>Šírka sedáka</t>
  </si>
  <si>
    <t>mm</t>
  </si>
  <si>
    <t>Rozdiel maximálnej a minimálnej výšky sedáka</t>
  </si>
  <si>
    <t>Hĺbka sedáka</t>
  </si>
  <si>
    <t>Nosnosť</t>
  </si>
  <si>
    <t>kg</t>
  </si>
  <si>
    <t>5.</t>
  </si>
  <si>
    <t>Opierky rúk</t>
  </si>
  <si>
    <t xml:space="preserve">požaduje sa </t>
  </si>
  <si>
    <t>6.</t>
  </si>
  <si>
    <t>Výškovo nastaviteľné sedadlo</t>
  </si>
  <si>
    <t>7.</t>
  </si>
  <si>
    <t>Farba - biela a/alebo béžová</t>
  </si>
  <si>
    <t xml:space="preserve">Požadovaný počet kusov: </t>
  </si>
  <si>
    <t xml:space="preserve">Cena za 1 kus v EUR bez DPH: </t>
  </si>
  <si>
    <t>Celková cena v EUR bez DPH:</t>
  </si>
  <si>
    <t xml:space="preserve"> </t>
  </si>
  <si>
    <t>DPH:</t>
  </si>
  <si>
    <t>Celková cena v EUR s DPH:</t>
  </si>
  <si>
    <t xml:space="preserve">b) Kancelársky stôl s nastaviteľnou výškou </t>
  </si>
  <si>
    <t>Šírka pracovnej dosky</t>
  </si>
  <si>
    <t>Rozdiel maximálnej a minimálnej výšky stola</t>
  </si>
  <si>
    <t>Hĺbka pracovnej dosky</t>
  </si>
  <si>
    <t>Nastaviteľná výška</t>
  </si>
  <si>
    <t>Farba - biela</t>
  </si>
  <si>
    <t>požaduje sa</t>
  </si>
  <si>
    <t xml:space="preserve">c) Stolička otočná bez opierky s nastavením výšky </t>
  </si>
  <si>
    <t>Označenie (výrobná značka/model) ponúkaného tovaru:</t>
  </si>
  <si>
    <t>2.</t>
  </si>
  <si>
    <t>3.</t>
  </si>
  <si>
    <t>4.</t>
  </si>
  <si>
    <t>Farba - biela alebo béžová alebo šedo-béžová</t>
  </si>
  <si>
    <t xml:space="preserve">d) Skladacia stolička s látkovým sedákom a opierkou </t>
  </si>
  <si>
    <t>Označenie (výrobná značka, typ, model) ponúkaného tovaru:</t>
  </si>
  <si>
    <t>Výška stoličky</t>
  </si>
  <si>
    <t>Farba - biela/sivá/béžová</t>
  </si>
  <si>
    <t>e) Doska na pracovný stôl</t>
  </si>
  <si>
    <t>Dĺžka</t>
  </si>
  <si>
    <t>Šírka</t>
  </si>
  <si>
    <t>Hrúbka</t>
  </si>
  <si>
    <t>Materiál - buková škárovka alebo bukový multiplex</t>
  </si>
  <si>
    <t>Farba bukového dreva</t>
  </si>
  <si>
    <t xml:space="preserve">f) Výškovo nastaviteľná stolová podnož  </t>
  </si>
  <si>
    <t>Rozdiel medzi maximálnou a minimálnou výškou stolovej podnože</t>
  </si>
  <si>
    <t>Dvojmotorový pohon</t>
  </si>
  <si>
    <t>g) Policový regál</t>
  </si>
  <si>
    <t>Výška</t>
  </si>
  <si>
    <t>Hĺbka</t>
  </si>
  <si>
    <t>Nosnosť jednej police</t>
  </si>
  <si>
    <t>Počet políc</t>
  </si>
  <si>
    <t>ks</t>
  </si>
  <si>
    <t>Materiál - masív</t>
  </si>
  <si>
    <t>Farba masívneho dreva (prírodná)</t>
  </si>
  <si>
    <t xml:space="preserve">h) Stojan biely na oblečenie s policou  </t>
  </si>
  <si>
    <t>Možnosť zavesenia vešiakov</t>
  </si>
  <si>
    <t xml:space="preserve">i) Magnetická nástenka biela  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</si>
  <si>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</si>
  <si>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</si>
  <si>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</si>
  <si>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</si>
  <si>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</si>
  <si>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</si>
  <si>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</si>
  <si>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</si>
  <si>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</si>
  <si>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</si>
  <si>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Doplní uchádzač </t>
    </r>
    <r>
      <rPr>
        <b/>
        <sz val="8"/>
        <color theme="1"/>
        <rFont val="Aptos Narrow"/>
        <family val="2"/>
      </rPr>
      <t>↓</t>
    </r>
  </si>
  <si>
    <t>LivingLab Revúca - Nábytok a interiérové vybavenie</t>
  </si>
  <si>
    <t>Požadovaný počet kusov: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</si>
</sst>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8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right"/>
    </xf>
    <xf numFmtId="0" fontId="0" fillId="3" borderId="5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0" xfId="0" applyFont="1" applyFill="1"/>
    <xf numFmtId="0" fontId="1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7" fillId="3" borderId="1" xfId="0" applyFont="1" applyFill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4" borderId="0" xfId="0" applyFont="1" applyFill="1"/>
    <xf numFmtId="4" fontId="19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2" borderId="0" xfId="0" applyFill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0" xfId="0" applyFont="1"/>
    <xf numFmtId="0" fontId="21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3" borderId="1" xfId="0" applyNumberFormat="1" applyFill="1" applyBorder="1"/>
    <xf numFmtId="2" fontId="17" fillId="3" borderId="1" xfId="0" applyNumberFormat="1" applyFont="1" applyFill="1" applyBorder="1"/>
    <xf numFmtId="0" fontId="20" fillId="0" borderId="1" xfId="0" applyFont="1" applyBorder="1" applyAlignment="1">
      <alignment vertical="top" wrapText="1"/>
    </xf>
    <xf numFmtId="0" fontId="22" fillId="0" borderId="0" xfId="0" applyFont="1" applyAlignment="1">
      <alignment horizontal="center" vertical="top"/>
    </xf>
    <xf numFmtId="0" fontId="0" fillId="0" borderId="23" xfId="0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1" xfId="0" applyNumberFormat="1" applyBorder="1" applyAlignment="1">
      <alignment horizontal="right" vertical="center"/>
    </xf>
    <xf numFmtId="164" fontId="0" fillId="4" borderId="3" xfId="0" applyNumberFormat="1" applyFill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4" borderId="2" xfId="0" applyNumberFormat="1" applyFont="1" applyFill="1" applyBorder="1" applyAlignment="1">
      <alignment vertical="center"/>
    </xf>
    <xf numFmtId="164" fontId="4" fillId="4" borderId="6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0" fontId="1" fillId="2" borderId="19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8" xfId="0" applyFill="1" applyBorder="1"/>
    <xf numFmtId="0" fontId="0" fillId="3" borderId="21" xfId="0" applyFill="1" applyBorder="1"/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2" xfId="0" applyFill="1" applyBorder="1"/>
    <xf numFmtId="0" fontId="0" fillId="3" borderId="20" xfId="0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8"/>
  <sheetViews>
    <sheetView showGridLines="0" tabSelected="1" zoomScale="85" zoomScaleNormal="85" workbookViewId="0">
      <selection activeCell="B6" sqref="B6"/>
    </sheetView>
  </sheetViews>
  <sheetFormatPr defaultRowHeight="15" x14ac:dyDescent="0.25"/>
  <cols>
    <col min="1" max="1" width="4.28515625" style="64" customWidth="1"/>
    <col min="2" max="2" width="65" customWidth="1"/>
    <col min="3" max="3" width="17.28515625" customWidth="1"/>
    <col min="4" max="4" width="14.7109375" customWidth="1"/>
    <col min="5" max="5" width="17.28515625" customWidth="1"/>
    <col min="6" max="6" width="49.7109375" customWidth="1"/>
    <col min="7" max="7" width="62.42578125" customWidth="1"/>
  </cols>
  <sheetData>
    <row r="1" spans="1:7" x14ac:dyDescent="0.25">
      <c r="B1" t="s">
        <v>0</v>
      </c>
      <c r="F1" s="113" t="s">
        <v>1</v>
      </c>
      <c r="G1" s="113"/>
    </row>
    <row r="3" spans="1:7" ht="28.5" x14ac:dyDescent="0.45">
      <c r="C3" s="130" t="s">
        <v>0</v>
      </c>
      <c r="D3" s="131"/>
      <c r="E3" s="131"/>
      <c r="F3" s="131"/>
      <c r="G3" s="132"/>
    </row>
    <row r="5" spans="1:7" ht="30" customHeight="1" x14ac:dyDescent="0.25">
      <c r="B5" s="11" t="s">
        <v>2</v>
      </c>
      <c r="C5" s="133" t="s">
        <v>87</v>
      </c>
      <c r="D5" s="134"/>
      <c r="E5" s="134"/>
      <c r="F5" s="134"/>
      <c r="G5" s="135"/>
    </row>
    <row r="6" spans="1:7" ht="30" customHeight="1" x14ac:dyDescent="0.25">
      <c r="B6" s="3" t="s">
        <v>3</v>
      </c>
      <c r="C6" s="127" t="s">
        <v>4</v>
      </c>
      <c r="D6" s="128"/>
      <c r="E6" s="128"/>
      <c r="F6" s="128"/>
      <c r="G6" s="129"/>
    </row>
    <row r="7" spans="1:7" ht="30" customHeight="1" x14ac:dyDescent="0.25">
      <c r="B7" s="4" t="s">
        <v>5</v>
      </c>
      <c r="C7" s="127" t="s">
        <v>4</v>
      </c>
      <c r="D7" s="128"/>
      <c r="E7" s="128"/>
      <c r="F7" s="128"/>
      <c r="G7" s="129"/>
    </row>
    <row r="8" spans="1:7" ht="30" customHeight="1" x14ac:dyDescent="0.25">
      <c r="B8" s="107" t="s">
        <v>6</v>
      </c>
      <c r="C8" s="108"/>
      <c r="D8" s="108"/>
      <c r="E8" s="108"/>
      <c r="F8" s="108"/>
      <c r="G8" s="109"/>
    </row>
    <row r="9" spans="1:7" ht="30" customHeight="1" x14ac:dyDescent="0.25">
      <c r="B9" s="110" t="s">
        <v>7</v>
      </c>
      <c r="C9" s="111"/>
      <c r="D9" s="111"/>
      <c r="E9" s="111"/>
      <c r="F9" s="111"/>
      <c r="G9" s="112"/>
    </row>
    <row r="10" spans="1:7" ht="57" customHeight="1" x14ac:dyDescent="0.25">
      <c r="B10" s="136" t="s">
        <v>8</v>
      </c>
      <c r="C10" s="137"/>
      <c r="D10" s="137"/>
      <c r="E10" s="137"/>
      <c r="F10" s="137"/>
      <c r="G10" s="138"/>
    </row>
    <row r="12" spans="1:7" x14ac:dyDescent="0.25">
      <c r="G12" s="13" t="s">
        <v>86</v>
      </c>
    </row>
    <row r="13" spans="1:7" ht="30" customHeight="1" x14ac:dyDescent="0.25">
      <c r="B13" s="78" t="s">
        <v>9</v>
      </c>
      <c r="C13" s="78"/>
      <c r="D13" s="78"/>
      <c r="E13" s="78"/>
      <c r="F13" s="94"/>
      <c r="G13" s="58" t="s">
        <v>10</v>
      </c>
    </row>
    <row r="14" spans="1:7" ht="15" customHeight="1" x14ac:dyDescent="0.25">
      <c r="A14" s="91" t="s">
        <v>11</v>
      </c>
      <c r="B14" s="79" t="s">
        <v>12</v>
      </c>
      <c r="C14" s="84" t="s">
        <v>13</v>
      </c>
      <c r="D14" s="88" t="s">
        <v>14</v>
      </c>
      <c r="E14" s="89"/>
      <c r="F14" s="90"/>
      <c r="G14" s="139" t="s">
        <v>15</v>
      </c>
    </row>
    <row r="15" spans="1:7" x14ac:dyDescent="0.25">
      <c r="A15" s="92"/>
      <c r="B15" s="87"/>
      <c r="C15" s="86"/>
      <c r="D15" s="79" t="s">
        <v>16</v>
      </c>
      <c r="E15" s="79" t="s">
        <v>17</v>
      </c>
      <c r="F15" s="84" t="s">
        <v>18</v>
      </c>
      <c r="G15" s="140"/>
    </row>
    <row r="16" spans="1:7" ht="29.25" customHeight="1" x14ac:dyDescent="0.25">
      <c r="A16" s="93"/>
      <c r="B16" s="80"/>
      <c r="C16" s="85"/>
      <c r="D16" s="80"/>
      <c r="E16" s="80"/>
      <c r="F16" s="85"/>
      <c r="G16" s="141"/>
    </row>
    <row r="17" spans="1:7" x14ac:dyDescent="0.25">
      <c r="A17" s="68" t="s">
        <v>19</v>
      </c>
      <c r="B17" s="39" t="s">
        <v>20</v>
      </c>
      <c r="C17" s="40" t="s">
        <v>21</v>
      </c>
      <c r="D17" s="36">
        <v>460</v>
      </c>
      <c r="E17" s="37">
        <v>550</v>
      </c>
      <c r="F17" s="36"/>
      <c r="G17" s="20"/>
    </row>
    <row r="18" spans="1:7" x14ac:dyDescent="0.25">
      <c r="A18" s="68">
        <v>2</v>
      </c>
      <c r="B18" s="41" t="s">
        <v>22</v>
      </c>
      <c r="C18" s="40" t="s">
        <v>21</v>
      </c>
      <c r="D18" s="37">
        <v>100</v>
      </c>
      <c r="E18" s="37">
        <v>130</v>
      </c>
      <c r="F18" s="37"/>
      <c r="G18" s="20"/>
    </row>
    <row r="19" spans="1:7" x14ac:dyDescent="0.25">
      <c r="A19" s="68">
        <v>3</v>
      </c>
      <c r="B19" s="41" t="s">
        <v>23</v>
      </c>
      <c r="C19" s="40" t="s">
        <v>21</v>
      </c>
      <c r="D19" s="37">
        <v>480</v>
      </c>
      <c r="E19" s="37">
        <v>490</v>
      </c>
      <c r="F19" s="37"/>
      <c r="G19" s="20"/>
    </row>
    <row r="20" spans="1:7" x14ac:dyDescent="0.25">
      <c r="A20" s="68">
        <v>4</v>
      </c>
      <c r="B20" s="41" t="s">
        <v>24</v>
      </c>
      <c r="C20" s="40" t="s">
        <v>25</v>
      </c>
      <c r="D20" s="36">
        <v>110</v>
      </c>
      <c r="E20" s="37"/>
      <c r="F20" s="32"/>
      <c r="G20" s="20"/>
    </row>
    <row r="21" spans="1:7" x14ac:dyDescent="0.25">
      <c r="A21" s="68" t="s">
        <v>26</v>
      </c>
      <c r="B21" s="42" t="s">
        <v>27</v>
      </c>
      <c r="C21" s="40"/>
      <c r="D21" s="37"/>
      <c r="E21" s="37"/>
      <c r="F21" s="37" t="s">
        <v>28</v>
      </c>
      <c r="G21" s="20"/>
    </row>
    <row r="22" spans="1:7" x14ac:dyDescent="0.25">
      <c r="A22" s="68" t="s">
        <v>29</v>
      </c>
      <c r="B22" s="42" t="s">
        <v>30</v>
      </c>
      <c r="C22" s="40"/>
      <c r="D22" s="37"/>
      <c r="E22" s="37"/>
      <c r="F22" s="37" t="s">
        <v>28</v>
      </c>
      <c r="G22" s="20"/>
    </row>
    <row r="23" spans="1:7" x14ac:dyDescent="0.25">
      <c r="A23" s="68" t="s">
        <v>31</v>
      </c>
      <c r="B23" s="42" t="s">
        <v>32</v>
      </c>
      <c r="C23" s="40"/>
      <c r="D23" s="37"/>
      <c r="E23" s="37"/>
      <c r="F23" s="37" t="s">
        <v>28</v>
      </c>
      <c r="G23" s="20"/>
    </row>
    <row r="25" spans="1:7" ht="15" customHeight="1" x14ac:dyDescent="0.25">
      <c r="B25" s="1" t="s">
        <v>33</v>
      </c>
      <c r="C25" s="73">
        <v>6</v>
      </c>
    </row>
    <row r="26" spans="1:7" x14ac:dyDescent="0.25">
      <c r="B26" s="1" t="s">
        <v>34</v>
      </c>
      <c r="C26" s="5"/>
      <c r="D26" s="28"/>
      <c r="E26" s="7"/>
      <c r="F26" s="7"/>
      <c r="G26" s="7"/>
    </row>
    <row r="27" spans="1:7" x14ac:dyDescent="0.25">
      <c r="B27" s="1" t="s">
        <v>35</v>
      </c>
      <c r="C27" s="53">
        <f>C25*C26</f>
        <v>0</v>
      </c>
      <c r="G27" t="s">
        <v>36</v>
      </c>
    </row>
    <row r="28" spans="1:7" x14ac:dyDescent="0.25">
      <c r="B28" s="1" t="s">
        <v>37</v>
      </c>
      <c r="C28" s="5"/>
    </row>
    <row r="29" spans="1:7" x14ac:dyDescent="0.25">
      <c r="B29" s="2" t="s">
        <v>38</v>
      </c>
      <c r="C29" s="53">
        <f>SUM(C27:C28)</f>
        <v>0</v>
      </c>
    </row>
    <row r="33" spans="1:7" ht="30" customHeight="1" x14ac:dyDescent="0.25">
      <c r="B33" s="78" t="s">
        <v>39</v>
      </c>
      <c r="C33" s="78"/>
      <c r="D33" s="78"/>
      <c r="E33" s="78"/>
      <c r="F33" s="94"/>
      <c r="G33" s="58" t="s">
        <v>10</v>
      </c>
    </row>
    <row r="34" spans="1:7" ht="15" customHeight="1" x14ac:dyDescent="0.25">
      <c r="A34" s="81" t="s">
        <v>11</v>
      </c>
      <c r="B34" s="79" t="s">
        <v>12</v>
      </c>
      <c r="C34" s="84" t="s">
        <v>13</v>
      </c>
      <c r="D34" s="88" t="s">
        <v>14</v>
      </c>
      <c r="E34" s="89"/>
      <c r="F34" s="90"/>
      <c r="G34" s="139" t="s">
        <v>15</v>
      </c>
    </row>
    <row r="35" spans="1:7" x14ac:dyDescent="0.25">
      <c r="A35" s="82"/>
      <c r="B35" s="87"/>
      <c r="C35" s="86"/>
      <c r="D35" s="79" t="s">
        <v>16</v>
      </c>
      <c r="E35" s="79" t="s">
        <v>17</v>
      </c>
      <c r="F35" s="84" t="s">
        <v>18</v>
      </c>
      <c r="G35" s="140"/>
    </row>
    <row r="36" spans="1:7" ht="40.5" customHeight="1" x14ac:dyDescent="0.25">
      <c r="A36" s="83"/>
      <c r="B36" s="80"/>
      <c r="C36" s="85"/>
      <c r="D36" s="80"/>
      <c r="E36" s="80"/>
      <c r="F36" s="85"/>
      <c r="G36" s="141"/>
    </row>
    <row r="37" spans="1:7" x14ac:dyDescent="0.25">
      <c r="A37" s="65">
        <v>1</v>
      </c>
      <c r="B37" s="44" t="s">
        <v>40</v>
      </c>
      <c r="C37" s="40" t="s">
        <v>21</v>
      </c>
      <c r="D37" s="59">
        <v>1000</v>
      </c>
      <c r="E37" s="59">
        <v>1050</v>
      </c>
      <c r="F37" s="60"/>
      <c r="G37" s="21"/>
    </row>
    <row r="38" spans="1:7" x14ac:dyDescent="0.25">
      <c r="A38" s="65">
        <v>2</v>
      </c>
      <c r="B38" s="41" t="s">
        <v>41</v>
      </c>
      <c r="C38" s="40" t="s">
        <v>21</v>
      </c>
      <c r="D38" s="37">
        <v>440</v>
      </c>
      <c r="E38" s="37">
        <v>490</v>
      </c>
      <c r="F38" s="37"/>
      <c r="G38" s="21"/>
    </row>
    <row r="39" spans="1:7" x14ac:dyDescent="0.25">
      <c r="A39" s="65">
        <v>3</v>
      </c>
      <c r="B39" t="s">
        <v>42</v>
      </c>
      <c r="C39" s="40" t="s">
        <v>21</v>
      </c>
      <c r="D39" s="61">
        <v>560</v>
      </c>
      <c r="E39" s="61">
        <v>600</v>
      </c>
      <c r="F39" s="60"/>
      <c r="G39" s="22"/>
    </row>
    <row r="40" spans="1:7" x14ac:dyDescent="0.25">
      <c r="A40" s="65">
        <v>4</v>
      </c>
      <c r="B40" s="41" t="s">
        <v>24</v>
      </c>
      <c r="C40" s="40" t="s">
        <v>25</v>
      </c>
      <c r="D40" s="37">
        <v>10</v>
      </c>
      <c r="F40" s="32"/>
      <c r="G40" s="22"/>
    </row>
    <row r="41" spans="1:7" x14ac:dyDescent="0.25">
      <c r="A41" s="65">
        <v>5</v>
      </c>
      <c r="B41" s="41" t="s">
        <v>43</v>
      </c>
      <c r="C41" s="40"/>
      <c r="D41" s="37"/>
      <c r="E41" s="37"/>
      <c r="F41" s="37" t="s">
        <v>28</v>
      </c>
      <c r="G41" s="22"/>
    </row>
    <row r="42" spans="1:7" x14ac:dyDescent="0.25">
      <c r="A42" s="67" t="s">
        <v>29</v>
      </c>
      <c r="B42" s="38" t="s">
        <v>44</v>
      </c>
      <c r="C42" s="40"/>
      <c r="D42" s="37"/>
      <c r="E42" s="37"/>
      <c r="F42" s="32" t="s">
        <v>45</v>
      </c>
      <c r="G42" s="22"/>
    </row>
    <row r="44" spans="1:7" x14ac:dyDescent="0.25">
      <c r="B44" s="1" t="s">
        <v>33</v>
      </c>
      <c r="C44" s="73">
        <v>6</v>
      </c>
    </row>
    <row r="45" spans="1:7" x14ac:dyDescent="0.25">
      <c r="B45" s="1" t="s">
        <v>34</v>
      </c>
      <c r="C45" s="5"/>
      <c r="D45" s="7"/>
      <c r="E45" s="7"/>
      <c r="F45" s="7"/>
      <c r="G45" s="7"/>
    </row>
    <row r="46" spans="1:7" x14ac:dyDescent="0.25">
      <c r="B46" s="1" t="s">
        <v>35</v>
      </c>
      <c r="C46" s="53">
        <f>C44*C45</f>
        <v>0</v>
      </c>
    </row>
    <row r="47" spans="1:7" x14ac:dyDescent="0.25">
      <c r="B47" s="1" t="s">
        <v>37</v>
      </c>
      <c r="C47" s="5"/>
    </row>
    <row r="48" spans="1:7" x14ac:dyDescent="0.25">
      <c r="B48" s="2" t="s">
        <v>38</v>
      </c>
      <c r="C48" s="53">
        <f>SUM(C46:C47)</f>
        <v>0</v>
      </c>
    </row>
    <row r="49" spans="1:7" x14ac:dyDescent="0.25">
      <c r="B49" s="8"/>
    </row>
    <row r="50" spans="1:7" x14ac:dyDescent="0.25">
      <c r="B50" s="8"/>
    </row>
    <row r="52" spans="1:7" ht="30" customHeight="1" x14ac:dyDescent="0.25">
      <c r="B52" s="12" t="s">
        <v>46</v>
      </c>
      <c r="C52" s="30"/>
      <c r="D52" s="30"/>
      <c r="E52" s="30"/>
      <c r="F52" s="30"/>
      <c r="G52" s="58" t="s">
        <v>47</v>
      </c>
    </row>
    <row r="53" spans="1:7" ht="15" customHeight="1" x14ac:dyDescent="0.25">
      <c r="A53" s="81" t="s">
        <v>11</v>
      </c>
      <c r="B53" s="79" t="s">
        <v>12</v>
      </c>
      <c r="C53" s="84" t="s">
        <v>13</v>
      </c>
      <c r="D53" s="88" t="s">
        <v>14</v>
      </c>
      <c r="E53" s="89"/>
      <c r="F53" s="90"/>
      <c r="G53" s="95" t="s">
        <v>15</v>
      </c>
    </row>
    <row r="54" spans="1:7" x14ac:dyDescent="0.25">
      <c r="A54" s="82"/>
      <c r="B54" s="87"/>
      <c r="C54" s="86"/>
      <c r="D54" s="79" t="s">
        <v>16</v>
      </c>
      <c r="E54" s="79" t="s">
        <v>17</v>
      </c>
      <c r="F54" s="84" t="s">
        <v>18</v>
      </c>
      <c r="G54" s="96"/>
    </row>
    <row r="55" spans="1:7" ht="36" customHeight="1" x14ac:dyDescent="0.25">
      <c r="A55" s="83"/>
      <c r="B55" s="80"/>
      <c r="C55" s="85"/>
      <c r="D55" s="80"/>
      <c r="E55" s="80"/>
      <c r="F55" s="85"/>
      <c r="G55" s="97"/>
    </row>
    <row r="56" spans="1:7" x14ac:dyDescent="0.25">
      <c r="A56" s="67" t="s">
        <v>19</v>
      </c>
      <c r="B56" s="33" t="s">
        <v>30</v>
      </c>
      <c r="C56" s="35"/>
      <c r="D56" s="32"/>
      <c r="E56" s="32"/>
      <c r="F56" s="32" t="s">
        <v>45</v>
      </c>
      <c r="G56" s="14"/>
    </row>
    <row r="57" spans="1:7" x14ac:dyDescent="0.25">
      <c r="A57" s="67" t="s">
        <v>48</v>
      </c>
      <c r="B57" s="41" t="s">
        <v>22</v>
      </c>
      <c r="C57" s="35" t="s">
        <v>21</v>
      </c>
      <c r="D57" s="32">
        <v>175</v>
      </c>
      <c r="E57" s="32">
        <v>220</v>
      </c>
      <c r="F57" s="32"/>
      <c r="G57" s="5"/>
    </row>
    <row r="58" spans="1:7" x14ac:dyDescent="0.25">
      <c r="A58" s="67" t="s">
        <v>49</v>
      </c>
      <c r="B58" s="31" t="s">
        <v>24</v>
      </c>
      <c r="C58" s="35" t="s">
        <v>25</v>
      </c>
      <c r="D58" s="32">
        <v>110</v>
      </c>
      <c r="E58" s="32"/>
      <c r="F58" s="32"/>
      <c r="G58" s="5"/>
    </row>
    <row r="59" spans="1:7" x14ac:dyDescent="0.25">
      <c r="A59" s="70" t="s">
        <v>50</v>
      </c>
      <c r="B59" s="33" t="s">
        <v>51</v>
      </c>
      <c r="C59" s="35"/>
      <c r="D59" s="32"/>
      <c r="E59" s="32"/>
      <c r="F59" s="32" t="s">
        <v>45</v>
      </c>
      <c r="G59" s="5"/>
    </row>
    <row r="60" spans="1:7" x14ac:dyDescent="0.25">
      <c r="B60" s="7"/>
    </row>
    <row r="61" spans="1:7" x14ac:dyDescent="0.25">
      <c r="B61" s="10" t="s">
        <v>88</v>
      </c>
      <c r="C61" s="73">
        <v>6</v>
      </c>
    </row>
    <row r="62" spans="1:7" x14ac:dyDescent="0.25">
      <c r="B62" s="10" t="s">
        <v>34</v>
      </c>
      <c r="C62" s="5"/>
      <c r="D62" s="7"/>
      <c r="E62" s="7"/>
      <c r="F62" s="7"/>
      <c r="G62" s="7"/>
    </row>
    <row r="63" spans="1:7" x14ac:dyDescent="0.25">
      <c r="B63" s="10" t="s">
        <v>35</v>
      </c>
      <c r="C63" s="53">
        <f>C61*C62</f>
        <v>0</v>
      </c>
    </row>
    <row r="64" spans="1:7" x14ac:dyDescent="0.25">
      <c r="B64" s="10" t="s">
        <v>37</v>
      </c>
      <c r="C64" s="5"/>
    </row>
    <row r="65" spans="1:7" x14ac:dyDescent="0.25">
      <c r="B65" s="2" t="s">
        <v>38</v>
      </c>
      <c r="C65" s="53">
        <f>SUM(C63:C64)</f>
        <v>0</v>
      </c>
    </row>
    <row r="66" spans="1:7" x14ac:dyDescent="0.25">
      <c r="B66" s="8"/>
    </row>
    <row r="70" spans="1:7" ht="30" customHeight="1" x14ac:dyDescent="0.25">
      <c r="B70" s="12" t="s">
        <v>52</v>
      </c>
      <c r="C70" s="30"/>
      <c r="D70" s="30"/>
      <c r="E70" s="30"/>
      <c r="F70" s="30"/>
      <c r="G70" s="58" t="s">
        <v>53</v>
      </c>
    </row>
    <row r="71" spans="1:7" ht="15" customHeight="1" x14ac:dyDescent="0.25">
      <c r="A71" s="91" t="s">
        <v>11</v>
      </c>
      <c r="B71" s="79" t="s">
        <v>12</v>
      </c>
      <c r="C71" s="84" t="s">
        <v>13</v>
      </c>
      <c r="D71" s="88" t="s">
        <v>14</v>
      </c>
      <c r="E71" s="89"/>
      <c r="F71" s="90"/>
      <c r="G71" s="95" t="s">
        <v>15</v>
      </c>
    </row>
    <row r="72" spans="1:7" x14ac:dyDescent="0.25">
      <c r="A72" s="92"/>
      <c r="B72" s="87"/>
      <c r="C72" s="86"/>
      <c r="D72" s="79" t="s">
        <v>16</v>
      </c>
      <c r="E72" s="79" t="s">
        <v>17</v>
      </c>
      <c r="F72" s="84" t="s">
        <v>18</v>
      </c>
      <c r="G72" s="96"/>
    </row>
    <row r="73" spans="1:7" ht="42" customHeight="1" x14ac:dyDescent="0.25">
      <c r="A73" s="93"/>
      <c r="B73" s="80"/>
      <c r="C73" s="85"/>
      <c r="D73" s="80"/>
      <c r="E73" s="80"/>
      <c r="F73" s="85"/>
      <c r="G73" s="97"/>
    </row>
    <row r="74" spans="1:7" x14ac:dyDescent="0.25">
      <c r="A74" s="68" t="s">
        <v>19</v>
      </c>
      <c r="B74" s="31" t="s">
        <v>20</v>
      </c>
      <c r="C74" s="43" t="s">
        <v>21</v>
      </c>
      <c r="D74" s="43">
        <v>380</v>
      </c>
      <c r="E74" s="43">
        <v>460</v>
      </c>
      <c r="F74" s="43"/>
      <c r="G74" s="23"/>
    </row>
    <row r="75" spans="1:7" x14ac:dyDescent="0.25">
      <c r="A75" s="68" t="s">
        <v>48</v>
      </c>
      <c r="B75" s="33" t="s">
        <v>54</v>
      </c>
      <c r="C75" s="43" t="s">
        <v>21</v>
      </c>
      <c r="D75" s="43">
        <v>780</v>
      </c>
      <c r="E75" s="43">
        <v>860</v>
      </c>
      <c r="F75" s="43"/>
      <c r="G75" s="23"/>
    </row>
    <row r="76" spans="1:7" x14ac:dyDescent="0.25">
      <c r="A76" s="68" t="s">
        <v>49</v>
      </c>
      <c r="B76" s="34" t="s">
        <v>23</v>
      </c>
      <c r="C76" s="43" t="s">
        <v>21</v>
      </c>
      <c r="D76" s="56">
        <v>360</v>
      </c>
      <c r="E76" s="43">
        <v>530</v>
      </c>
      <c r="F76" s="43"/>
      <c r="G76" s="23"/>
    </row>
    <row r="77" spans="1:7" x14ac:dyDescent="0.25">
      <c r="A77" s="68" t="s">
        <v>50</v>
      </c>
      <c r="B77" s="31" t="s">
        <v>24</v>
      </c>
      <c r="C77" s="43" t="s">
        <v>25</v>
      </c>
      <c r="D77" s="43">
        <v>90</v>
      </c>
      <c r="E77" s="43"/>
      <c r="F77" s="43" t="s">
        <v>28</v>
      </c>
      <c r="G77" s="23"/>
    </row>
    <row r="78" spans="1:7" x14ac:dyDescent="0.25">
      <c r="A78" s="68" t="s">
        <v>26</v>
      </c>
      <c r="B78" s="33" t="s">
        <v>55</v>
      </c>
      <c r="C78" s="43"/>
      <c r="D78" s="43"/>
      <c r="E78" s="43"/>
      <c r="F78" s="43" t="s">
        <v>28</v>
      </c>
      <c r="G78" s="23"/>
    </row>
    <row r="80" spans="1:7" x14ac:dyDescent="0.25">
      <c r="B80" s="1" t="s">
        <v>33</v>
      </c>
      <c r="C80" s="73">
        <v>5</v>
      </c>
    </row>
    <row r="81" spans="1:7" x14ac:dyDescent="0.25">
      <c r="B81" s="1" t="s">
        <v>34</v>
      </c>
      <c r="C81" s="5"/>
      <c r="D81" s="28"/>
      <c r="E81" s="7"/>
      <c r="F81" s="7"/>
      <c r="G81" s="7"/>
    </row>
    <row r="82" spans="1:7" x14ac:dyDescent="0.25">
      <c r="B82" s="1" t="s">
        <v>35</v>
      </c>
      <c r="C82" s="53">
        <f>C80*C81</f>
        <v>0</v>
      </c>
    </row>
    <row r="83" spans="1:7" x14ac:dyDescent="0.25">
      <c r="B83" s="1" t="s">
        <v>37</v>
      </c>
      <c r="C83" s="5"/>
    </row>
    <row r="84" spans="1:7" x14ac:dyDescent="0.25">
      <c r="B84" s="2" t="s">
        <v>38</v>
      </c>
      <c r="C84" s="53">
        <f>SUM(C82:C83)</f>
        <v>0</v>
      </c>
    </row>
    <row r="88" spans="1:7" ht="30" customHeight="1" x14ac:dyDescent="0.25">
      <c r="B88" s="12" t="s">
        <v>56</v>
      </c>
      <c r="C88" s="30"/>
      <c r="D88" s="30"/>
      <c r="E88" s="30"/>
      <c r="F88" s="30"/>
      <c r="G88" s="58" t="s">
        <v>53</v>
      </c>
    </row>
    <row r="89" spans="1:7" ht="15" customHeight="1" x14ac:dyDescent="0.25">
      <c r="A89" s="81" t="s">
        <v>11</v>
      </c>
      <c r="B89" s="79" t="s">
        <v>12</v>
      </c>
      <c r="C89" s="84" t="s">
        <v>13</v>
      </c>
      <c r="D89" s="88" t="s">
        <v>14</v>
      </c>
      <c r="E89" s="89"/>
      <c r="F89" s="90"/>
      <c r="G89" s="95" t="s">
        <v>15</v>
      </c>
    </row>
    <row r="90" spans="1:7" ht="25.5" customHeight="1" x14ac:dyDescent="0.25">
      <c r="A90" s="82"/>
      <c r="B90" s="87"/>
      <c r="C90" s="86"/>
      <c r="D90" s="79" t="s">
        <v>16</v>
      </c>
      <c r="E90" s="79" t="s">
        <v>17</v>
      </c>
      <c r="F90" s="84" t="s">
        <v>18</v>
      </c>
      <c r="G90" s="96"/>
    </row>
    <row r="91" spans="1:7" ht="34.5" customHeight="1" x14ac:dyDescent="0.25">
      <c r="A91" s="83"/>
      <c r="B91" s="80"/>
      <c r="C91" s="85"/>
      <c r="D91" s="80"/>
      <c r="E91" s="80"/>
      <c r="F91" s="85"/>
      <c r="G91" s="97"/>
    </row>
    <row r="92" spans="1:7" x14ac:dyDescent="0.25">
      <c r="A92" s="68" t="s">
        <v>19</v>
      </c>
      <c r="B92" s="44" t="s">
        <v>57</v>
      </c>
      <c r="C92" s="43" t="s">
        <v>21</v>
      </c>
      <c r="D92" s="43">
        <v>1200</v>
      </c>
      <c r="E92" s="43">
        <v>1500</v>
      </c>
      <c r="F92" s="43"/>
      <c r="G92" s="5"/>
    </row>
    <row r="93" spans="1:7" x14ac:dyDescent="0.25">
      <c r="A93" s="68" t="s">
        <v>48</v>
      </c>
      <c r="B93" s="44" t="s">
        <v>58</v>
      </c>
      <c r="C93" s="43" t="s">
        <v>21</v>
      </c>
      <c r="D93" s="43">
        <v>700</v>
      </c>
      <c r="E93" s="43">
        <v>800</v>
      </c>
      <c r="F93" s="43"/>
      <c r="G93" s="6"/>
    </row>
    <row r="94" spans="1:7" x14ac:dyDescent="0.25">
      <c r="A94" s="68" t="s">
        <v>49</v>
      </c>
      <c r="B94" s="44" t="s">
        <v>59</v>
      </c>
      <c r="C94" s="43" t="s">
        <v>21</v>
      </c>
      <c r="D94" s="43">
        <v>40</v>
      </c>
      <c r="E94" s="43"/>
      <c r="F94" s="43"/>
      <c r="G94" s="9"/>
    </row>
    <row r="95" spans="1:7" x14ac:dyDescent="0.25">
      <c r="A95" s="68" t="s">
        <v>50</v>
      </c>
      <c r="B95" s="44" t="s">
        <v>60</v>
      </c>
      <c r="C95" s="43"/>
      <c r="D95" s="43"/>
      <c r="E95" s="43"/>
      <c r="F95" s="43" t="s">
        <v>28</v>
      </c>
      <c r="G95" s="9"/>
    </row>
    <row r="96" spans="1:7" x14ac:dyDescent="0.25">
      <c r="A96" s="68" t="s">
        <v>26</v>
      </c>
      <c r="B96" s="44" t="s">
        <v>61</v>
      </c>
      <c r="C96" s="43"/>
      <c r="D96" s="43"/>
      <c r="E96" s="43"/>
      <c r="F96" s="43" t="s">
        <v>28</v>
      </c>
      <c r="G96" s="5"/>
    </row>
    <row r="98" spans="1:7" ht="15" customHeight="1" x14ac:dyDescent="0.25">
      <c r="B98" s="1" t="s">
        <v>33</v>
      </c>
      <c r="C98" s="73">
        <v>4</v>
      </c>
    </row>
    <row r="99" spans="1:7" x14ac:dyDescent="0.25">
      <c r="B99" s="1" t="s">
        <v>34</v>
      </c>
      <c r="C99" s="5"/>
      <c r="D99" s="28"/>
      <c r="E99" s="7"/>
      <c r="F99" s="7"/>
      <c r="G99" s="7"/>
    </row>
    <row r="100" spans="1:7" x14ac:dyDescent="0.25">
      <c r="B100" s="1" t="s">
        <v>35</v>
      </c>
      <c r="C100" s="53">
        <f>C98*C99</f>
        <v>0</v>
      </c>
    </row>
    <row r="101" spans="1:7" x14ac:dyDescent="0.25">
      <c r="B101" s="1" t="s">
        <v>37</v>
      </c>
      <c r="C101" s="5"/>
    </row>
    <row r="102" spans="1:7" x14ac:dyDescent="0.25">
      <c r="B102" s="2" t="s">
        <v>38</v>
      </c>
      <c r="C102" s="53">
        <f>SUM(C100:C101)</f>
        <v>0</v>
      </c>
    </row>
    <row r="103" spans="1:7" x14ac:dyDescent="0.25">
      <c r="C103" s="7"/>
    </row>
    <row r="104" spans="1:7" x14ac:dyDescent="0.25">
      <c r="C104" s="7"/>
    </row>
    <row r="105" spans="1:7" ht="30" customHeight="1" x14ac:dyDescent="0.25">
      <c r="B105" s="12" t="s">
        <v>62</v>
      </c>
      <c r="C105" s="30"/>
      <c r="D105" s="30"/>
      <c r="E105" s="30"/>
      <c r="F105" s="30"/>
      <c r="G105" s="58" t="s">
        <v>53</v>
      </c>
    </row>
    <row r="106" spans="1:7" ht="15" customHeight="1" x14ac:dyDescent="0.25">
      <c r="A106" s="81" t="s">
        <v>11</v>
      </c>
      <c r="B106" s="79" t="s">
        <v>12</v>
      </c>
      <c r="C106" s="84" t="s">
        <v>13</v>
      </c>
      <c r="D106" s="88" t="s">
        <v>14</v>
      </c>
      <c r="E106" s="89"/>
      <c r="F106" s="90"/>
      <c r="G106" s="95" t="s">
        <v>15</v>
      </c>
    </row>
    <row r="107" spans="1:7" ht="21.75" customHeight="1" x14ac:dyDescent="0.25">
      <c r="A107" s="82"/>
      <c r="B107" s="87"/>
      <c r="C107" s="86"/>
      <c r="D107" s="79" t="s">
        <v>16</v>
      </c>
      <c r="E107" s="79" t="s">
        <v>17</v>
      </c>
      <c r="F107" s="84" t="s">
        <v>18</v>
      </c>
      <c r="G107" s="96"/>
    </row>
    <row r="108" spans="1:7" ht="33" customHeight="1" x14ac:dyDescent="0.25">
      <c r="A108" s="83"/>
      <c r="B108" s="80"/>
      <c r="C108" s="85"/>
      <c r="D108" s="80"/>
      <c r="E108" s="80"/>
      <c r="F108" s="85"/>
      <c r="G108" s="97"/>
    </row>
    <row r="109" spans="1:7" x14ac:dyDescent="0.25">
      <c r="A109" s="69">
        <v>1</v>
      </c>
      <c r="B109" s="31" t="s">
        <v>57</v>
      </c>
      <c r="C109" s="40" t="s">
        <v>21</v>
      </c>
      <c r="D109" s="45">
        <v>1100</v>
      </c>
      <c r="E109" s="45">
        <v>1200</v>
      </c>
      <c r="F109" s="71"/>
      <c r="G109" s="23"/>
    </row>
    <row r="110" spans="1:7" x14ac:dyDescent="0.25">
      <c r="A110" s="69">
        <v>3</v>
      </c>
      <c r="B110" s="26" t="s">
        <v>63</v>
      </c>
      <c r="C110" s="40" t="s">
        <v>21</v>
      </c>
      <c r="D110" s="45">
        <v>480</v>
      </c>
      <c r="E110" s="45"/>
      <c r="F110" s="45"/>
      <c r="G110" s="23"/>
    </row>
    <row r="111" spans="1:7" x14ac:dyDescent="0.25">
      <c r="A111" s="69">
        <v>4</v>
      </c>
      <c r="B111" s="26" t="s">
        <v>58</v>
      </c>
      <c r="C111" s="40" t="s">
        <v>21</v>
      </c>
      <c r="D111" s="45">
        <v>680</v>
      </c>
      <c r="E111" s="62">
        <v>800</v>
      </c>
      <c r="F111" s="71"/>
      <c r="G111" s="23"/>
    </row>
    <row r="112" spans="1:7" x14ac:dyDescent="0.25">
      <c r="A112" s="69">
        <v>5</v>
      </c>
      <c r="B112" s="26" t="s">
        <v>24</v>
      </c>
      <c r="C112" s="40" t="s">
        <v>25</v>
      </c>
      <c r="D112" s="45">
        <v>100</v>
      </c>
      <c r="E112" s="45"/>
      <c r="F112" s="45"/>
      <c r="G112" s="23"/>
    </row>
    <row r="113" spans="1:7" x14ac:dyDescent="0.25">
      <c r="A113" s="69" t="s">
        <v>29</v>
      </c>
      <c r="B113" s="55" t="s">
        <v>64</v>
      </c>
      <c r="C113" s="46"/>
      <c r="D113" s="25"/>
      <c r="E113" s="48"/>
      <c r="F113" s="45" t="s">
        <v>28</v>
      </c>
      <c r="G113" s="23"/>
    </row>
    <row r="114" spans="1:7" x14ac:dyDescent="0.25">
      <c r="A114" s="69" t="s">
        <v>31</v>
      </c>
      <c r="B114" s="26" t="s">
        <v>44</v>
      </c>
      <c r="C114" s="40"/>
      <c r="D114" s="25"/>
      <c r="E114" s="45"/>
      <c r="F114" s="45" t="s">
        <v>28</v>
      </c>
      <c r="G114" s="23"/>
    </row>
    <row r="116" spans="1:7" x14ac:dyDescent="0.25">
      <c r="B116" s="1" t="s">
        <v>33</v>
      </c>
      <c r="C116" s="73">
        <v>4</v>
      </c>
    </row>
    <row r="117" spans="1:7" ht="15" customHeight="1" x14ac:dyDescent="0.25">
      <c r="B117" s="1" t="s">
        <v>34</v>
      </c>
      <c r="C117" s="5"/>
      <c r="D117" s="28"/>
      <c r="E117" s="7"/>
      <c r="F117" s="7"/>
      <c r="G117" s="7"/>
    </row>
    <row r="118" spans="1:7" x14ac:dyDescent="0.25">
      <c r="B118" s="1" t="s">
        <v>35</v>
      </c>
      <c r="C118" s="53">
        <f>C116*C117</f>
        <v>0</v>
      </c>
    </row>
    <row r="119" spans="1:7" x14ac:dyDescent="0.25">
      <c r="B119" s="1" t="s">
        <v>37</v>
      </c>
      <c r="C119" s="5"/>
    </row>
    <row r="120" spans="1:7" x14ac:dyDescent="0.25">
      <c r="B120" s="2" t="s">
        <v>38</v>
      </c>
      <c r="C120" s="53">
        <f>SUM(C118:C119)</f>
        <v>0</v>
      </c>
    </row>
    <row r="121" spans="1:7" x14ac:dyDescent="0.25">
      <c r="B121" s="8"/>
    </row>
    <row r="122" spans="1:7" x14ac:dyDescent="0.25">
      <c r="B122" s="8"/>
    </row>
    <row r="124" spans="1:7" ht="30" customHeight="1" x14ac:dyDescent="0.25">
      <c r="B124" s="12" t="s">
        <v>65</v>
      </c>
      <c r="C124" s="30"/>
      <c r="D124" s="30"/>
      <c r="E124" s="30"/>
      <c r="F124" s="30"/>
      <c r="G124" s="58" t="s">
        <v>53</v>
      </c>
    </row>
    <row r="125" spans="1:7" ht="15" customHeight="1" x14ac:dyDescent="0.25">
      <c r="A125" s="81" t="s">
        <v>11</v>
      </c>
      <c r="B125" s="79" t="s">
        <v>12</v>
      </c>
      <c r="C125" s="84" t="s">
        <v>13</v>
      </c>
      <c r="D125" s="88" t="s">
        <v>14</v>
      </c>
      <c r="E125" s="89"/>
      <c r="F125" s="90"/>
      <c r="G125" s="95" t="s">
        <v>15</v>
      </c>
    </row>
    <row r="126" spans="1:7" ht="21.75" customHeight="1" x14ac:dyDescent="0.25">
      <c r="A126" s="82"/>
      <c r="B126" s="87"/>
      <c r="C126" s="86"/>
      <c r="D126" s="79" t="s">
        <v>16</v>
      </c>
      <c r="E126" s="79" t="s">
        <v>17</v>
      </c>
      <c r="F126" s="84" t="s">
        <v>18</v>
      </c>
      <c r="G126" s="96"/>
    </row>
    <row r="127" spans="1:7" ht="29.25" customHeight="1" x14ac:dyDescent="0.25">
      <c r="A127" s="83"/>
      <c r="B127" s="80"/>
      <c r="C127" s="85"/>
      <c r="D127" s="80"/>
      <c r="E127" s="80"/>
      <c r="F127" s="85"/>
      <c r="G127" s="97"/>
    </row>
    <row r="128" spans="1:7" x14ac:dyDescent="0.25">
      <c r="A128" s="63">
        <v>1</v>
      </c>
      <c r="B128" s="31" t="s">
        <v>58</v>
      </c>
      <c r="C128" s="40" t="s">
        <v>21</v>
      </c>
      <c r="D128" s="49">
        <v>750</v>
      </c>
      <c r="E128" s="43">
        <v>1200</v>
      </c>
      <c r="F128" s="43"/>
      <c r="G128" s="23"/>
    </row>
    <row r="129" spans="1:7" x14ac:dyDescent="0.25">
      <c r="A129" s="63">
        <v>2</v>
      </c>
      <c r="B129" s="33" t="s">
        <v>66</v>
      </c>
      <c r="C129" s="40" t="s">
        <v>21</v>
      </c>
      <c r="D129" s="43">
        <v>1730</v>
      </c>
      <c r="E129" s="43">
        <v>2300</v>
      </c>
      <c r="F129" s="43"/>
      <c r="G129" s="23"/>
    </row>
    <row r="130" spans="1:7" x14ac:dyDescent="0.25">
      <c r="A130" s="63">
        <v>3</v>
      </c>
      <c r="B130" s="26" t="s">
        <v>67</v>
      </c>
      <c r="C130" s="40" t="s">
        <v>21</v>
      </c>
      <c r="D130" s="43">
        <v>300</v>
      </c>
      <c r="E130" s="43">
        <v>600</v>
      </c>
      <c r="F130" s="43"/>
      <c r="G130" s="23"/>
    </row>
    <row r="131" spans="1:7" x14ac:dyDescent="0.25">
      <c r="A131" s="63">
        <v>4</v>
      </c>
      <c r="B131" s="26" t="s">
        <v>24</v>
      </c>
      <c r="C131" s="40" t="s">
        <v>25</v>
      </c>
      <c r="D131" s="43">
        <v>125</v>
      </c>
      <c r="E131" s="43"/>
      <c r="F131" s="43"/>
      <c r="G131" s="23"/>
    </row>
    <row r="132" spans="1:7" x14ac:dyDescent="0.25">
      <c r="A132" s="63">
        <v>5</v>
      </c>
      <c r="B132" s="26" t="s">
        <v>68</v>
      </c>
      <c r="C132" s="40" t="s">
        <v>25</v>
      </c>
      <c r="D132" s="43">
        <v>25</v>
      </c>
      <c r="E132" s="43"/>
      <c r="F132" s="43"/>
      <c r="G132" s="23"/>
    </row>
    <row r="133" spans="1:7" x14ac:dyDescent="0.25">
      <c r="A133" s="63" t="s">
        <v>29</v>
      </c>
      <c r="B133" s="26" t="s">
        <v>69</v>
      </c>
      <c r="C133" s="40" t="s">
        <v>70</v>
      </c>
      <c r="D133" s="49">
        <v>5</v>
      </c>
      <c r="E133" s="43"/>
      <c r="F133" s="43"/>
      <c r="G133" s="23"/>
    </row>
    <row r="134" spans="1:7" x14ac:dyDescent="0.25">
      <c r="A134" s="63"/>
      <c r="B134" s="44" t="s">
        <v>71</v>
      </c>
      <c r="C134" s="40"/>
      <c r="D134" s="72"/>
      <c r="E134" s="43"/>
      <c r="F134" s="43"/>
      <c r="G134" s="23"/>
    </row>
    <row r="135" spans="1:7" x14ac:dyDescent="0.25">
      <c r="A135" s="63" t="s">
        <v>31</v>
      </c>
      <c r="B135" s="44" t="s">
        <v>72</v>
      </c>
      <c r="C135" s="40"/>
      <c r="D135" s="57"/>
      <c r="E135" s="43"/>
      <c r="F135" s="43" t="s">
        <v>45</v>
      </c>
      <c r="G135" s="23"/>
    </row>
    <row r="136" spans="1:7" x14ac:dyDescent="0.25">
      <c r="A136" s="66"/>
      <c r="B136" s="7"/>
    </row>
    <row r="137" spans="1:7" ht="15" customHeight="1" x14ac:dyDescent="0.25">
      <c r="B137" s="1" t="s">
        <v>33</v>
      </c>
      <c r="C137" s="73">
        <v>4</v>
      </c>
      <c r="D137" s="7"/>
      <c r="E137" s="7"/>
      <c r="F137" s="7"/>
      <c r="G137" s="7"/>
    </row>
    <row r="138" spans="1:7" x14ac:dyDescent="0.25">
      <c r="B138" s="1" t="s">
        <v>34</v>
      </c>
      <c r="C138" s="5"/>
      <c r="D138" s="28"/>
      <c r="E138" s="7"/>
      <c r="F138" s="7"/>
      <c r="G138" s="7"/>
    </row>
    <row r="139" spans="1:7" x14ac:dyDescent="0.25">
      <c r="B139" s="1" t="s">
        <v>35</v>
      </c>
      <c r="C139" s="53">
        <f>C137*C138</f>
        <v>0</v>
      </c>
    </row>
    <row r="140" spans="1:7" x14ac:dyDescent="0.25">
      <c r="B140" s="1" t="s">
        <v>37</v>
      </c>
      <c r="C140" s="5"/>
    </row>
    <row r="141" spans="1:7" x14ac:dyDescent="0.25">
      <c r="B141" s="2" t="s">
        <v>38</v>
      </c>
      <c r="C141" s="53">
        <f>SUM(C139:C140)</f>
        <v>0</v>
      </c>
    </row>
    <row r="142" spans="1:7" x14ac:dyDescent="0.25">
      <c r="B142" s="8"/>
    </row>
    <row r="143" spans="1:7" x14ac:dyDescent="0.25">
      <c r="B143" s="8"/>
    </row>
    <row r="145" spans="1:7" ht="30.75" customHeight="1" x14ac:dyDescent="0.25">
      <c r="B145" s="12" t="s">
        <v>73</v>
      </c>
      <c r="C145" s="30"/>
      <c r="D145" s="30"/>
      <c r="E145" s="30"/>
      <c r="F145" s="30"/>
      <c r="G145" s="58" t="s">
        <v>53</v>
      </c>
    </row>
    <row r="146" spans="1:7" ht="15" customHeight="1" x14ac:dyDescent="0.25">
      <c r="A146" s="81" t="s">
        <v>11</v>
      </c>
      <c r="B146" s="79" t="s">
        <v>12</v>
      </c>
      <c r="C146" s="84" t="s">
        <v>13</v>
      </c>
      <c r="D146" s="88" t="s">
        <v>14</v>
      </c>
      <c r="E146" s="89"/>
      <c r="F146" s="90"/>
      <c r="G146" s="95" t="s">
        <v>15</v>
      </c>
    </row>
    <row r="147" spans="1:7" ht="22.5" customHeight="1" x14ac:dyDescent="0.25">
      <c r="A147" s="82"/>
      <c r="B147" s="87"/>
      <c r="C147" s="86"/>
      <c r="D147" s="79" t="s">
        <v>16</v>
      </c>
      <c r="E147" s="79" t="s">
        <v>17</v>
      </c>
      <c r="F147" s="84" t="s">
        <v>18</v>
      </c>
      <c r="G147" s="96"/>
    </row>
    <row r="148" spans="1:7" ht="33" customHeight="1" x14ac:dyDescent="0.25">
      <c r="A148" s="83"/>
      <c r="B148" s="80"/>
      <c r="C148" s="85"/>
      <c r="D148" s="80"/>
      <c r="E148" s="80"/>
      <c r="F148" s="85"/>
      <c r="G148" s="97"/>
    </row>
    <row r="149" spans="1:7" x14ac:dyDescent="0.25">
      <c r="A149" s="63">
        <v>1</v>
      </c>
      <c r="B149" s="31" t="s">
        <v>58</v>
      </c>
      <c r="C149" s="40" t="s">
        <v>21</v>
      </c>
      <c r="D149" s="50">
        <v>780</v>
      </c>
      <c r="E149" s="50">
        <v>1170</v>
      </c>
      <c r="F149" s="40"/>
      <c r="G149" s="24"/>
    </row>
    <row r="150" spans="1:7" x14ac:dyDescent="0.25">
      <c r="A150" s="63">
        <v>2</v>
      </c>
      <c r="B150" s="33" t="s">
        <v>66</v>
      </c>
      <c r="C150" s="40" t="s">
        <v>21</v>
      </c>
      <c r="D150" s="43">
        <v>1550</v>
      </c>
      <c r="E150" s="43">
        <v>2000</v>
      </c>
      <c r="F150" s="43"/>
      <c r="G150" s="24"/>
    </row>
    <row r="151" spans="1:7" x14ac:dyDescent="0.25">
      <c r="A151" s="63">
        <v>3</v>
      </c>
      <c r="B151" s="26" t="s">
        <v>67</v>
      </c>
      <c r="C151" s="40" t="s">
        <v>21</v>
      </c>
      <c r="D151" s="43">
        <v>320</v>
      </c>
      <c r="E151" s="43">
        <v>590</v>
      </c>
      <c r="F151" s="43"/>
      <c r="G151" s="24"/>
    </row>
    <row r="152" spans="1:7" x14ac:dyDescent="0.25">
      <c r="A152" s="63">
        <v>4</v>
      </c>
      <c r="B152" s="44" t="s">
        <v>44</v>
      </c>
      <c r="C152" s="40"/>
      <c r="D152" s="43"/>
      <c r="E152" s="43"/>
      <c r="F152" s="43" t="s">
        <v>45</v>
      </c>
      <c r="G152" s="24"/>
    </row>
    <row r="153" spans="1:7" x14ac:dyDescent="0.25">
      <c r="A153" s="63">
        <v>5</v>
      </c>
      <c r="B153" s="44" t="s">
        <v>69</v>
      </c>
      <c r="C153" s="40" t="s">
        <v>70</v>
      </c>
      <c r="D153" s="43">
        <v>1</v>
      </c>
      <c r="E153" s="43"/>
      <c r="F153" s="43"/>
      <c r="G153" s="24"/>
    </row>
    <row r="154" spans="1:7" x14ac:dyDescent="0.25">
      <c r="A154" s="63">
        <v>6</v>
      </c>
      <c r="B154" s="44" t="s">
        <v>74</v>
      </c>
      <c r="C154" s="40"/>
      <c r="D154" s="47"/>
      <c r="E154" s="43"/>
      <c r="F154" s="43" t="s">
        <v>45</v>
      </c>
      <c r="G154" s="24"/>
    </row>
    <row r="155" spans="1:7" x14ac:dyDescent="0.25">
      <c r="B155" s="7"/>
    </row>
    <row r="156" spans="1:7" x14ac:dyDescent="0.25">
      <c r="B156" s="10" t="s">
        <v>33</v>
      </c>
      <c r="C156" s="73">
        <v>2</v>
      </c>
    </row>
    <row r="157" spans="1:7" x14ac:dyDescent="0.25">
      <c r="B157" s="1" t="s">
        <v>34</v>
      </c>
      <c r="C157" s="5"/>
      <c r="D157" s="7"/>
      <c r="E157" s="7"/>
      <c r="F157" s="7"/>
      <c r="G157" s="7"/>
    </row>
    <row r="158" spans="1:7" ht="15" customHeight="1" x14ac:dyDescent="0.25">
      <c r="B158" s="1" t="s">
        <v>35</v>
      </c>
      <c r="C158" s="53">
        <f>C156*C157</f>
        <v>0</v>
      </c>
      <c r="G158" s="27" t="s">
        <v>36</v>
      </c>
    </row>
    <row r="159" spans="1:7" x14ac:dyDescent="0.25">
      <c r="B159" s="1" t="s">
        <v>37</v>
      </c>
      <c r="C159" s="5"/>
    </row>
    <row r="160" spans="1:7" x14ac:dyDescent="0.25">
      <c r="B160" s="2" t="s">
        <v>38</v>
      </c>
      <c r="C160" s="53">
        <f>SUM(C158:C159)</f>
        <v>0</v>
      </c>
    </row>
    <row r="161" spans="1:7" x14ac:dyDescent="0.25">
      <c r="B161" s="8"/>
    </row>
    <row r="162" spans="1:7" x14ac:dyDescent="0.25">
      <c r="B162" s="8"/>
    </row>
    <row r="164" spans="1:7" ht="30" customHeight="1" x14ac:dyDescent="0.25">
      <c r="B164" s="78" t="s">
        <v>75</v>
      </c>
      <c r="C164" s="78"/>
      <c r="D164" s="78"/>
      <c r="E164" s="78"/>
      <c r="F164" s="30"/>
      <c r="G164" s="58" t="s">
        <v>53</v>
      </c>
    </row>
    <row r="165" spans="1:7" ht="15" customHeight="1" x14ac:dyDescent="0.25">
      <c r="A165" s="81" t="s">
        <v>11</v>
      </c>
      <c r="B165" s="79" t="s">
        <v>12</v>
      </c>
      <c r="C165" s="84" t="s">
        <v>13</v>
      </c>
      <c r="D165" s="88" t="s">
        <v>14</v>
      </c>
      <c r="E165" s="89"/>
      <c r="F165" s="90"/>
      <c r="G165" s="95" t="s">
        <v>15</v>
      </c>
    </row>
    <row r="166" spans="1:7" ht="37.15" customHeight="1" x14ac:dyDescent="0.25">
      <c r="A166" s="83"/>
      <c r="B166" s="80"/>
      <c r="C166" s="85"/>
      <c r="D166" s="19" t="s">
        <v>16</v>
      </c>
      <c r="E166" s="19" t="s">
        <v>17</v>
      </c>
      <c r="F166" s="18" t="s">
        <v>18</v>
      </c>
      <c r="G166" s="97"/>
    </row>
    <row r="167" spans="1:7" x14ac:dyDescent="0.25">
      <c r="A167" s="63">
        <v>1</v>
      </c>
      <c r="B167" s="44" t="s">
        <v>57</v>
      </c>
      <c r="C167" s="40" t="s">
        <v>21</v>
      </c>
      <c r="D167" s="51">
        <v>600</v>
      </c>
      <c r="E167" s="51">
        <v>900</v>
      </c>
      <c r="F167" s="52"/>
      <c r="G167" s="23"/>
    </row>
    <row r="168" spans="1:7" x14ac:dyDescent="0.25">
      <c r="A168" s="63">
        <v>2</v>
      </c>
      <c r="B168" s="44" t="s">
        <v>58</v>
      </c>
      <c r="C168" s="40" t="s">
        <v>21</v>
      </c>
      <c r="D168" s="37">
        <v>400</v>
      </c>
      <c r="E168" s="43">
        <v>600</v>
      </c>
      <c r="F168" s="43"/>
      <c r="G168" s="24"/>
    </row>
    <row r="169" spans="1:7" x14ac:dyDescent="0.25">
      <c r="A169" s="65">
        <v>3</v>
      </c>
      <c r="B169" s="44" t="s">
        <v>44</v>
      </c>
      <c r="C169" s="45"/>
      <c r="D169" s="37"/>
      <c r="E169" s="43"/>
      <c r="F169" s="43" t="s">
        <v>45</v>
      </c>
      <c r="G169" s="9"/>
    </row>
    <row r="171" spans="1:7" x14ac:dyDescent="0.25">
      <c r="B171" s="1" t="s">
        <v>33</v>
      </c>
      <c r="C171" s="73">
        <v>2</v>
      </c>
    </row>
    <row r="172" spans="1:7" ht="17.25" customHeight="1" x14ac:dyDescent="0.25">
      <c r="B172" s="1" t="s">
        <v>34</v>
      </c>
      <c r="C172" s="5"/>
      <c r="D172" s="7"/>
      <c r="E172" s="7"/>
      <c r="F172" s="7"/>
      <c r="G172" s="29"/>
    </row>
    <row r="173" spans="1:7" x14ac:dyDescent="0.25">
      <c r="B173" s="1" t="s">
        <v>35</v>
      </c>
      <c r="C173" s="53">
        <f>C171*C172</f>
        <v>0</v>
      </c>
    </row>
    <row r="174" spans="1:7" x14ac:dyDescent="0.25">
      <c r="B174" s="1" t="s">
        <v>37</v>
      </c>
      <c r="C174" s="5"/>
    </row>
    <row r="175" spans="1:7" x14ac:dyDescent="0.25">
      <c r="B175" s="2" t="s">
        <v>38</v>
      </c>
      <c r="C175" s="53">
        <f>SUM(C173:C174)</f>
        <v>0</v>
      </c>
    </row>
    <row r="176" spans="1:7" x14ac:dyDescent="0.25">
      <c r="B176" s="8"/>
    </row>
    <row r="178" spans="2:7" ht="45" customHeight="1" x14ac:dyDescent="0.25">
      <c r="B178" s="17" t="s">
        <v>76</v>
      </c>
      <c r="C178" s="54">
        <f>SUM(C27,C46,C63,C82,C100,C118,C139,C158,C173)</f>
        <v>0</v>
      </c>
    </row>
    <row r="179" spans="2:7" ht="33.75" customHeight="1" x14ac:dyDescent="0.25">
      <c r="B179" s="16" t="s">
        <v>77</v>
      </c>
      <c r="C179" s="15">
        <f>SUM(C28,C47,C64,C83,C101,C119,C140,C159,C174)</f>
        <v>0</v>
      </c>
    </row>
    <row r="180" spans="2:7" ht="45.75" customHeight="1" x14ac:dyDescent="0.25">
      <c r="B180" s="17" t="s">
        <v>78</v>
      </c>
      <c r="C180" s="54">
        <f>SUM(C29,C48,C65,C84,C102,C120,C141,C160,C175)</f>
        <v>0</v>
      </c>
    </row>
    <row r="182" spans="2:7" ht="30.75" customHeight="1" x14ac:dyDescent="0.25">
      <c r="B182" s="143" t="s">
        <v>79</v>
      </c>
      <c r="C182" s="144"/>
      <c r="D182" s="144"/>
      <c r="E182" s="144"/>
      <c r="F182" s="144"/>
      <c r="G182" s="145"/>
    </row>
    <row r="184" spans="2:7" ht="30.75" customHeight="1" x14ac:dyDescent="0.25">
      <c r="B184" s="143" t="s">
        <v>80</v>
      </c>
      <c r="C184" s="144"/>
      <c r="D184" s="144"/>
      <c r="E184" s="144"/>
      <c r="F184" s="144"/>
      <c r="G184" s="145"/>
    </row>
    <row r="186" spans="2:7" ht="111" customHeight="1" x14ac:dyDescent="0.25">
      <c r="B186" s="142" t="s">
        <v>81</v>
      </c>
      <c r="C186" s="146"/>
      <c r="D186" s="146"/>
      <c r="E186" s="146"/>
      <c r="F186" s="146"/>
      <c r="G186" s="147"/>
    </row>
    <row r="187" spans="2:7" ht="15.75" thickBot="1" x14ac:dyDescent="0.3"/>
    <row r="188" spans="2:7" ht="15" customHeight="1" x14ac:dyDescent="0.25">
      <c r="B188" s="114" t="s">
        <v>82</v>
      </c>
      <c r="C188" s="115"/>
      <c r="D188" s="116" t="s">
        <v>83</v>
      </c>
      <c r="E188" s="117"/>
      <c r="F188" s="118"/>
    </row>
    <row r="189" spans="2:7" x14ac:dyDescent="0.25">
      <c r="B189" s="125" t="s">
        <v>84</v>
      </c>
      <c r="C189" s="126"/>
      <c r="D189" s="119"/>
      <c r="E189" s="120"/>
      <c r="F189" s="121"/>
    </row>
    <row r="190" spans="2:7" x14ac:dyDescent="0.25">
      <c r="B190" s="74"/>
      <c r="C190" s="75"/>
      <c r="D190" s="119"/>
      <c r="E190" s="120"/>
      <c r="F190" s="121"/>
    </row>
    <row r="191" spans="2:7" ht="75" customHeight="1" thickBot="1" x14ac:dyDescent="0.3">
      <c r="B191" s="76"/>
      <c r="C191" s="77"/>
      <c r="D191" s="122"/>
      <c r="E191" s="123"/>
      <c r="F191" s="124"/>
    </row>
    <row r="192" spans="2:7" ht="15.75" thickBot="1" x14ac:dyDescent="0.3"/>
    <row r="193" spans="2:6" ht="15" customHeight="1" x14ac:dyDescent="0.25">
      <c r="B193" s="98" t="s">
        <v>85</v>
      </c>
      <c r="C193" s="99"/>
      <c r="D193" s="99"/>
      <c r="E193" s="99"/>
      <c r="F193" s="100"/>
    </row>
    <row r="194" spans="2:6" x14ac:dyDescent="0.25">
      <c r="B194" s="101"/>
      <c r="C194" s="102"/>
      <c r="D194" s="102"/>
      <c r="E194" s="102"/>
      <c r="F194" s="103"/>
    </row>
    <row r="195" spans="2:6" x14ac:dyDescent="0.25">
      <c r="B195" s="101"/>
      <c r="C195" s="102"/>
      <c r="D195" s="102"/>
      <c r="E195" s="102"/>
      <c r="F195" s="103"/>
    </row>
    <row r="196" spans="2:6" x14ac:dyDescent="0.25">
      <c r="B196" s="101"/>
      <c r="C196" s="102"/>
      <c r="D196" s="102"/>
      <c r="E196" s="102"/>
      <c r="F196" s="103"/>
    </row>
    <row r="197" spans="2:6" x14ac:dyDescent="0.25">
      <c r="B197" s="101"/>
      <c r="C197" s="102"/>
      <c r="D197" s="102"/>
      <c r="E197" s="102"/>
      <c r="F197" s="103"/>
    </row>
    <row r="198" spans="2:6" ht="15.75" customHeight="1" x14ac:dyDescent="0.25">
      <c r="B198" s="104"/>
      <c r="C198" s="105"/>
      <c r="D198" s="105"/>
      <c r="E198" s="105"/>
      <c r="F198" s="106"/>
    </row>
  </sheetData>
  <mergeCells count="88">
    <mergeCell ref="G165:G166"/>
    <mergeCell ref="B10:G10"/>
    <mergeCell ref="E35:E36"/>
    <mergeCell ref="D35:D36"/>
    <mergeCell ref="G34:G36"/>
    <mergeCell ref="C34:C36"/>
    <mergeCell ref="B34:B36"/>
    <mergeCell ref="B13:F13"/>
    <mergeCell ref="D34:F34"/>
    <mergeCell ref="D14:F14"/>
    <mergeCell ref="C165:C166"/>
    <mergeCell ref="G14:G16"/>
    <mergeCell ref="D72:D73"/>
    <mergeCell ref="G71:G73"/>
    <mergeCell ref="E54:E55"/>
    <mergeCell ref="D54:D55"/>
    <mergeCell ref="B193:F198"/>
    <mergeCell ref="B8:G8"/>
    <mergeCell ref="B9:G9"/>
    <mergeCell ref="F1:G1"/>
    <mergeCell ref="B188:C188"/>
    <mergeCell ref="D188:F191"/>
    <mergeCell ref="B189:C189"/>
    <mergeCell ref="C6:G6"/>
    <mergeCell ref="C7:G7"/>
    <mergeCell ref="C3:G3"/>
    <mergeCell ref="C5:G5"/>
    <mergeCell ref="F15:F16"/>
    <mergeCell ref="F35:F36"/>
    <mergeCell ref="G53:G55"/>
    <mergeCell ref="G89:G91"/>
    <mergeCell ref="G106:G108"/>
    <mergeCell ref="G146:G148"/>
    <mergeCell ref="D15:D16"/>
    <mergeCell ref="E15:E16"/>
    <mergeCell ref="D126:D127"/>
    <mergeCell ref="D125:F125"/>
    <mergeCell ref="G125:G127"/>
    <mergeCell ref="A34:A36"/>
    <mergeCell ref="A89:A91"/>
    <mergeCell ref="D147:D148"/>
    <mergeCell ref="C146:C148"/>
    <mergeCell ref="B146:B148"/>
    <mergeCell ref="D90:D91"/>
    <mergeCell ref="D106:F106"/>
    <mergeCell ref="F54:F55"/>
    <mergeCell ref="D146:F146"/>
    <mergeCell ref="C53:C55"/>
    <mergeCell ref="E126:E127"/>
    <mergeCell ref="A14:A16"/>
    <mergeCell ref="A71:A73"/>
    <mergeCell ref="B71:B73"/>
    <mergeCell ref="C71:C73"/>
    <mergeCell ref="A106:A108"/>
    <mergeCell ref="B106:B108"/>
    <mergeCell ref="C106:C108"/>
    <mergeCell ref="B14:B16"/>
    <mergeCell ref="C14:C16"/>
    <mergeCell ref="B33:F33"/>
    <mergeCell ref="D53:F53"/>
    <mergeCell ref="B53:B55"/>
    <mergeCell ref="F126:F127"/>
    <mergeCell ref="C125:C127"/>
    <mergeCell ref="B125:B127"/>
    <mergeCell ref="A125:A127"/>
    <mergeCell ref="B89:B91"/>
    <mergeCell ref="C89:C91"/>
    <mergeCell ref="D89:F89"/>
    <mergeCell ref="E107:E108"/>
    <mergeCell ref="F107:F108"/>
    <mergeCell ref="F90:F91"/>
    <mergeCell ref="E90:E91"/>
    <mergeCell ref="B190:C191"/>
    <mergeCell ref="B164:E164"/>
    <mergeCell ref="D107:D108"/>
    <mergeCell ref="A53:A55"/>
    <mergeCell ref="A146:A148"/>
    <mergeCell ref="D71:F71"/>
    <mergeCell ref="E72:E73"/>
    <mergeCell ref="F72:F73"/>
    <mergeCell ref="D165:F165"/>
    <mergeCell ref="E147:E148"/>
    <mergeCell ref="B165:B166"/>
    <mergeCell ref="A165:A166"/>
    <mergeCell ref="F147:F148"/>
    <mergeCell ref="B182:G182"/>
    <mergeCell ref="B184:G184"/>
    <mergeCell ref="B186:G186"/>
  </mergeCells>
  <phoneticPr fontId="5" type="noConversion"/>
  <pageMargins left="0.7" right="0.7" top="0.75" bottom="0.75" header="0.3" footer="0.3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EE12C4DBC20C4F9528EA9944C6AF39" ma:contentTypeVersion="15" ma:contentTypeDescription="Umožňuje vytvoriť nový dokument." ma:contentTypeScope="" ma:versionID="cb6f577952bfd224665f3c71b74c2979">
  <xsd:schema xmlns:xsd="http://www.w3.org/2001/XMLSchema" xmlns:xs="http://www.w3.org/2001/XMLSchema" xmlns:p="http://schemas.microsoft.com/office/2006/metadata/properties" xmlns:ns2="79018878-50f3-461e-b8fc-dfec8e806079" xmlns:ns3="95baef74-4d71-42ce-a379-0892f54232ce" targetNamespace="http://schemas.microsoft.com/office/2006/metadata/properties" ma:root="true" ma:fieldsID="012cfe8a8e6f2e66dde8f5cdbe8be213" ns2:_="" ns3:_="">
    <xsd:import namespace="79018878-50f3-461e-b8fc-dfec8e806079"/>
    <xsd:import namespace="95baef74-4d71-42ce-a379-0892f5423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V_x00fd_sk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18878-50f3-461e-b8fc-dfec8e8060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V_x00fd_skum" ma:index="22" nillable="true" ma:displayName="Výskum " ma:description="balbaalsfkhsafdibsidfgbifdn" ma:format="Dropdown" ma:internalName="V_x00fd_sku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aef74-4d71-42ce-a379-0892f54232c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754149-7a8b-4113-baed-790bd4401c91}" ma:internalName="TaxCatchAll" ma:showField="CatchAllData" ma:web="95baef74-4d71-42ce-a379-0892f5423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018878-50f3-461e-b8fc-dfec8e806079">
      <Terms xmlns="http://schemas.microsoft.com/office/infopath/2007/PartnerControls"/>
    </lcf76f155ced4ddcb4097134ff3c332f>
    <TaxCatchAll xmlns="95baef74-4d71-42ce-a379-0892f54232ce" xsi:nil="true"/>
    <V_x00fd_skum xmlns="79018878-50f3-461e-b8fc-dfec8e8060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B1875-A19F-4ECF-8EEF-B365161CD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18878-50f3-461e-b8fc-dfec8e806079"/>
    <ds:schemaRef ds:uri="95baef74-4d71-42ce-a379-0892f5423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79018878-50f3-461e-b8fc-dfec8e806079"/>
    <ds:schemaRef ds:uri="95baef74-4d71-42ce-a379-0892f54232ce"/>
  </ds:schemaRefs>
</ds:datastoreItem>
</file>

<file path=customXml/itemProps3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dcterms:created xsi:type="dcterms:W3CDTF">2023-07-19T08:32:18Z</dcterms:created>
  <dcterms:modified xsi:type="dcterms:W3CDTF">2026-06-18T14:17:48Z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0x010100A5EE12C4DBC20C4F9528EA9944C6AF39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