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.guzik\Documents\Przeglądy budynków\2026\Załaczniki\"/>
    </mc:Choice>
  </mc:AlternateContent>
  <bookViews>
    <workbookView xWindow="0" yWindow="0" windowWidth="20490" windowHeight="7605" tabRatio="603"/>
  </bookViews>
  <sheets>
    <sheet name="Formularz ofert. wg obiekt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6" i="1"/>
  <c r="F76" i="1"/>
  <c r="E76" i="1"/>
  <c r="F75" i="1"/>
  <c r="F44" i="1" l="1"/>
  <c r="G44" i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11" i="1"/>
  <c r="G11" i="1" l="1"/>
</calcChain>
</file>

<file path=xl/sharedStrings.xml><?xml version="1.0" encoding="utf-8"?>
<sst xmlns="http://schemas.openxmlformats.org/spreadsheetml/2006/main" count="212" uniqueCount="171">
  <si>
    <t>Nr inw</t>
  </si>
  <si>
    <t>165/62</t>
  </si>
  <si>
    <t>182/63</t>
  </si>
  <si>
    <t>165/73</t>
  </si>
  <si>
    <t>165/80</t>
  </si>
  <si>
    <t>182/81</t>
  </si>
  <si>
    <t>165/84</t>
  </si>
  <si>
    <t>180/86</t>
  </si>
  <si>
    <t>182/85</t>
  </si>
  <si>
    <t>165/87</t>
  </si>
  <si>
    <t>182/88</t>
  </si>
  <si>
    <t>108/427</t>
  </si>
  <si>
    <t>108/485</t>
  </si>
  <si>
    <t>108/530</t>
  </si>
  <si>
    <t>108/678</t>
  </si>
  <si>
    <t>165/97</t>
  </si>
  <si>
    <t>182/98</t>
  </si>
  <si>
    <t>102/305</t>
  </si>
  <si>
    <t>107/561</t>
  </si>
  <si>
    <t>108/517</t>
  </si>
  <si>
    <t>109/548</t>
  </si>
  <si>
    <t>108/543</t>
  </si>
  <si>
    <t>108/549</t>
  </si>
  <si>
    <t>108/605</t>
  </si>
  <si>
    <t>485/575</t>
  </si>
  <si>
    <t>108/614</t>
  </si>
  <si>
    <t>165/100</t>
  </si>
  <si>
    <t>182/101</t>
  </si>
  <si>
    <t>Istebna 749 wiata</t>
  </si>
  <si>
    <t>109/770</t>
  </si>
  <si>
    <t>180/58</t>
  </si>
  <si>
    <t>135/72</t>
  </si>
  <si>
    <t>135/96</t>
  </si>
  <si>
    <t>165/10</t>
  </si>
  <si>
    <t>182/11</t>
  </si>
  <si>
    <t>165/29</t>
  </si>
  <si>
    <t>182/30</t>
  </si>
  <si>
    <t>165/32</t>
  </si>
  <si>
    <t>182/33</t>
  </si>
  <si>
    <t>110/1147</t>
  </si>
  <si>
    <t>104/1151</t>
  </si>
  <si>
    <t>165/36</t>
  </si>
  <si>
    <t>182/37</t>
  </si>
  <si>
    <t>165/46</t>
  </si>
  <si>
    <t>165/300</t>
  </si>
  <si>
    <t>182/301</t>
  </si>
  <si>
    <t>165/327</t>
  </si>
  <si>
    <t>180/328</t>
  </si>
  <si>
    <t>165/2</t>
  </si>
  <si>
    <t>144/1</t>
  </si>
  <si>
    <t>135/4</t>
  </si>
  <si>
    <t>135/3</t>
  </si>
  <si>
    <t>115/9</t>
  </si>
  <si>
    <t>108/611</t>
  </si>
  <si>
    <t>100/8</t>
  </si>
  <si>
    <t>Wisła, ul Cz.Wisełka 4a Izba Leśna</t>
  </si>
  <si>
    <t>179/31</t>
  </si>
  <si>
    <t>180/75</t>
  </si>
  <si>
    <t>Wisła, ul Czarne 6, pom. na drewno</t>
  </si>
  <si>
    <t>Wisła, ul Czarne 6, garaże</t>
  </si>
  <si>
    <t>Adres obiektu</t>
  </si>
  <si>
    <t>108/1486</t>
  </si>
  <si>
    <t>Lp</t>
  </si>
  <si>
    <t>Jaworzynka 229 woliera kwarant-adaptacyjna</t>
  </si>
  <si>
    <t>Jaworzynka 812 Muzeum Świerka</t>
  </si>
  <si>
    <t>Jaworzynka 812 Wyłuszczarnia nasion</t>
  </si>
  <si>
    <t>Jaworzynka 812 wiata edukacyjna</t>
  </si>
  <si>
    <t>Jaworzynka 812 wiata na sprzęt</t>
  </si>
  <si>
    <t>Jaworzynka 812 magazyn kaset</t>
  </si>
  <si>
    <t>Jaworzynka 812 chłodnia</t>
  </si>
  <si>
    <t>108/465</t>
  </si>
  <si>
    <t>Jaworzynka 812 kurnik</t>
  </si>
  <si>
    <t>108/437</t>
  </si>
  <si>
    <t>Jaworzynka 229 woliera hodowlana 2020</t>
  </si>
  <si>
    <t>105/1501</t>
  </si>
  <si>
    <t>Jaworzynka 812 - bud. gosp. pszczelarskiego</t>
  </si>
  <si>
    <t>108/1514</t>
  </si>
  <si>
    <t>108/1512</t>
  </si>
  <si>
    <t>108/739</t>
  </si>
  <si>
    <t>Wisła, ul. Malinka 30, wiata</t>
  </si>
  <si>
    <t>182/1489</t>
  </si>
  <si>
    <t>Nazwa obiektu</t>
  </si>
  <si>
    <t>43-470 Istebna 899</t>
  </si>
  <si>
    <t>43-470 Istebna 471</t>
  </si>
  <si>
    <t>43-470 Istebna 707</t>
  </si>
  <si>
    <t>43-470 Istebna 179</t>
  </si>
  <si>
    <t>43-476 Jaworzynka 229</t>
  </si>
  <si>
    <t>Jaworzynka 812 woliera ekspozycyjna</t>
  </si>
  <si>
    <t>43-476 Jaworzynka 812</t>
  </si>
  <si>
    <t>43-470 Istebna 472</t>
  </si>
  <si>
    <t>43-470 Istebna 437</t>
  </si>
  <si>
    <t>43-470 Istebna 749</t>
  </si>
  <si>
    <t>43-460 Wisła, ul. Malinka 30</t>
  </si>
  <si>
    <t>43-460 Wisła, ul. Czarna Wisełka 4</t>
  </si>
  <si>
    <t>43-460 Wisła, ul. Czarna Wisełka 2</t>
  </si>
  <si>
    <t>43-460 Wisła, ul. Czarna Wisełka 2a</t>
  </si>
  <si>
    <t>43-460 Wisła, ul. Nad Zaporą 2</t>
  </si>
  <si>
    <t>43-460 Wisła, ul. Dziechcinka 25</t>
  </si>
  <si>
    <t>43-460 Wisła, ul. Czarna Wisełka 1a</t>
  </si>
  <si>
    <t>43-460 Wisła, ul. Czarna Wisełka 1b</t>
  </si>
  <si>
    <t>43-460 Wisła, ul. Czarne 6</t>
  </si>
  <si>
    <t>43-460 Wisła, ul Czarna Wisełka 4a</t>
  </si>
  <si>
    <t>Cena jednostkowa</t>
  </si>
  <si>
    <t>VAT</t>
  </si>
  <si>
    <t>Cena brutto</t>
  </si>
  <si>
    <t>RAZEM</t>
  </si>
  <si>
    <t>Obręb Istebna, Wisła</t>
  </si>
  <si>
    <t>Nazwa oferenta</t>
  </si>
  <si>
    <t>Adres siedziby</t>
  </si>
  <si>
    <t>NIP:</t>
  </si>
  <si>
    <t>tel. kontaktowy</t>
  </si>
  <si>
    <t>e-mail</t>
  </si>
  <si>
    <t>Istebna 899 budynek gospodarczy</t>
  </si>
  <si>
    <t>Istebna 899 budynek mieszkalny</t>
  </si>
  <si>
    <t>Istebna 471 budynek mieszkalny</t>
  </si>
  <si>
    <t>Istebna 471 wiata drewniana</t>
  </si>
  <si>
    <t>Istebna 471 budynek gospodarczy</t>
  </si>
  <si>
    <t>Istebna 707 budynek mieszkalny</t>
  </si>
  <si>
    <t>Istebna 707 budynek gospodarczy</t>
  </si>
  <si>
    <t>Istebna 179 budynek mieszkalny</t>
  </si>
  <si>
    <t>Istebna 179 budynek gospodarczy</t>
  </si>
  <si>
    <t>Istebna 179 budynek stodoły</t>
  </si>
  <si>
    <t>Jaworzynka 229 budynek monitoringu, inkubacji</t>
  </si>
  <si>
    <t>Jaworzynka 229 budynek gospodarczy - stodoła</t>
  </si>
  <si>
    <t>Jaworzynka 229 woliera hod. adaptacyjna</t>
  </si>
  <si>
    <t>Jaworzynka 229 woliera odchowalnia piskląt</t>
  </si>
  <si>
    <t>Istebna 472 bynek mieszkalny</t>
  </si>
  <si>
    <t>Istebna 472 budynek gospodarczy</t>
  </si>
  <si>
    <t>Jaworzynka 812 bud. szkółki przemysł. + zaplecze soc.-byt.</t>
  </si>
  <si>
    <t>Jaworzynka 812 budynek szkółki gosp.</t>
  </si>
  <si>
    <t>Jaworzynka 812 budynek szklarni</t>
  </si>
  <si>
    <t>Jaworzynka 812 budynek agregatu</t>
  </si>
  <si>
    <t>Istebna 437 budynek mieszkalny</t>
  </si>
  <si>
    <t>Istebna 437 budynek gospodarczy</t>
  </si>
  <si>
    <t>Istebna 749 budynek gospodarczy</t>
  </si>
  <si>
    <t>Wisła, ul. Malinka 30, budynek mieszkalny</t>
  </si>
  <si>
    <t>Wisła, ul. Malinka 30, budynek gospodarczy</t>
  </si>
  <si>
    <t>Wisła, ul. Cz. Wisełka 4, budynek mieszk-edukacyjny</t>
  </si>
  <si>
    <t>Wisła, ul. Cz. Wisełka 4, budynek gospodarczy</t>
  </si>
  <si>
    <t>Wisła, ul. Cz. Wisełka 2, budynek mieszkalny</t>
  </si>
  <si>
    <t>Wisła, ul. Cz. Wisełka 2, budynek gospodarczy</t>
  </si>
  <si>
    <t>Wisła, ul. Cz. Wisełka 2a, budynek mieszkalny</t>
  </si>
  <si>
    <t>Wisła, ul. Cz. Wisełka 2a, budynek gospodarczy</t>
  </si>
  <si>
    <t>Wisła, ul. Nad Zaporą 2, budynek mieszkalny</t>
  </si>
  <si>
    <t>Wisła, ul. Nad Zaporą 2, budynek gospodarczy</t>
  </si>
  <si>
    <t>Wisła, ul. Dziechcinka 25, budynek mieszkalny</t>
  </si>
  <si>
    <t>Wisła, ul. Dziechcinka 25, budynek gospodarczy wiata</t>
  </si>
  <si>
    <t>Wisła, ul. Cz. Wisełka 1a, budynek mieszkalny</t>
  </si>
  <si>
    <t>Wisła, ul. Cz. Wisełka 1a, budynek gospodarczy</t>
  </si>
  <si>
    <t>Wisła, ul. Cz. Wisełka 1b, budynek mieszkalny</t>
  </si>
  <si>
    <t>Wisła, ul. Cz. Wisełka 1b, budynek gospodarczy</t>
  </si>
  <si>
    <t>Wisła, ul Czarne 6, budynek biurowy</t>
  </si>
  <si>
    <t>Wisła, ul Czarne 6, budynek edukacyjny</t>
  </si>
  <si>
    <t>178/59</t>
  </si>
  <si>
    <t>Istebna 749 LOEE</t>
  </si>
  <si>
    <t>Oferta cenowa na wykonanie okresowych przeglądów rocznych dla obiektów Nadleśnictwa Wisła w roku 2026 roku</t>
  </si>
  <si>
    <t>Załącznik nr 7a do zapytania ofertowego SA.2110.7.2026</t>
  </si>
  <si>
    <t>Wykaz budynków do przeglądu rocznego w 2026 roku</t>
  </si>
  <si>
    <t>Bud. magazyn Istebna 2096</t>
  </si>
  <si>
    <t>43-470 Istebna 2096</t>
  </si>
  <si>
    <t>Bud.garażowo-magazynowy Krzyżowa Jaworzynka 1174</t>
  </si>
  <si>
    <t>Jaworzynka 1174</t>
  </si>
  <si>
    <t>Wisła, ul. Dziechcinka 25A, bud. biurowy - kancelaria</t>
  </si>
  <si>
    <t>43-460 Wisła, ul. Dziechcinka 25A</t>
  </si>
  <si>
    <t>Wisła, ul Czarne 6A, budynek mieszkalny</t>
  </si>
  <si>
    <t>43-460 Wisła, ul. Czarne 6 A</t>
  </si>
  <si>
    <t>Wisła, ul Czarne 6B warsztaty</t>
  </si>
  <si>
    <t>43-460 Wisła, ul. Czarne 6B</t>
  </si>
  <si>
    <t>105/1569</t>
  </si>
  <si>
    <t>Wisła, ul. Turystyczna 11B Kancelaria leśnictwa Łabajów</t>
  </si>
  <si>
    <t>43-460 Wisła, ul. Turystyczna 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</si>
</sst>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5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4"/>
  <sheetViews>
    <sheetView tabSelected="1" zoomScaleNormal="100" workbookViewId="0">
      <selection activeCell="G76" sqref="G76"/>
    </sheetView>
  </sheetViews>
  <sheetFormatPr defaultRowHeight="14.25" x14ac:dyDescent="0.2"/>
  <cols>
    <col min="1" max="1" width="7.140625" style="1" customWidth="1"/>
    <col min="2" max="2" width="8.42578125" style="1" customWidth="1"/>
    <col min="3" max="3" width="46.7109375" style="2" customWidth="1"/>
    <col min="4" max="4" width="29.42578125" style="2" customWidth="1"/>
    <col min="5" max="7" width="11.140625" style="1" customWidth="1"/>
    <col min="8" max="8" width="9.140625" style="20" customWidth="1"/>
    <col min="9" max="15" width="9.140625" style="20"/>
    <col min="16" max="16384" width="9.140625" style="1"/>
  </cols>
  <sheetData>
    <row r="1" spans="1:15" ht="41.25" customHeight="1" x14ac:dyDescent="0.2">
      <c r="A1" s="26" t="s">
        <v>155</v>
      </c>
      <c r="B1" s="26"/>
      <c r="C1" s="26"/>
      <c r="D1" s="26"/>
      <c r="E1" s="26"/>
      <c r="F1" s="27" t="s">
        <v>156</v>
      </c>
      <c r="G1" s="27"/>
    </row>
    <row r="2" spans="1:15" ht="18.75" customHeight="1" x14ac:dyDescent="0.2">
      <c r="A2" s="28" t="s">
        <v>107</v>
      </c>
      <c r="B2" s="28"/>
      <c r="C2" s="24"/>
      <c r="D2" s="19"/>
      <c r="E2" s="19"/>
      <c r="F2" s="22"/>
      <c r="G2" s="22"/>
    </row>
    <row r="3" spans="1:15" ht="18.75" customHeight="1" x14ac:dyDescent="0.2">
      <c r="A3" s="25" t="s">
        <v>108</v>
      </c>
      <c r="B3" s="25"/>
      <c r="C3" s="23"/>
      <c r="D3" s="19"/>
      <c r="E3" s="19"/>
      <c r="F3" s="22"/>
      <c r="G3" s="22"/>
    </row>
    <row r="4" spans="1:15" ht="18.75" customHeight="1" x14ac:dyDescent="0.2">
      <c r="A4" s="25" t="s">
        <v>109</v>
      </c>
      <c r="B4" s="25"/>
      <c r="C4" s="23"/>
      <c r="D4" s="19"/>
      <c r="E4" s="19"/>
      <c r="F4" s="22"/>
      <c r="G4" s="22"/>
    </row>
    <row r="5" spans="1:15" ht="18.75" customHeight="1" x14ac:dyDescent="0.2">
      <c r="A5" s="25" t="s">
        <v>110</v>
      </c>
      <c r="B5" s="25"/>
      <c r="C5" s="23"/>
      <c r="D5" s="19"/>
      <c r="E5" s="19"/>
      <c r="F5" s="22"/>
      <c r="G5" s="22"/>
    </row>
    <row r="6" spans="1:15" ht="18.75" customHeight="1" x14ac:dyDescent="0.2">
      <c r="A6" s="25" t="s">
        <v>111</v>
      </c>
      <c r="B6" s="25"/>
      <c r="C6" s="23"/>
      <c r="D6" s="19"/>
      <c r="E6" s="19"/>
      <c r="F6" s="22"/>
      <c r="G6" s="22"/>
    </row>
    <row r="8" spans="1:15" x14ac:dyDescent="0.2">
      <c r="A8" s="1" t="s">
        <v>157</v>
      </c>
    </row>
    <row r="9" spans="1:15" x14ac:dyDescent="0.2">
      <c r="A9" s="1" t="s">
        <v>106</v>
      </c>
    </row>
    <row r="10" spans="1:15" ht="33.75" customHeight="1" thickBot="1" x14ac:dyDescent="0.25">
      <c r="A10" s="3" t="s">
        <v>62</v>
      </c>
      <c r="B10" s="3" t="s">
        <v>0</v>
      </c>
      <c r="C10" s="4" t="s">
        <v>81</v>
      </c>
      <c r="D10" s="4" t="s">
        <v>60</v>
      </c>
      <c r="E10" s="3" t="s">
        <v>102</v>
      </c>
      <c r="F10" s="3" t="s">
        <v>103</v>
      </c>
      <c r="G10" s="3" t="s">
        <v>104</v>
      </c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">
      <c r="A11" s="5">
        <v>1</v>
      </c>
      <c r="B11" s="5" t="s">
        <v>1</v>
      </c>
      <c r="C11" s="6" t="s">
        <v>113</v>
      </c>
      <c r="D11" s="6" t="s">
        <v>82</v>
      </c>
      <c r="E11" s="7"/>
      <c r="F11" s="7">
        <f>E11*0.23</f>
        <v>0</v>
      </c>
      <c r="G11" s="7">
        <f>E11+F11</f>
        <v>0</v>
      </c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5">
        <v>2</v>
      </c>
      <c r="B12" s="11" t="s">
        <v>2</v>
      </c>
      <c r="C12" s="12" t="s">
        <v>112</v>
      </c>
      <c r="D12" s="12" t="s">
        <v>82</v>
      </c>
      <c r="E12" s="7"/>
      <c r="F12" s="7">
        <f t="shared" ref="F12:F74" si="0">E12*0.23</f>
        <v>0</v>
      </c>
      <c r="G12" s="7">
        <f t="shared" ref="G12:G74" si="1">E12+F12</f>
        <v>0</v>
      </c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">
      <c r="A13" s="5">
        <v>3</v>
      </c>
      <c r="B13" s="8" t="s">
        <v>3</v>
      </c>
      <c r="C13" s="9" t="s">
        <v>114</v>
      </c>
      <c r="D13" s="9" t="s">
        <v>83</v>
      </c>
      <c r="E13" s="7"/>
      <c r="F13" s="7">
        <f t="shared" si="0"/>
        <v>0</v>
      </c>
      <c r="G13" s="7">
        <f t="shared" si="1"/>
        <v>0</v>
      </c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">
      <c r="A14" s="5">
        <v>4</v>
      </c>
      <c r="B14" s="8" t="s">
        <v>61</v>
      </c>
      <c r="C14" s="9" t="s">
        <v>115</v>
      </c>
      <c r="D14" s="9" t="s">
        <v>83</v>
      </c>
      <c r="E14" s="7"/>
      <c r="F14" s="7">
        <f t="shared" si="0"/>
        <v>0</v>
      </c>
      <c r="G14" s="7">
        <f t="shared" si="1"/>
        <v>0</v>
      </c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">
      <c r="A15" s="5">
        <v>5</v>
      </c>
      <c r="B15" s="8" t="s">
        <v>57</v>
      </c>
      <c r="C15" s="9" t="s">
        <v>116</v>
      </c>
      <c r="D15" s="9" t="s">
        <v>83</v>
      </c>
      <c r="E15" s="7"/>
      <c r="F15" s="7">
        <f t="shared" si="0"/>
        <v>0</v>
      </c>
      <c r="G15" s="7">
        <f t="shared" si="1"/>
        <v>0</v>
      </c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">
      <c r="A16" s="5">
        <v>6</v>
      </c>
      <c r="B16" s="11" t="s">
        <v>4</v>
      </c>
      <c r="C16" s="12" t="s">
        <v>117</v>
      </c>
      <c r="D16" s="12" t="s">
        <v>84</v>
      </c>
      <c r="E16" s="7"/>
      <c r="F16" s="7">
        <f t="shared" si="0"/>
        <v>0</v>
      </c>
      <c r="G16" s="7">
        <f t="shared" si="1"/>
        <v>0</v>
      </c>
      <c r="H16" s="1"/>
      <c r="I16" s="1"/>
      <c r="J16" s="1"/>
      <c r="K16" s="1"/>
      <c r="L16" s="1"/>
      <c r="M16" s="1"/>
      <c r="N16" s="1"/>
      <c r="O16" s="1"/>
    </row>
    <row r="17" spans="1:75" s="10" customFormat="1" ht="15.75" customHeight="1" thickBot="1" x14ac:dyDescent="0.25">
      <c r="A17" s="5">
        <v>7</v>
      </c>
      <c r="B17" s="11" t="s">
        <v>5</v>
      </c>
      <c r="C17" s="12" t="s">
        <v>118</v>
      </c>
      <c r="D17" s="12" t="s">
        <v>84</v>
      </c>
      <c r="E17" s="7"/>
      <c r="F17" s="7">
        <f t="shared" si="0"/>
        <v>0</v>
      </c>
      <c r="G17" s="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.75" customHeight="1" x14ac:dyDescent="0.2">
      <c r="A18" s="5">
        <v>8</v>
      </c>
      <c r="B18" s="11" t="s">
        <v>6</v>
      </c>
      <c r="C18" s="12" t="s">
        <v>119</v>
      </c>
      <c r="D18" s="12" t="s">
        <v>85</v>
      </c>
      <c r="E18" s="7"/>
      <c r="F18" s="7">
        <f t="shared" si="0"/>
        <v>0</v>
      </c>
      <c r="G18" s="7">
        <f t="shared" si="1"/>
        <v>0</v>
      </c>
      <c r="H18" s="1"/>
      <c r="I18" s="1"/>
      <c r="J18" s="1"/>
      <c r="K18" s="1"/>
      <c r="L18" s="1"/>
      <c r="M18" s="1"/>
      <c r="N18" s="1"/>
      <c r="O18" s="1"/>
    </row>
    <row r="19" spans="1:75" ht="15.75" customHeight="1" x14ac:dyDescent="0.2">
      <c r="A19" s="5">
        <v>9</v>
      </c>
      <c r="B19" s="11" t="s">
        <v>7</v>
      </c>
      <c r="C19" s="12" t="s">
        <v>120</v>
      </c>
      <c r="D19" s="12" t="s">
        <v>85</v>
      </c>
      <c r="E19" s="7"/>
      <c r="F19" s="7">
        <f t="shared" si="0"/>
        <v>0</v>
      </c>
      <c r="G19" s="7">
        <f t="shared" si="1"/>
        <v>0</v>
      </c>
      <c r="H19" s="1"/>
      <c r="I19" s="1"/>
      <c r="J19" s="1"/>
      <c r="K19" s="1"/>
      <c r="L19" s="1"/>
      <c r="M19" s="1"/>
      <c r="N19" s="1"/>
      <c r="O19" s="1"/>
    </row>
    <row r="20" spans="1:75" s="10" customFormat="1" ht="15.75" customHeight="1" thickBot="1" x14ac:dyDescent="0.25">
      <c r="A20" s="5">
        <v>10</v>
      </c>
      <c r="B20" s="11" t="s">
        <v>8</v>
      </c>
      <c r="C20" s="12" t="s">
        <v>121</v>
      </c>
      <c r="D20" s="12" t="s">
        <v>85</v>
      </c>
      <c r="E20" s="7"/>
      <c r="F20" s="7">
        <f t="shared" si="0"/>
        <v>0</v>
      </c>
      <c r="G20" s="7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5.75" customHeight="1" x14ac:dyDescent="0.2">
      <c r="A21" s="5">
        <v>11</v>
      </c>
      <c r="B21" s="11" t="s">
        <v>9</v>
      </c>
      <c r="C21" s="12" t="s">
        <v>122</v>
      </c>
      <c r="D21" s="12" t="s">
        <v>86</v>
      </c>
      <c r="E21" s="7"/>
      <c r="F21" s="7">
        <f t="shared" si="0"/>
        <v>0</v>
      </c>
      <c r="G21" s="7">
        <f t="shared" si="1"/>
        <v>0</v>
      </c>
      <c r="H21" s="1"/>
      <c r="I21" s="1"/>
      <c r="J21" s="1"/>
      <c r="K21" s="1"/>
      <c r="L21" s="1"/>
      <c r="M21" s="1"/>
      <c r="N21" s="1"/>
      <c r="O21" s="1"/>
    </row>
    <row r="22" spans="1:75" ht="15.75" customHeight="1" x14ac:dyDescent="0.2">
      <c r="A22" s="5">
        <v>12</v>
      </c>
      <c r="B22" s="11" t="s">
        <v>10</v>
      </c>
      <c r="C22" s="12" t="s">
        <v>123</v>
      </c>
      <c r="D22" s="12" t="s">
        <v>86</v>
      </c>
      <c r="E22" s="7"/>
      <c r="F22" s="7">
        <f t="shared" si="0"/>
        <v>0</v>
      </c>
      <c r="G22" s="7">
        <f t="shared" si="1"/>
        <v>0</v>
      </c>
      <c r="H22" s="1"/>
      <c r="I22" s="1"/>
      <c r="J22" s="1"/>
      <c r="K22" s="1"/>
      <c r="L22" s="1"/>
      <c r="M22" s="1"/>
      <c r="N22" s="1"/>
      <c r="O22" s="1"/>
    </row>
    <row r="23" spans="1:75" ht="15.75" customHeight="1" x14ac:dyDescent="0.2">
      <c r="A23" s="5">
        <v>13</v>
      </c>
      <c r="B23" s="11" t="s">
        <v>11</v>
      </c>
      <c r="C23" s="12" t="s">
        <v>124</v>
      </c>
      <c r="D23" s="12" t="s">
        <v>86</v>
      </c>
      <c r="E23" s="7"/>
      <c r="F23" s="7">
        <f t="shared" si="0"/>
        <v>0</v>
      </c>
      <c r="G23" s="7">
        <f t="shared" si="1"/>
        <v>0</v>
      </c>
      <c r="H23" s="1"/>
      <c r="I23" s="1"/>
      <c r="J23" s="1"/>
      <c r="K23" s="1"/>
      <c r="L23" s="1"/>
      <c r="M23" s="1"/>
      <c r="N23" s="1"/>
      <c r="O23" s="1"/>
    </row>
    <row r="24" spans="1:75" ht="15.75" customHeight="1" x14ac:dyDescent="0.2">
      <c r="A24" s="5">
        <v>14</v>
      </c>
      <c r="B24" s="11" t="s">
        <v>12</v>
      </c>
      <c r="C24" s="12" t="s">
        <v>125</v>
      </c>
      <c r="D24" s="12" t="s">
        <v>86</v>
      </c>
      <c r="E24" s="7"/>
      <c r="F24" s="7">
        <f t="shared" si="0"/>
        <v>0</v>
      </c>
      <c r="G24" s="7">
        <f t="shared" si="1"/>
        <v>0</v>
      </c>
      <c r="H24" s="1"/>
      <c r="I24" s="1"/>
      <c r="J24" s="1"/>
      <c r="K24" s="1"/>
      <c r="L24" s="1"/>
      <c r="M24" s="1"/>
      <c r="N24" s="1"/>
      <c r="O24" s="1"/>
    </row>
    <row r="25" spans="1:75" ht="15.75" customHeight="1" x14ac:dyDescent="0.2">
      <c r="A25" s="5">
        <v>15</v>
      </c>
      <c r="B25" s="11" t="s">
        <v>74</v>
      </c>
      <c r="C25" s="12" t="s">
        <v>73</v>
      </c>
      <c r="D25" s="12" t="s">
        <v>86</v>
      </c>
      <c r="E25" s="7"/>
      <c r="F25" s="7">
        <f t="shared" si="0"/>
        <v>0</v>
      </c>
      <c r="G25" s="7">
        <f t="shared" si="1"/>
        <v>0</v>
      </c>
      <c r="H25" s="1"/>
      <c r="I25" s="1"/>
      <c r="J25" s="1"/>
      <c r="K25" s="1"/>
      <c r="L25" s="1"/>
      <c r="M25" s="1"/>
      <c r="N25" s="1"/>
      <c r="O25" s="1"/>
    </row>
    <row r="26" spans="1:75" ht="15.75" customHeight="1" x14ac:dyDescent="0.2">
      <c r="A26" s="5">
        <v>16</v>
      </c>
      <c r="B26" s="11" t="s">
        <v>13</v>
      </c>
      <c r="C26" s="12" t="s">
        <v>87</v>
      </c>
      <c r="D26" s="12" t="s">
        <v>86</v>
      </c>
      <c r="E26" s="7"/>
      <c r="F26" s="7">
        <f t="shared" si="0"/>
        <v>0</v>
      </c>
      <c r="G26" s="7">
        <f t="shared" si="1"/>
        <v>0</v>
      </c>
      <c r="H26" s="1"/>
      <c r="I26" s="1"/>
      <c r="J26" s="1"/>
      <c r="K26" s="1"/>
      <c r="L26" s="1"/>
      <c r="M26" s="1"/>
      <c r="N26" s="1"/>
      <c r="O26" s="1"/>
    </row>
    <row r="27" spans="1:75" s="10" customFormat="1" ht="15.75" customHeight="1" thickBot="1" x14ac:dyDescent="0.25">
      <c r="A27" s="5">
        <v>17</v>
      </c>
      <c r="B27" s="11" t="s">
        <v>14</v>
      </c>
      <c r="C27" s="12" t="s">
        <v>63</v>
      </c>
      <c r="D27" s="12" t="s">
        <v>88</v>
      </c>
      <c r="E27" s="7"/>
      <c r="F27" s="7">
        <f t="shared" si="0"/>
        <v>0</v>
      </c>
      <c r="G27" s="7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s="13" customFormat="1" ht="15.75" customHeight="1" x14ac:dyDescent="0.2">
      <c r="A28" s="5">
        <v>18</v>
      </c>
      <c r="B28" s="11" t="s">
        <v>76</v>
      </c>
      <c r="C28" s="12" t="s">
        <v>75</v>
      </c>
      <c r="D28" s="12" t="s">
        <v>88</v>
      </c>
      <c r="E28" s="7"/>
      <c r="F28" s="7">
        <f t="shared" si="0"/>
        <v>0</v>
      </c>
      <c r="G28" s="7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5.75" customHeight="1" x14ac:dyDescent="0.2">
      <c r="A29" s="5">
        <v>19</v>
      </c>
      <c r="B29" s="11" t="s">
        <v>15</v>
      </c>
      <c r="C29" s="12" t="s">
        <v>126</v>
      </c>
      <c r="D29" s="12" t="s">
        <v>89</v>
      </c>
      <c r="E29" s="7"/>
      <c r="F29" s="7">
        <f t="shared" si="0"/>
        <v>0</v>
      </c>
      <c r="G29" s="7">
        <f t="shared" si="1"/>
        <v>0</v>
      </c>
      <c r="H29" s="1"/>
      <c r="I29" s="1"/>
      <c r="J29" s="1"/>
      <c r="K29" s="1"/>
      <c r="L29" s="1"/>
      <c r="M29" s="1"/>
      <c r="N29" s="1"/>
      <c r="O29" s="1"/>
    </row>
    <row r="30" spans="1:75" s="10" customFormat="1" ht="15.75" customHeight="1" thickBot="1" x14ac:dyDescent="0.25">
      <c r="A30" s="5">
        <v>20</v>
      </c>
      <c r="B30" s="11" t="s">
        <v>16</v>
      </c>
      <c r="C30" s="12" t="s">
        <v>127</v>
      </c>
      <c r="D30" s="12" t="s">
        <v>89</v>
      </c>
      <c r="E30" s="7"/>
      <c r="F30" s="7">
        <f t="shared" si="0"/>
        <v>0</v>
      </c>
      <c r="G30" s="7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.75" customHeight="1" x14ac:dyDescent="0.2">
      <c r="A31" s="5">
        <v>21</v>
      </c>
      <c r="B31" s="11" t="s">
        <v>17</v>
      </c>
      <c r="C31" s="12" t="s">
        <v>128</v>
      </c>
      <c r="D31" s="12" t="s">
        <v>88</v>
      </c>
      <c r="E31" s="7"/>
      <c r="F31" s="7">
        <f t="shared" si="0"/>
        <v>0</v>
      </c>
      <c r="G31" s="7">
        <f t="shared" si="1"/>
        <v>0</v>
      </c>
      <c r="H31" s="1"/>
      <c r="I31" s="1"/>
      <c r="J31" s="1"/>
      <c r="K31" s="1"/>
      <c r="L31" s="1"/>
      <c r="M31" s="1"/>
      <c r="N31" s="1"/>
      <c r="O31" s="1"/>
    </row>
    <row r="32" spans="1:75" ht="15.75" customHeight="1" x14ac:dyDescent="0.2">
      <c r="A32" s="5">
        <v>22</v>
      </c>
      <c r="B32" s="11" t="s">
        <v>18</v>
      </c>
      <c r="C32" s="12" t="s">
        <v>64</v>
      </c>
      <c r="D32" s="12" t="s">
        <v>88</v>
      </c>
      <c r="E32" s="7"/>
      <c r="F32" s="7">
        <f t="shared" si="0"/>
        <v>0</v>
      </c>
      <c r="G32" s="7">
        <f t="shared" si="1"/>
        <v>0</v>
      </c>
      <c r="H32" s="1"/>
      <c r="I32" s="1"/>
      <c r="J32" s="1"/>
      <c r="K32" s="1"/>
      <c r="L32" s="1"/>
      <c r="M32" s="1"/>
      <c r="N32" s="1"/>
      <c r="O32" s="1"/>
    </row>
    <row r="33" spans="1:75" ht="15.75" customHeight="1" x14ac:dyDescent="0.2">
      <c r="A33" s="5">
        <v>23</v>
      </c>
      <c r="B33" s="11" t="s">
        <v>19</v>
      </c>
      <c r="C33" s="12" t="s">
        <v>65</v>
      </c>
      <c r="D33" s="12" t="s">
        <v>88</v>
      </c>
      <c r="E33" s="7"/>
      <c r="F33" s="7">
        <f t="shared" si="0"/>
        <v>0</v>
      </c>
      <c r="G33" s="7">
        <f t="shared" si="1"/>
        <v>0</v>
      </c>
      <c r="H33" s="1"/>
      <c r="I33" s="1"/>
      <c r="J33" s="1"/>
      <c r="K33" s="1"/>
      <c r="L33" s="1"/>
      <c r="M33" s="1"/>
      <c r="N33" s="1"/>
      <c r="O33" s="1"/>
    </row>
    <row r="34" spans="1:75" ht="15.75" customHeight="1" x14ac:dyDescent="0.2">
      <c r="A34" s="5">
        <v>24</v>
      </c>
      <c r="B34" s="11" t="s">
        <v>20</v>
      </c>
      <c r="C34" s="12" t="s">
        <v>66</v>
      </c>
      <c r="D34" s="12" t="s">
        <v>88</v>
      </c>
      <c r="E34" s="7"/>
      <c r="F34" s="7">
        <f t="shared" si="0"/>
        <v>0</v>
      </c>
      <c r="G34" s="7">
        <f t="shared" si="1"/>
        <v>0</v>
      </c>
      <c r="H34" s="1"/>
      <c r="I34" s="1"/>
      <c r="J34" s="1"/>
      <c r="K34" s="1"/>
      <c r="L34" s="1"/>
      <c r="M34" s="1"/>
      <c r="N34" s="1"/>
      <c r="O34" s="1"/>
    </row>
    <row r="35" spans="1:75" ht="15.75" customHeight="1" x14ac:dyDescent="0.2">
      <c r="A35" s="5">
        <v>25</v>
      </c>
      <c r="B35" s="11" t="s">
        <v>21</v>
      </c>
      <c r="C35" s="12" t="s">
        <v>67</v>
      </c>
      <c r="D35" s="12" t="s">
        <v>88</v>
      </c>
      <c r="E35" s="7"/>
      <c r="F35" s="7">
        <f t="shared" si="0"/>
        <v>0</v>
      </c>
      <c r="G35" s="7">
        <f t="shared" si="1"/>
        <v>0</v>
      </c>
      <c r="H35" s="1"/>
      <c r="I35" s="1"/>
      <c r="J35" s="1"/>
      <c r="K35" s="1"/>
      <c r="L35" s="1"/>
      <c r="M35" s="1"/>
      <c r="N35" s="1"/>
      <c r="O35" s="1"/>
    </row>
    <row r="36" spans="1:75" ht="15.75" customHeight="1" x14ac:dyDescent="0.2">
      <c r="A36" s="5">
        <v>26</v>
      </c>
      <c r="B36" s="8" t="s">
        <v>22</v>
      </c>
      <c r="C36" s="12" t="s">
        <v>129</v>
      </c>
      <c r="D36" s="12" t="s">
        <v>88</v>
      </c>
      <c r="E36" s="7"/>
      <c r="F36" s="7">
        <f t="shared" si="0"/>
        <v>0</v>
      </c>
      <c r="G36" s="7">
        <f t="shared" si="1"/>
        <v>0</v>
      </c>
      <c r="H36" s="1"/>
      <c r="I36" s="1"/>
      <c r="J36" s="1"/>
      <c r="K36" s="1"/>
      <c r="L36" s="1"/>
      <c r="M36" s="1"/>
      <c r="N36" s="1"/>
      <c r="O36" s="1"/>
    </row>
    <row r="37" spans="1:75" ht="15.75" customHeight="1" x14ac:dyDescent="0.2">
      <c r="A37" s="5">
        <v>27</v>
      </c>
      <c r="B37" s="8" t="s">
        <v>23</v>
      </c>
      <c r="C37" s="12" t="s">
        <v>68</v>
      </c>
      <c r="D37" s="12" t="s">
        <v>88</v>
      </c>
      <c r="E37" s="7"/>
      <c r="F37" s="7">
        <f t="shared" si="0"/>
        <v>0</v>
      </c>
      <c r="G37" s="7">
        <f t="shared" si="1"/>
        <v>0</v>
      </c>
      <c r="H37" s="1"/>
      <c r="I37" s="1"/>
      <c r="J37" s="1"/>
      <c r="K37" s="1"/>
      <c r="L37" s="1"/>
      <c r="M37" s="1"/>
      <c r="N37" s="1"/>
      <c r="O37" s="1"/>
    </row>
    <row r="38" spans="1:75" ht="15.75" customHeight="1" x14ac:dyDescent="0.2">
      <c r="A38" s="5">
        <v>28</v>
      </c>
      <c r="B38" s="8" t="s">
        <v>24</v>
      </c>
      <c r="C38" s="12" t="s">
        <v>69</v>
      </c>
      <c r="D38" s="12" t="s">
        <v>88</v>
      </c>
      <c r="E38" s="7"/>
      <c r="F38" s="7">
        <f t="shared" si="0"/>
        <v>0</v>
      </c>
      <c r="G38" s="7">
        <f t="shared" si="1"/>
        <v>0</v>
      </c>
      <c r="H38" s="1"/>
      <c r="I38" s="1"/>
      <c r="J38" s="1"/>
      <c r="K38" s="1"/>
      <c r="L38" s="1"/>
      <c r="M38" s="1"/>
      <c r="N38" s="1"/>
      <c r="O38" s="1"/>
    </row>
    <row r="39" spans="1:75" ht="15.75" customHeight="1" x14ac:dyDescent="0.2">
      <c r="A39" s="5">
        <v>29</v>
      </c>
      <c r="B39" s="8" t="s">
        <v>70</v>
      </c>
      <c r="C39" s="12" t="s">
        <v>71</v>
      </c>
      <c r="D39" s="12" t="s">
        <v>88</v>
      </c>
      <c r="E39" s="7"/>
      <c r="F39" s="7">
        <f t="shared" si="0"/>
        <v>0</v>
      </c>
      <c r="G39" s="7">
        <f t="shared" si="1"/>
        <v>0</v>
      </c>
      <c r="H39" s="1"/>
      <c r="I39" s="1"/>
      <c r="J39" s="1"/>
      <c r="K39" s="1"/>
      <c r="L39" s="1"/>
      <c r="M39" s="1"/>
      <c r="N39" s="1"/>
      <c r="O39" s="1"/>
    </row>
    <row r="40" spans="1:75" ht="15.75" customHeight="1" x14ac:dyDescent="0.2">
      <c r="A40" s="5">
        <v>30</v>
      </c>
      <c r="B40" s="8" t="s">
        <v>72</v>
      </c>
      <c r="C40" s="12" t="s">
        <v>130</v>
      </c>
      <c r="D40" s="12" t="s">
        <v>88</v>
      </c>
      <c r="E40" s="7"/>
      <c r="F40" s="7">
        <f t="shared" si="0"/>
        <v>0</v>
      </c>
      <c r="G40" s="7">
        <f t="shared" si="1"/>
        <v>0</v>
      </c>
      <c r="H40" s="1"/>
      <c r="I40" s="1"/>
      <c r="J40" s="1"/>
      <c r="K40" s="1"/>
      <c r="L40" s="1"/>
      <c r="M40" s="1"/>
      <c r="N40" s="1"/>
      <c r="O40" s="1"/>
    </row>
    <row r="41" spans="1:75" s="10" customFormat="1" ht="15.75" customHeight="1" thickBot="1" x14ac:dyDescent="0.25">
      <c r="A41" s="5">
        <v>31</v>
      </c>
      <c r="B41" s="11" t="s">
        <v>25</v>
      </c>
      <c r="C41" s="12" t="s">
        <v>131</v>
      </c>
      <c r="D41" s="12" t="s">
        <v>88</v>
      </c>
      <c r="E41" s="7"/>
      <c r="F41" s="7">
        <f t="shared" si="0"/>
        <v>0</v>
      </c>
      <c r="G41" s="7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5.75" customHeight="1" x14ac:dyDescent="0.2">
      <c r="A42" s="5">
        <v>32</v>
      </c>
      <c r="B42" s="11" t="s">
        <v>26</v>
      </c>
      <c r="C42" s="12" t="s">
        <v>132</v>
      </c>
      <c r="D42" s="12" t="s">
        <v>90</v>
      </c>
      <c r="E42" s="7"/>
      <c r="F42" s="7">
        <f t="shared" si="0"/>
        <v>0</v>
      </c>
      <c r="G42" s="7">
        <f t="shared" si="1"/>
        <v>0</v>
      </c>
      <c r="H42" s="1"/>
      <c r="I42" s="1"/>
      <c r="J42" s="1"/>
      <c r="K42" s="1"/>
      <c r="L42" s="1"/>
      <c r="M42" s="1"/>
      <c r="N42" s="1"/>
      <c r="O42" s="1"/>
    </row>
    <row r="43" spans="1:75" s="10" customFormat="1" ht="15.75" customHeight="1" thickBot="1" x14ac:dyDescent="0.25">
      <c r="A43" s="5">
        <v>33</v>
      </c>
      <c r="B43" s="11" t="s">
        <v>27</v>
      </c>
      <c r="C43" s="12" t="s">
        <v>133</v>
      </c>
      <c r="D43" s="12" t="s">
        <v>90</v>
      </c>
      <c r="E43" s="7"/>
      <c r="F43" s="7">
        <f t="shared" si="0"/>
        <v>0</v>
      </c>
      <c r="G43" s="7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s="13" customFormat="1" ht="15.75" customHeight="1" x14ac:dyDescent="0.2">
      <c r="A44" s="5">
        <v>34</v>
      </c>
      <c r="B44" s="11" t="s">
        <v>153</v>
      </c>
      <c r="C44" s="12" t="s">
        <v>154</v>
      </c>
      <c r="D44" s="12" t="s">
        <v>91</v>
      </c>
      <c r="E44" s="7"/>
      <c r="F44" s="7">
        <f t="shared" ref="F44" si="2">E44*0.23</f>
        <v>0</v>
      </c>
      <c r="G44" s="7">
        <f t="shared" ref="G44" si="3">E44+F44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.75" customHeight="1" x14ac:dyDescent="0.2">
      <c r="A45" s="5">
        <v>35</v>
      </c>
      <c r="B45" s="11" t="s">
        <v>29</v>
      </c>
      <c r="C45" s="12" t="s">
        <v>28</v>
      </c>
      <c r="D45" s="12" t="s">
        <v>91</v>
      </c>
      <c r="E45" s="7"/>
      <c r="F45" s="7">
        <f t="shared" si="0"/>
        <v>0</v>
      </c>
      <c r="G45" s="7">
        <f t="shared" si="1"/>
        <v>0</v>
      </c>
      <c r="H45" s="1"/>
      <c r="I45" s="1"/>
      <c r="J45" s="1"/>
      <c r="K45" s="1"/>
      <c r="L45" s="1"/>
      <c r="M45" s="1"/>
      <c r="N45" s="1"/>
      <c r="O45" s="1"/>
    </row>
    <row r="46" spans="1:75" s="10" customFormat="1" ht="15.75" customHeight="1" thickBot="1" x14ac:dyDescent="0.25">
      <c r="A46" s="5">
        <v>36</v>
      </c>
      <c r="B46" s="11" t="s">
        <v>30</v>
      </c>
      <c r="C46" s="12" t="s">
        <v>134</v>
      </c>
      <c r="D46" s="12" t="s">
        <v>91</v>
      </c>
      <c r="E46" s="7"/>
      <c r="F46" s="7">
        <f t="shared" si="0"/>
        <v>0</v>
      </c>
      <c r="G46" s="7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s="14" customFormat="1" ht="15.75" customHeight="1" thickBot="1" x14ac:dyDescent="0.25">
      <c r="A47" s="5">
        <v>37</v>
      </c>
      <c r="B47" s="11" t="s">
        <v>31</v>
      </c>
      <c r="C47" s="12" t="s">
        <v>158</v>
      </c>
      <c r="D47" s="12" t="s">
        <v>159</v>
      </c>
      <c r="E47" s="7"/>
      <c r="F47" s="7">
        <f t="shared" si="0"/>
        <v>0</v>
      </c>
      <c r="G47" s="7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s="14" customFormat="1" ht="15.75" customHeight="1" thickBot="1" x14ac:dyDescent="0.25">
      <c r="A48" s="5">
        <v>38</v>
      </c>
      <c r="B48" s="11" t="s">
        <v>32</v>
      </c>
      <c r="C48" s="12" t="s">
        <v>160</v>
      </c>
      <c r="D48" s="12" t="s">
        <v>161</v>
      </c>
      <c r="E48" s="7"/>
      <c r="F48" s="7">
        <f t="shared" si="0"/>
        <v>0</v>
      </c>
      <c r="G48" s="7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15" x14ac:dyDescent="0.2">
      <c r="A49" s="5">
        <v>39</v>
      </c>
      <c r="B49" s="11" t="s">
        <v>33</v>
      </c>
      <c r="C49" s="12" t="s">
        <v>135</v>
      </c>
      <c r="D49" s="12" t="s">
        <v>92</v>
      </c>
      <c r="E49" s="7"/>
      <c r="F49" s="7">
        <f t="shared" si="0"/>
        <v>0</v>
      </c>
      <c r="G49" s="7">
        <f t="shared" si="1"/>
        <v>0</v>
      </c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5">
        <v>40</v>
      </c>
      <c r="B50" s="11" t="s">
        <v>34</v>
      </c>
      <c r="C50" s="12" t="s">
        <v>136</v>
      </c>
      <c r="D50" s="12" t="s">
        <v>92</v>
      </c>
      <c r="E50" s="7"/>
      <c r="F50" s="7">
        <f t="shared" si="0"/>
        <v>0</v>
      </c>
      <c r="G50" s="7">
        <f t="shared" si="1"/>
        <v>0</v>
      </c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5">
        <v>41</v>
      </c>
      <c r="B51" s="11" t="s">
        <v>80</v>
      </c>
      <c r="C51" s="12" t="s">
        <v>79</v>
      </c>
      <c r="D51" s="12" t="s">
        <v>92</v>
      </c>
      <c r="E51" s="7"/>
      <c r="F51" s="7">
        <f t="shared" si="0"/>
        <v>0</v>
      </c>
      <c r="G51" s="7">
        <f t="shared" si="1"/>
        <v>0</v>
      </c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5">
        <v>42</v>
      </c>
      <c r="B52" s="8" t="s">
        <v>35</v>
      </c>
      <c r="C52" s="12" t="s">
        <v>137</v>
      </c>
      <c r="D52" s="12" t="s">
        <v>93</v>
      </c>
      <c r="E52" s="7"/>
      <c r="F52" s="7">
        <f t="shared" si="0"/>
        <v>0</v>
      </c>
      <c r="G52" s="7">
        <f t="shared" si="1"/>
        <v>0</v>
      </c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5">
        <v>43</v>
      </c>
      <c r="B53" s="11" t="s">
        <v>36</v>
      </c>
      <c r="C53" s="12" t="s">
        <v>138</v>
      </c>
      <c r="D53" s="12" t="s">
        <v>93</v>
      </c>
      <c r="E53" s="7"/>
      <c r="F53" s="7">
        <f t="shared" si="0"/>
        <v>0</v>
      </c>
      <c r="G53" s="7">
        <f t="shared" si="1"/>
        <v>0</v>
      </c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5">
        <v>44</v>
      </c>
      <c r="B54" s="11" t="s">
        <v>37</v>
      </c>
      <c r="C54" s="12" t="s">
        <v>139</v>
      </c>
      <c r="D54" s="12" t="s">
        <v>94</v>
      </c>
      <c r="E54" s="7"/>
      <c r="F54" s="7">
        <f t="shared" si="0"/>
        <v>0</v>
      </c>
      <c r="G54" s="7">
        <f t="shared" si="1"/>
        <v>0</v>
      </c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5">
        <v>45</v>
      </c>
      <c r="B55" s="11" t="s">
        <v>38</v>
      </c>
      <c r="C55" s="12" t="s">
        <v>140</v>
      </c>
      <c r="D55" s="12" t="s">
        <v>94</v>
      </c>
      <c r="E55" s="7"/>
      <c r="F55" s="7">
        <f t="shared" si="0"/>
        <v>0</v>
      </c>
      <c r="G55" s="7">
        <f t="shared" si="1"/>
        <v>0</v>
      </c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5">
        <v>46</v>
      </c>
      <c r="B56" s="11" t="s">
        <v>39</v>
      </c>
      <c r="C56" s="12" t="s">
        <v>141</v>
      </c>
      <c r="D56" s="12" t="s">
        <v>95</v>
      </c>
      <c r="E56" s="7"/>
      <c r="F56" s="7">
        <f t="shared" si="0"/>
        <v>0</v>
      </c>
      <c r="G56" s="7">
        <f t="shared" si="1"/>
        <v>0</v>
      </c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5">
        <v>47</v>
      </c>
      <c r="B57" s="11" t="s">
        <v>40</v>
      </c>
      <c r="C57" s="12" t="s">
        <v>142</v>
      </c>
      <c r="D57" s="12" t="s">
        <v>95</v>
      </c>
      <c r="E57" s="7"/>
      <c r="F57" s="7">
        <f t="shared" si="0"/>
        <v>0</v>
      </c>
      <c r="G57" s="7">
        <f t="shared" si="1"/>
        <v>0</v>
      </c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5">
        <v>48</v>
      </c>
      <c r="B58" s="11" t="s">
        <v>41</v>
      </c>
      <c r="C58" s="12" t="s">
        <v>143</v>
      </c>
      <c r="D58" s="12" t="s">
        <v>96</v>
      </c>
      <c r="E58" s="7"/>
      <c r="F58" s="7">
        <f t="shared" si="0"/>
        <v>0</v>
      </c>
      <c r="G58" s="7">
        <f t="shared" si="1"/>
        <v>0</v>
      </c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5">
        <v>49</v>
      </c>
      <c r="B59" s="11" t="s">
        <v>42</v>
      </c>
      <c r="C59" s="12" t="s">
        <v>144</v>
      </c>
      <c r="D59" s="12" t="s">
        <v>96</v>
      </c>
      <c r="E59" s="7"/>
      <c r="F59" s="7">
        <f t="shared" si="0"/>
        <v>0</v>
      </c>
      <c r="G59" s="7">
        <f t="shared" si="1"/>
        <v>0</v>
      </c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5">
        <v>50</v>
      </c>
      <c r="B60" s="11" t="s">
        <v>43</v>
      </c>
      <c r="C60" s="12" t="s">
        <v>145</v>
      </c>
      <c r="D60" s="12" t="s">
        <v>97</v>
      </c>
      <c r="E60" s="7"/>
      <c r="F60" s="7">
        <f t="shared" si="0"/>
        <v>0</v>
      </c>
      <c r="G60" s="7">
        <f t="shared" si="1"/>
        <v>0</v>
      </c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5">
        <v>51</v>
      </c>
      <c r="B61" s="11" t="s">
        <v>78</v>
      </c>
      <c r="C61" s="12" t="s">
        <v>162</v>
      </c>
      <c r="D61" s="12" t="s">
        <v>163</v>
      </c>
      <c r="E61" s="7"/>
      <c r="F61" s="7">
        <f t="shared" si="0"/>
        <v>0</v>
      </c>
      <c r="G61" s="7">
        <f t="shared" si="1"/>
        <v>0</v>
      </c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5">
        <v>52</v>
      </c>
      <c r="B62" s="8" t="s">
        <v>77</v>
      </c>
      <c r="C62" s="12" t="s">
        <v>146</v>
      </c>
      <c r="D62" s="12" t="s">
        <v>97</v>
      </c>
      <c r="E62" s="7"/>
      <c r="F62" s="7">
        <f t="shared" si="0"/>
        <v>0</v>
      </c>
      <c r="G62" s="7">
        <f t="shared" si="1"/>
        <v>0</v>
      </c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5">
        <v>53</v>
      </c>
      <c r="B63" s="11" t="s">
        <v>44</v>
      </c>
      <c r="C63" s="12" t="s">
        <v>147</v>
      </c>
      <c r="D63" s="12" t="s">
        <v>98</v>
      </c>
      <c r="E63" s="7"/>
      <c r="F63" s="7">
        <f t="shared" si="0"/>
        <v>0</v>
      </c>
      <c r="G63" s="7">
        <f t="shared" si="1"/>
        <v>0</v>
      </c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5">
        <v>54</v>
      </c>
      <c r="B64" s="11" t="s">
        <v>45</v>
      </c>
      <c r="C64" s="12" t="s">
        <v>148</v>
      </c>
      <c r="D64" s="12" t="s">
        <v>98</v>
      </c>
      <c r="E64" s="7"/>
      <c r="F64" s="7">
        <f t="shared" si="0"/>
        <v>0</v>
      </c>
      <c r="G64" s="7">
        <f t="shared" si="1"/>
        <v>0</v>
      </c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5">
        <v>55</v>
      </c>
      <c r="B65" s="11" t="s">
        <v>46</v>
      </c>
      <c r="C65" s="12" t="s">
        <v>149</v>
      </c>
      <c r="D65" s="12" t="s">
        <v>99</v>
      </c>
      <c r="E65" s="7"/>
      <c r="F65" s="7">
        <f t="shared" si="0"/>
        <v>0</v>
      </c>
      <c r="G65" s="7">
        <f t="shared" si="1"/>
        <v>0</v>
      </c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5">
        <v>56</v>
      </c>
      <c r="B66" s="11" t="s">
        <v>47</v>
      </c>
      <c r="C66" s="12" t="s">
        <v>150</v>
      </c>
      <c r="D66" s="12" t="s">
        <v>98</v>
      </c>
      <c r="E66" s="7"/>
      <c r="F66" s="7">
        <f t="shared" si="0"/>
        <v>0</v>
      </c>
      <c r="G66" s="7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5">
        <v>57</v>
      </c>
      <c r="B67" s="11" t="s">
        <v>48</v>
      </c>
      <c r="C67" s="12" t="s">
        <v>164</v>
      </c>
      <c r="D67" s="12" t="s">
        <v>165</v>
      </c>
      <c r="E67" s="7"/>
      <c r="F67" s="7">
        <f t="shared" si="0"/>
        <v>0</v>
      </c>
      <c r="G67" s="7">
        <f t="shared" si="1"/>
        <v>0</v>
      </c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5">
        <v>58</v>
      </c>
      <c r="B68" s="11" t="s">
        <v>49</v>
      </c>
      <c r="C68" s="12" t="s">
        <v>151</v>
      </c>
      <c r="D68" s="12" t="s">
        <v>100</v>
      </c>
      <c r="E68" s="7"/>
      <c r="F68" s="7">
        <f t="shared" si="0"/>
        <v>0</v>
      </c>
      <c r="G68" s="7">
        <f t="shared" si="1"/>
        <v>0</v>
      </c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5">
        <v>59</v>
      </c>
      <c r="B69" s="11" t="s">
        <v>50</v>
      </c>
      <c r="C69" s="12" t="s">
        <v>151</v>
      </c>
      <c r="D69" s="12" t="s">
        <v>100</v>
      </c>
      <c r="E69" s="7"/>
      <c r="F69" s="7">
        <f t="shared" si="0"/>
        <v>0</v>
      </c>
      <c r="G69" s="7">
        <f t="shared" si="1"/>
        <v>0</v>
      </c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5">
        <v>60</v>
      </c>
      <c r="B70" s="11" t="s">
        <v>51</v>
      </c>
      <c r="C70" s="12" t="s">
        <v>152</v>
      </c>
      <c r="D70" s="12" t="s">
        <v>100</v>
      </c>
      <c r="E70" s="7"/>
      <c r="F70" s="7">
        <f t="shared" si="0"/>
        <v>0</v>
      </c>
      <c r="G70" s="7">
        <f t="shared" si="1"/>
        <v>0</v>
      </c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5">
        <v>61</v>
      </c>
      <c r="B71" s="11" t="s">
        <v>52</v>
      </c>
      <c r="C71" s="12" t="s">
        <v>59</v>
      </c>
      <c r="D71" s="12" t="s">
        <v>100</v>
      </c>
      <c r="E71" s="7"/>
      <c r="F71" s="7">
        <f t="shared" si="0"/>
        <v>0</v>
      </c>
      <c r="G71" s="7">
        <f t="shared" si="1"/>
        <v>0</v>
      </c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5">
        <v>62</v>
      </c>
      <c r="B72" s="11" t="s">
        <v>53</v>
      </c>
      <c r="C72" s="12" t="s">
        <v>58</v>
      </c>
      <c r="D72" s="12" t="s">
        <v>100</v>
      </c>
      <c r="E72" s="7"/>
      <c r="F72" s="7">
        <f t="shared" si="0"/>
        <v>0</v>
      </c>
      <c r="G72" s="7">
        <f t="shared" si="1"/>
        <v>0</v>
      </c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5">
        <v>63</v>
      </c>
      <c r="B73" s="11" t="s">
        <v>54</v>
      </c>
      <c r="C73" s="12" t="s">
        <v>166</v>
      </c>
      <c r="D73" s="12" t="s">
        <v>167</v>
      </c>
      <c r="E73" s="7"/>
      <c r="F73" s="7">
        <f t="shared" si="0"/>
        <v>0</v>
      </c>
      <c r="G73" s="7">
        <f t="shared" si="1"/>
        <v>0</v>
      </c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5">
        <v>64</v>
      </c>
      <c r="B74" s="11" t="s">
        <v>56</v>
      </c>
      <c r="C74" s="12" t="s">
        <v>55</v>
      </c>
      <c r="D74" s="12" t="s">
        <v>101</v>
      </c>
      <c r="E74" s="17"/>
      <c r="F74" s="17">
        <f t="shared" si="0"/>
        <v>0</v>
      </c>
      <c r="G74" s="17">
        <f t="shared" si="1"/>
        <v>0</v>
      </c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5">
        <v>65</v>
      </c>
      <c r="B75" s="11" t="s">
        <v>168</v>
      </c>
      <c r="C75" s="12" t="s">
        <v>169</v>
      </c>
      <c r="D75" s="12" t="s">
        <v>170</v>
      </c>
      <c r="E75" s="17"/>
      <c r="F75" s="17">
        <f t="shared" ref="F75" si="4">E75*0.23</f>
        <v>0</v>
      </c>
      <c r="G75" s="17">
        <f>E75+F75</f>
        <v>0</v>
      </c>
      <c r="H75" s="1"/>
      <c r="I75" s="1"/>
      <c r="J75" s="1"/>
      <c r="K75" s="1"/>
      <c r="L75" s="1"/>
      <c r="M75" s="1"/>
      <c r="N75" s="1"/>
      <c r="O75" s="1"/>
    </row>
    <row r="76" spans="1:15" ht="20.25" customHeight="1" x14ac:dyDescent="0.2">
      <c r="D76" s="21" t="s">
        <v>105</v>
      </c>
      <c r="E76" s="18">
        <f>SUM(E11:E75)</f>
        <v>0</v>
      </c>
      <c r="F76" s="18">
        <f>SUM(F11:F75)</f>
        <v>0</v>
      </c>
      <c r="G76" s="18">
        <f>SUM(G11:G75)</f>
        <v>0</v>
      </c>
      <c r="H76" s="1"/>
      <c r="I76" s="1"/>
      <c r="J76" s="1"/>
      <c r="K76" s="1"/>
      <c r="L76" s="1"/>
      <c r="M76" s="1"/>
      <c r="N76" s="1"/>
      <c r="O76" s="1"/>
    </row>
    <row r="77" spans="1:15" x14ac:dyDescent="0.2">
      <c r="H77" s="1"/>
      <c r="I77" s="1"/>
      <c r="J77" s="1"/>
      <c r="K77" s="1"/>
      <c r="L77" s="1"/>
      <c r="M77" s="1"/>
      <c r="N77" s="1"/>
      <c r="O77" s="1"/>
    </row>
    <row r="83" spans="1:1" x14ac:dyDescent="0.2">
      <c r="A83" s="15"/>
    </row>
    <row r="84" spans="1:1" x14ac:dyDescent="0.2">
      <c r="A84" s="16"/>
    </row>
  </sheetData>
  <mergeCells count="7">
    <mergeCell ref="A6:B6"/>
    <mergeCell ref="A4:B4"/>
    <mergeCell ref="A1:E1"/>
    <mergeCell ref="F1:G1"/>
    <mergeCell ref="A2:B2"/>
    <mergeCell ref="A3:B3"/>
    <mergeCell ref="A5:B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ofert. wg obiektów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Guzik</dc:creator>
  <cp:lastModifiedBy>Tomasz Guzik</cp:lastModifiedBy>
  <cp:lastPrinted>2024-06-25T07:56:29Z</cp:lastPrinted>
  <dcterms:created xsi:type="dcterms:W3CDTF">2020-08-16T18:41:23Z</dcterms:created>
  <dcterms:modified xsi:type="dcterms:W3CDTF">2026-07-07T10:07:11Z</dcterms:modified>
</cp:coreProperties>
</file>