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zuzana_stanclova_bratislava_sk/Documents/Documents/Servis klimatizácií/Aktual podklady/Výzva na PP a prílohy/"/>
    </mc:Choice>
  </mc:AlternateContent>
  <xr:revisionPtr revIDLastSave="3" documentId="8_{36E448A7-4A11-4C1A-AF7D-BE179489EB6D}" xr6:coauthVersionLast="45" xr6:coauthVersionMax="45" xr10:uidLastSave="{5C5DF8BF-F753-430E-8B3D-C14DA0016C65}"/>
  <bookViews>
    <workbookView xWindow="-120" yWindow="-120" windowWidth="29040" windowHeight="15840" xr2:uid="{9ECEED81-E65D-479A-A79D-121CDA1633E8}"/>
  </bookViews>
  <sheets>
    <sheet name="Hárok1" sheetId="1" r:id="rId1"/>
  </sheets>
  <definedNames>
    <definedName name="_xlnm.Print_Area" localSheetId="0">Hárok1!$A$1:$M$174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1" l="1"/>
  <c r="F58" i="1"/>
  <c r="H118" i="1" l="1"/>
  <c r="H119" i="1"/>
  <c r="H120" i="1"/>
  <c r="H121" i="1"/>
  <c r="H122" i="1"/>
  <c r="H123" i="1"/>
  <c r="H124" i="1"/>
  <c r="E118" i="1"/>
  <c r="E119" i="1"/>
  <c r="E120" i="1"/>
  <c r="E121" i="1"/>
  <c r="E122" i="1"/>
  <c r="E123" i="1"/>
  <c r="E124" i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46" i="1" l="1"/>
  <c r="F46" i="1" s="1"/>
  <c r="H35" i="1"/>
  <c r="I35" i="1" s="1"/>
  <c r="E22" i="1"/>
  <c r="F22" i="1" s="1"/>
  <c r="I120" i="1"/>
  <c r="F120" i="1"/>
  <c r="I119" i="1"/>
  <c r="F119" i="1"/>
  <c r="I118" i="1"/>
  <c r="F118" i="1"/>
  <c r="H139" i="1"/>
  <c r="I139" i="1" s="1"/>
  <c r="E139" i="1"/>
  <c r="F139" i="1" s="1"/>
  <c r="H138" i="1"/>
  <c r="I138" i="1" s="1"/>
  <c r="E138" i="1"/>
  <c r="F138" i="1" s="1"/>
  <c r="H137" i="1"/>
  <c r="I137" i="1" s="1"/>
  <c r="E137" i="1"/>
  <c r="F137" i="1" s="1"/>
  <c r="H136" i="1"/>
  <c r="I136" i="1" s="1"/>
  <c r="E136" i="1"/>
  <c r="F136" i="1" s="1"/>
  <c r="H135" i="1"/>
  <c r="I135" i="1" s="1"/>
  <c r="E135" i="1"/>
  <c r="F135" i="1" s="1"/>
  <c r="H134" i="1"/>
  <c r="I134" i="1" s="1"/>
  <c r="E134" i="1"/>
  <c r="F134" i="1" s="1"/>
  <c r="H133" i="1"/>
  <c r="I133" i="1" s="1"/>
  <c r="E133" i="1"/>
  <c r="F133" i="1" s="1"/>
  <c r="H95" i="1"/>
  <c r="I95" i="1" s="1"/>
  <c r="E95" i="1"/>
  <c r="F95" i="1" s="1"/>
  <c r="H94" i="1"/>
  <c r="I94" i="1" s="1"/>
  <c r="E94" i="1"/>
  <c r="F94" i="1" s="1"/>
  <c r="H93" i="1"/>
  <c r="I93" i="1" s="1"/>
  <c r="E93" i="1"/>
  <c r="F93" i="1" s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F75" i="1"/>
  <c r="I75" i="1"/>
  <c r="F55" i="1" l="1"/>
  <c r="F56" i="1"/>
  <c r="F57" i="1"/>
  <c r="F59" i="1"/>
  <c r="F60" i="1"/>
  <c r="F61" i="1"/>
  <c r="F62" i="1"/>
  <c r="F63" i="1"/>
  <c r="F64" i="1"/>
  <c r="F65" i="1"/>
  <c r="F66" i="1"/>
  <c r="F67" i="1"/>
  <c r="F72" i="1"/>
  <c r="F73" i="1"/>
  <c r="F74" i="1"/>
  <c r="F76" i="1"/>
  <c r="F77" i="1"/>
  <c r="F78" i="1"/>
  <c r="H140" i="1"/>
  <c r="I140" i="1" s="1"/>
  <c r="E140" i="1"/>
  <c r="F140" i="1" s="1"/>
  <c r="H96" i="1"/>
  <c r="I96" i="1" s="1"/>
  <c r="E96" i="1"/>
  <c r="F96" i="1" s="1"/>
  <c r="H92" i="1"/>
  <c r="I92" i="1" s="1"/>
  <c r="E92" i="1"/>
  <c r="F92" i="1" s="1"/>
  <c r="I78" i="1"/>
  <c r="I77" i="1"/>
  <c r="I76" i="1"/>
  <c r="I74" i="1"/>
  <c r="I67" i="1"/>
  <c r="I66" i="1"/>
  <c r="I65" i="1"/>
  <c r="I64" i="1"/>
  <c r="I63" i="1"/>
  <c r="I62" i="1"/>
  <c r="I61" i="1"/>
  <c r="I60" i="1"/>
  <c r="I59" i="1"/>
  <c r="I57" i="1"/>
  <c r="I56" i="1"/>
  <c r="I55" i="1"/>
  <c r="H20" i="1"/>
  <c r="I20" i="1" s="1"/>
  <c r="I73" i="1"/>
  <c r="I72" i="1"/>
  <c r="E87" i="1" l="1"/>
  <c r="E141" i="1"/>
  <c r="F141" i="1" s="1"/>
  <c r="H141" i="1"/>
  <c r="I141" i="1" s="1"/>
  <c r="H142" i="1" l="1"/>
  <c r="I142" i="1" s="1"/>
  <c r="H132" i="1"/>
  <c r="I132" i="1" s="1"/>
  <c r="I124" i="1"/>
  <c r="I123" i="1"/>
  <c r="I122" i="1"/>
  <c r="I121" i="1"/>
  <c r="H117" i="1"/>
  <c r="H109" i="1"/>
  <c r="I109" i="1" s="1"/>
  <c r="H108" i="1"/>
  <c r="I108" i="1" s="1"/>
  <c r="H107" i="1"/>
  <c r="I107" i="1" s="1"/>
  <c r="H106" i="1"/>
  <c r="H98" i="1"/>
  <c r="I98" i="1" s="1"/>
  <c r="H97" i="1"/>
  <c r="I97" i="1" s="1"/>
  <c r="I71" i="1"/>
  <c r="I70" i="1"/>
  <c r="I69" i="1"/>
  <c r="I117" i="1" l="1"/>
  <c r="H125" i="1"/>
  <c r="I125" i="1" s="1"/>
  <c r="I68" i="1"/>
  <c r="H87" i="1"/>
  <c r="I87" i="1" s="1"/>
  <c r="H99" i="1"/>
  <c r="I99" i="1" s="1"/>
  <c r="H143" i="1"/>
  <c r="H110" i="1"/>
  <c r="I110" i="1" s="1"/>
  <c r="I106" i="1"/>
  <c r="H46" i="1"/>
  <c r="I46" i="1" s="1"/>
  <c r="H21" i="1"/>
  <c r="I21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143" i="1" l="1"/>
  <c r="H22" i="1"/>
  <c r="I22" i="1" s="1"/>
  <c r="I8" i="1"/>
  <c r="F124" i="1"/>
  <c r="H149" i="1" l="1"/>
  <c r="I149" i="1" s="1"/>
  <c r="E142" i="1"/>
  <c r="E132" i="1"/>
  <c r="F132" i="1" s="1"/>
  <c r="E143" i="1" l="1"/>
  <c r="F142" i="1"/>
  <c r="F121" i="1"/>
  <c r="F122" i="1"/>
  <c r="F123" i="1"/>
  <c r="E117" i="1"/>
  <c r="E125" i="1" s="1"/>
  <c r="E107" i="1"/>
  <c r="F107" i="1" s="1"/>
  <c r="E108" i="1"/>
  <c r="F108" i="1" s="1"/>
  <c r="E109" i="1"/>
  <c r="F109" i="1" s="1"/>
  <c r="E106" i="1"/>
  <c r="E97" i="1"/>
  <c r="F97" i="1" s="1"/>
  <c r="E98" i="1"/>
  <c r="F98" i="1" s="1"/>
  <c r="F69" i="1"/>
  <c r="F70" i="1"/>
  <c r="F71" i="1"/>
  <c r="F125" i="1" l="1"/>
  <c r="F143" i="1"/>
  <c r="F68" i="1"/>
  <c r="F87" i="1"/>
  <c r="F117" i="1"/>
  <c r="E99" i="1"/>
  <c r="F99" i="1" s="1"/>
  <c r="E35" i="1"/>
  <c r="F35" i="1" s="1"/>
  <c r="F106" i="1"/>
  <c r="E110" i="1"/>
  <c r="E147" i="1" l="1"/>
  <c r="F147" i="1" s="1"/>
  <c r="F152" i="1" s="1"/>
  <c r="F154" i="1" s="1"/>
  <c r="F110" i="1"/>
  <c r="E152" i="1" l="1"/>
  <c r="E154" i="1" s="1"/>
</calcChain>
</file>

<file path=xl/sharedStrings.xml><?xml version="1.0" encoding="utf-8"?>
<sst xmlns="http://schemas.openxmlformats.org/spreadsheetml/2006/main" count="206" uniqueCount="86">
  <si>
    <t>Eur s DPH</t>
  </si>
  <si>
    <t>Eur bez DPH</t>
  </si>
  <si>
    <t>Počet</t>
  </si>
  <si>
    <t>Cena za jarnú a jesennú profylaktickú prehliadku klimatizačných a VZT zariadení</t>
  </si>
  <si>
    <t>1) Primaciálny palác - Primaciálne nám. 2</t>
  </si>
  <si>
    <t>2) Laurinská 7</t>
  </si>
  <si>
    <t>Čistiaci a dezinfekčný materiál vonkajšia</t>
  </si>
  <si>
    <t>Čistiaci a dezinfekčný materiál vnútorná</t>
  </si>
  <si>
    <t>Doprava</t>
  </si>
  <si>
    <t>Por.č.</t>
  </si>
  <si>
    <t>Predmet</t>
  </si>
  <si>
    <t>Jednotková cena</t>
  </si>
  <si>
    <t>Cena spolu:</t>
  </si>
  <si>
    <t>Čistiaci a dezinfekčný materiál DVM vonkajšia</t>
  </si>
  <si>
    <t>Podpis a pečiatka dodávateľa</t>
  </si>
  <si>
    <t>bez DPH</t>
  </si>
  <si>
    <t>s DPH</t>
  </si>
  <si>
    <t>3) Laurinská 5</t>
  </si>
  <si>
    <t>5) Záporožská 7</t>
  </si>
  <si>
    <t>6) Blagoevova 9</t>
  </si>
  <si>
    <t>7) Biela ul. 6</t>
  </si>
  <si>
    <t>8) Uršulínska 6</t>
  </si>
  <si>
    <t>V cene sú započítané všetky náklady nevyhnutné na vykonanie profylaktických prehliadok.</t>
  </si>
  <si>
    <t>Prenájom lešenia</t>
  </si>
  <si>
    <t>Jarná profylaksia</t>
  </si>
  <si>
    <t>Jesenná profylaksia</t>
  </si>
  <si>
    <t>Cena za jarnú profylaktickú prehliadku celkom:</t>
  </si>
  <si>
    <t>Cena za jesennú profylaktickú prehliadku celkom:</t>
  </si>
  <si>
    <t xml:space="preserve">       Zoznam klimatizačných a VZT zariadení – cenová ponuka                               </t>
  </si>
  <si>
    <t>Vzduchotechnika BAT KLIMA, TECH. ÚDAJE V PRÍLOHE 3 (LEZATA ZOSTAVNA VZDUCHOTECHNICKA
JEDNOTKA JEDNODUCHA
ZJ 07.11 - 3,2, 0 TPB 12 5231 -P)</t>
  </si>
  <si>
    <t>DAIKIN FTKS25D3VMW vnútorná</t>
  </si>
  <si>
    <t>DAIKIN FTKS35D3VMW vnútorná</t>
  </si>
  <si>
    <t>SINCLAIR ASH24AIMPT Split 1+1</t>
  </si>
  <si>
    <t>SINCLAIR ASH-13AIM PT Split 1+1</t>
  </si>
  <si>
    <t>TEKNOPOINT SP-12H Split 1+1</t>
  </si>
  <si>
    <t>SINCLAIR ASH 09CS Split 1+1</t>
  </si>
  <si>
    <t>SINCLAIR ASD-24C Split 1+1</t>
  </si>
  <si>
    <t>SINCLAIR ASF-24C Split 1+1</t>
  </si>
  <si>
    <t>SINCLAIR ASH-18CK Split 1+1</t>
  </si>
  <si>
    <t>SINCLAIR ASH-09X2CI MultiSplit 2+1</t>
  </si>
  <si>
    <t>Samsung AMO56INVDKH/EU vnútorná</t>
  </si>
  <si>
    <t>Samsung AM022JNVDKH/EU vnútorná</t>
  </si>
  <si>
    <t>Samsung AM120JXVHGH/EU vonkajšia</t>
  </si>
  <si>
    <t>Samsung AM015JNVDKH/EU vnútorná</t>
  </si>
  <si>
    <t>Samsung AM028JNVDKH/EU vnútorná</t>
  </si>
  <si>
    <t>Samsung AM045JNVDKH/EU vnútorná</t>
  </si>
  <si>
    <t>Vonkajšia SINCLAIR FCE28AI</t>
  </si>
  <si>
    <t>Vnútorná SINCLAIR PC H09AI</t>
  </si>
  <si>
    <t>Vnútorná SINCLAIR PC H07AI</t>
  </si>
  <si>
    <t>Vnútorná SINCLAIR PC H12AI</t>
  </si>
  <si>
    <t>YORK YOKC18F8-DHR Split 1+1</t>
  </si>
  <si>
    <t>Vnútorná Samsung AM036KNQDEH</t>
  </si>
  <si>
    <t>Vnútorná Samsung AM015KNQDEH</t>
  </si>
  <si>
    <t>Vnútorná Samsung AM028KNQDEH</t>
  </si>
  <si>
    <t>Vnútorná Samsung AM022KNQDEH</t>
  </si>
  <si>
    <t>Vnútorná Samsung AM056KNQDEH</t>
  </si>
  <si>
    <t>Vnútorná Samsung AJ068FCJBEH</t>
  </si>
  <si>
    <t>Samsung DVM S Eco AM080FXMDGH/EU vonkajšia</t>
  </si>
  <si>
    <t>SAMSUNG AJ050MCJ2EH/EU  vonkajšia</t>
  </si>
  <si>
    <t>DAIKIN RZASG140MY1 vonkajšia</t>
  </si>
  <si>
    <t>Samsung AM036JNVDKH/EU vnútorná</t>
  </si>
  <si>
    <t>Mitsubishi Vnútorná PEFY P40VMH E</t>
  </si>
  <si>
    <t>Mitsubishi Vnútorná PEFY P50VMH E</t>
  </si>
  <si>
    <t>Mitsubishi Vnútorná PEFY P63VLEM E</t>
  </si>
  <si>
    <t>Mitsubishi Vnútorná PEFY P71VMH E</t>
  </si>
  <si>
    <t>Mitsubishi Vnútorná PEFY P80VMH E</t>
  </si>
  <si>
    <t>Mitsubishi Vnútorná PFFY-P32VLRMM-E</t>
  </si>
  <si>
    <t>Mitsubishi Vnútorná PFFY-P40VLRMM-E</t>
  </si>
  <si>
    <t>Mitsubishi Vonkajšia PUH P200 MYA A</t>
  </si>
  <si>
    <t>Mitsubishi Vonkajšia PUHY P300 YGM A</t>
  </si>
  <si>
    <t>Mitsubishi Vonkajšia PUMY-PI40YHMB</t>
  </si>
  <si>
    <t>DAIKIN 5MXS-E vonkajšia</t>
  </si>
  <si>
    <t>HAIER AC28NACBEA Split 1+1</t>
  </si>
  <si>
    <t>SAMSUNG AR12KSWSBWKNET vnútorná</t>
  </si>
  <si>
    <t>SAMSUNG AR12KSPDBWKNEU vnútorná</t>
  </si>
  <si>
    <t>SAMSUNG AR12KSPDBWKXEU vonkajšia</t>
  </si>
  <si>
    <t>DAIKIN FBA140A vnútorná kanálová jednotka</t>
  </si>
  <si>
    <r>
      <t xml:space="preserve">Samsung AM015JNVDKH/EU </t>
    </r>
    <r>
      <rPr>
        <sz val="11"/>
        <rFont val="Arial"/>
        <family val="2"/>
        <charset val="238"/>
      </rPr>
      <t xml:space="preserve"> </t>
    </r>
    <r>
      <rPr>
        <sz val="10"/>
        <rFont val="Times New Roman"/>
        <family val="1"/>
        <charset val="238"/>
      </rPr>
      <t>vnútorná</t>
    </r>
  </si>
  <si>
    <r>
      <t xml:space="preserve">Samsung AM022JNVDKH/EU </t>
    </r>
    <r>
      <rPr>
        <sz val="11"/>
        <rFont val="Arial"/>
        <family val="2"/>
        <charset val="238"/>
      </rPr>
      <t xml:space="preserve"> </t>
    </r>
    <r>
      <rPr>
        <sz val="10"/>
        <rFont val="Times New Roman"/>
        <family val="1"/>
        <charset val="238"/>
      </rPr>
      <t>vnútorná</t>
    </r>
  </si>
  <si>
    <r>
      <t xml:space="preserve">Samsung AM036JNVDKH/EU </t>
    </r>
    <r>
      <rPr>
        <sz val="11"/>
        <rFont val="Arial"/>
        <family val="2"/>
        <charset val="238"/>
      </rPr>
      <t xml:space="preserve"> </t>
    </r>
    <r>
      <rPr>
        <sz val="10"/>
        <rFont val="Times New Roman"/>
        <family val="1"/>
        <charset val="238"/>
      </rPr>
      <t>vnútorná</t>
    </r>
  </si>
  <si>
    <t xml:space="preserve">Vonkajšia Samsung AR12KSWMAVKKN </t>
  </si>
  <si>
    <t>Vonkajšia Samsung AM060FXMDGH</t>
  </si>
  <si>
    <t>4) Primaciálne nám. 1, Nová Radnica</t>
  </si>
  <si>
    <t>Cena za profylaktickú prehliadku na 12 mesiacov celkom</t>
  </si>
  <si>
    <t>Cena za profylaktickú prehliadku na 36 mesiacov celkom</t>
  </si>
  <si>
    <t>TEKNOPOINT SKIV 12 Split 1+1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</si>
</sst>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/>
    <xf numFmtId="164" fontId="6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wrapText="1"/>
    </xf>
    <xf numFmtId="0" fontId="0" fillId="0" borderId="0" xfId="0" applyBorder="1"/>
    <xf numFmtId="164" fontId="3" fillId="0" borderId="0" xfId="0" applyNumberFormat="1" applyFont="1" applyFill="1" applyBorder="1" applyAlignment="1">
      <alignment horizontal="right" vertical="center"/>
    </xf>
    <xf numFmtId="164" fontId="4" fillId="0" borderId="10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center"/>
    </xf>
    <xf numFmtId="164" fontId="0" fillId="0" borderId="0" xfId="0" applyNumberFormat="1" applyBorder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7" fillId="0" borderId="0" xfId="0" applyFont="1"/>
    <xf numFmtId="0" fontId="3" fillId="0" borderId="5" xfId="0" applyFont="1" applyBorder="1" applyAlignment="1">
      <alignment horizontal="right" vertical="center"/>
    </xf>
    <xf numFmtId="0" fontId="7" fillId="0" borderId="1" xfId="0" applyFont="1" applyBorder="1"/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F949F-9343-4579-A0FC-A2CE1BDFE105}">
  <dimension ref="A1:M162"/>
  <sheetViews>
    <sheetView tabSelected="1" view="pageBreakPreview" topLeftCell="A43" zoomScale="85" zoomScaleNormal="100" zoomScaleSheetLayoutView="85" workbookViewId="0">
      <selection activeCell="I4" sqref="I4"/>
    </sheetView>
  </sheetViews>
  <sheetFormatPr defaultRowHeight="15" x14ac:dyDescent="0.25"/>
  <cols>
    <col min="1" max="1" width="6" bestFit="1" customWidth="1"/>
    <col min="2" max="2" width="48.42578125" customWidth="1"/>
    <col min="3" max="3" width="9.140625" style="23" customWidth="1"/>
    <col min="4" max="4" width="10.140625" customWidth="1"/>
    <col min="5" max="5" width="11.5703125" bestFit="1" customWidth="1"/>
    <col min="6" max="6" width="10.5703125" style="2" bestFit="1" customWidth="1"/>
    <col min="8" max="8" width="12" customWidth="1"/>
    <col min="9" max="9" width="10.5703125" customWidth="1"/>
  </cols>
  <sheetData>
    <row r="1" spans="1:9" ht="15" customHeight="1" x14ac:dyDescent="0.25">
      <c r="A1" s="83"/>
      <c r="B1" s="83"/>
      <c r="C1" s="83"/>
      <c r="D1" s="83"/>
      <c r="E1" s="83"/>
      <c r="F1" s="83"/>
      <c r="G1" s="83"/>
      <c r="H1" s="83"/>
      <c r="I1" s="83"/>
    </row>
    <row r="2" spans="1:9" ht="31.7" customHeight="1" x14ac:dyDescent="0.25">
      <c r="A2" s="83" t="s">
        <v>28</v>
      </c>
      <c r="B2" s="83"/>
      <c r="C2" s="83"/>
      <c r="D2" s="83"/>
      <c r="E2" s="83"/>
      <c r="F2" s="83"/>
      <c r="G2" s="83"/>
      <c r="H2" s="83"/>
      <c r="I2" s="83"/>
    </row>
    <row r="3" spans="1:9" ht="31.7" customHeight="1" x14ac:dyDescent="0.25">
      <c r="A3" s="70" t="s">
        <v>3</v>
      </c>
      <c r="B3" s="70"/>
      <c r="C3" s="70"/>
      <c r="D3" s="70"/>
      <c r="E3" s="70"/>
      <c r="F3" s="70"/>
      <c r="G3" s="70"/>
      <c r="H3" s="70"/>
      <c r="I3" s="70"/>
    </row>
    <row r="4" spans="1:9" ht="31.7" customHeight="1" x14ac:dyDescent="0.25">
      <c r="A4" s="69"/>
      <c r="B4" s="69"/>
      <c r="C4" s="69"/>
      <c r="D4" s="69"/>
      <c r="E4" s="69"/>
      <c r="F4" s="69"/>
      <c r="G4" s="31"/>
      <c r="H4" s="31"/>
      <c r="I4" s="31"/>
    </row>
    <row r="5" spans="1:9" ht="17.649999999999999" customHeight="1" x14ac:dyDescent="0.25">
      <c r="A5" s="70" t="s">
        <v>4</v>
      </c>
      <c r="B5" s="70"/>
      <c r="C5" s="70"/>
      <c r="D5" s="70"/>
      <c r="E5" s="70"/>
      <c r="F5" s="70"/>
      <c r="G5" s="1"/>
    </row>
    <row r="6" spans="1:9" ht="17.100000000000001" customHeight="1" x14ac:dyDescent="0.25">
      <c r="A6" s="76"/>
      <c r="B6" s="77"/>
      <c r="C6" s="78"/>
      <c r="D6" s="72" t="s">
        <v>24</v>
      </c>
      <c r="E6" s="72"/>
      <c r="F6" s="72"/>
      <c r="G6" s="72" t="s">
        <v>25</v>
      </c>
      <c r="H6" s="72"/>
      <c r="I6" s="72"/>
    </row>
    <row r="7" spans="1:9" ht="22.7" customHeight="1" x14ac:dyDescent="0.25">
      <c r="A7" s="13" t="s">
        <v>9</v>
      </c>
      <c r="B7" s="48" t="s">
        <v>10</v>
      </c>
      <c r="C7" s="14" t="s">
        <v>2</v>
      </c>
      <c r="D7" s="34" t="s">
        <v>11</v>
      </c>
      <c r="E7" s="14" t="s">
        <v>1</v>
      </c>
      <c r="F7" s="15" t="s">
        <v>0</v>
      </c>
      <c r="G7" s="27" t="s">
        <v>11</v>
      </c>
      <c r="H7" s="14" t="s">
        <v>1</v>
      </c>
      <c r="I7" s="15" t="s">
        <v>0</v>
      </c>
    </row>
    <row r="8" spans="1:9" ht="15" customHeight="1" x14ac:dyDescent="0.25">
      <c r="A8" s="45">
        <v>1</v>
      </c>
      <c r="B8" s="49" t="s">
        <v>61</v>
      </c>
      <c r="C8" s="46">
        <v>4</v>
      </c>
      <c r="D8" s="5"/>
      <c r="E8" s="6">
        <f t="shared" ref="E8" si="0">C8*D8</f>
        <v>0</v>
      </c>
      <c r="F8" s="16">
        <f t="shared" ref="F8" si="1">E8*1.2</f>
        <v>0</v>
      </c>
      <c r="G8" s="5"/>
      <c r="H8" s="6">
        <f>C8*G8</f>
        <v>0</v>
      </c>
      <c r="I8" s="16">
        <f>H8*1.2</f>
        <v>0</v>
      </c>
    </row>
    <row r="9" spans="1:9" ht="15" customHeight="1" x14ac:dyDescent="0.25">
      <c r="A9" s="45">
        <v>2</v>
      </c>
      <c r="B9" s="49" t="s">
        <v>62</v>
      </c>
      <c r="C9" s="46">
        <v>1</v>
      </c>
      <c r="D9" s="5"/>
      <c r="E9" s="6">
        <f>C9*D9</f>
        <v>0</v>
      </c>
      <c r="F9" s="16">
        <f>E9*1.2</f>
        <v>0</v>
      </c>
      <c r="G9" s="5"/>
      <c r="H9" s="6">
        <f t="shared" ref="H9:H21" si="2">C9*G9</f>
        <v>0</v>
      </c>
      <c r="I9" s="16">
        <f t="shared" ref="I9:I21" si="3">H9*1.2</f>
        <v>0</v>
      </c>
    </row>
    <row r="10" spans="1:9" ht="15" customHeight="1" x14ac:dyDescent="0.25">
      <c r="A10" s="45">
        <v>3</v>
      </c>
      <c r="B10" s="49" t="s">
        <v>63</v>
      </c>
      <c r="C10" s="46">
        <v>3</v>
      </c>
      <c r="D10" s="5"/>
      <c r="E10" s="6">
        <f>C10*D10</f>
        <v>0</v>
      </c>
      <c r="F10" s="16">
        <f>E10*1.2</f>
        <v>0</v>
      </c>
      <c r="G10" s="5"/>
      <c r="H10" s="6">
        <f t="shared" si="2"/>
        <v>0</v>
      </c>
      <c r="I10" s="16">
        <f t="shared" si="3"/>
        <v>0</v>
      </c>
    </row>
    <row r="11" spans="1:9" ht="15" customHeight="1" x14ac:dyDescent="0.25">
      <c r="A11" s="45">
        <v>4</v>
      </c>
      <c r="B11" s="49" t="s">
        <v>64</v>
      </c>
      <c r="C11" s="46">
        <v>4</v>
      </c>
      <c r="D11" s="5"/>
      <c r="E11" s="6">
        <f t="shared" ref="E11:E21" si="4">C11*D11</f>
        <v>0</v>
      </c>
      <c r="F11" s="16">
        <f t="shared" ref="F11:F22" si="5">E11*1.2</f>
        <v>0</v>
      </c>
      <c r="G11" s="5"/>
      <c r="H11" s="6">
        <f t="shared" si="2"/>
        <v>0</v>
      </c>
      <c r="I11" s="16">
        <f t="shared" si="3"/>
        <v>0</v>
      </c>
    </row>
    <row r="12" spans="1:9" ht="15" customHeight="1" x14ac:dyDescent="0.25">
      <c r="A12" s="45">
        <v>5</v>
      </c>
      <c r="B12" s="49" t="s">
        <v>65</v>
      </c>
      <c r="C12" s="46">
        <v>3</v>
      </c>
      <c r="D12" s="5"/>
      <c r="E12" s="6">
        <f t="shared" si="4"/>
        <v>0</v>
      </c>
      <c r="F12" s="16">
        <f t="shared" si="5"/>
        <v>0</v>
      </c>
      <c r="G12" s="5"/>
      <c r="H12" s="6">
        <f t="shared" si="2"/>
        <v>0</v>
      </c>
      <c r="I12" s="16">
        <f t="shared" si="3"/>
        <v>0</v>
      </c>
    </row>
    <row r="13" spans="1:9" ht="15" customHeight="1" x14ac:dyDescent="0.25">
      <c r="A13" s="45">
        <v>6</v>
      </c>
      <c r="B13" s="49" t="s">
        <v>66</v>
      </c>
      <c r="C13" s="46">
        <v>4</v>
      </c>
      <c r="D13" s="5"/>
      <c r="E13" s="6">
        <f t="shared" si="4"/>
        <v>0</v>
      </c>
      <c r="F13" s="16">
        <f t="shared" si="5"/>
        <v>0</v>
      </c>
      <c r="G13" s="5"/>
      <c r="H13" s="6">
        <f t="shared" si="2"/>
        <v>0</v>
      </c>
      <c r="I13" s="16">
        <f t="shared" si="3"/>
        <v>0</v>
      </c>
    </row>
    <row r="14" spans="1:9" ht="15" customHeight="1" x14ac:dyDescent="0.25">
      <c r="A14" s="45">
        <v>7</v>
      </c>
      <c r="B14" s="49" t="s">
        <v>67</v>
      </c>
      <c r="C14" s="46">
        <v>4</v>
      </c>
      <c r="D14" s="5"/>
      <c r="E14" s="6">
        <f t="shared" si="4"/>
        <v>0</v>
      </c>
      <c r="F14" s="16">
        <f t="shared" si="5"/>
        <v>0</v>
      </c>
      <c r="G14" s="5"/>
      <c r="H14" s="6">
        <f t="shared" si="2"/>
        <v>0</v>
      </c>
      <c r="I14" s="16">
        <f t="shared" si="3"/>
        <v>0</v>
      </c>
    </row>
    <row r="15" spans="1:9" ht="15" customHeight="1" x14ac:dyDescent="0.25">
      <c r="A15" s="45">
        <v>8</v>
      </c>
      <c r="B15" s="49" t="s">
        <v>68</v>
      </c>
      <c r="C15" s="46">
        <v>1</v>
      </c>
      <c r="D15" s="5"/>
      <c r="E15" s="6">
        <f t="shared" si="4"/>
        <v>0</v>
      </c>
      <c r="F15" s="16">
        <f t="shared" si="5"/>
        <v>0</v>
      </c>
      <c r="G15" s="5"/>
      <c r="H15" s="6">
        <f t="shared" si="2"/>
        <v>0</v>
      </c>
      <c r="I15" s="16">
        <f t="shared" si="3"/>
        <v>0</v>
      </c>
    </row>
    <row r="16" spans="1:9" ht="15" customHeight="1" x14ac:dyDescent="0.25">
      <c r="A16" s="45">
        <v>9</v>
      </c>
      <c r="B16" s="49" t="s">
        <v>69</v>
      </c>
      <c r="C16" s="46">
        <v>2</v>
      </c>
      <c r="D16" s="5"/>
      <c r="E16" s="6">
        <f t="shared" si="4"/>
        <v>0</v>
      </c>
      <c r="F16" s="16">
        <f t="shared" si="5"/>
        <v>0</v>
      </c>
      <c r="G16" s="5"/>
      <c r="H16" s="6">
        <f t="shared" si="2"/>
        <v>0</v>
      </c>
      <c r="I16" s="16">
        <f t="shared" si="3"/>
        <v>0</v>
      </c>
    </row>
    <row r="17" spans="1:9" ht="15" customHeight="1" x14ac:dyDescent="0.25">
      <c r="A17" s="45">
        <v>10</v>
      </c>
      <c r="B17" s="49" t="s">
        <v>70</v>
      </c>
      <c r="C17" s="46">
        <v>2</v>
      </c>
      <c r="D17" s="5"/>
      <c r="E17" s="6">
        <f t="shared" si="4"/>
        <v>0</v>
      </c>
      <c r="F17" s="16">
        <f t="shared" si="5"/>
        <v>0</v>
      </c>
      <c r="G17" s="5"/>
      <c r="H17" s="6">
        <f t="shared" si="2"/>
        <v>0</v>
      </c>
      <c r="I17" s="16">
        <f t="shared" si="3"/>
        <v>0</v>
      </c>
    </row>
    <row r="18" spans="1:9" ht="15" customHeight="1" x14ac:dyDescent="0.25">
      <c r="A18" s="58">
        <v>11</v>
      </c>
      <c r="B18" s="59" t="s">
        <v>6</v>
      </c>
      <c r="C18" s="46">
        <v>5</v>
      </c>
      <c r="D18" s="5"/>
      <c r="E18" s="6">
        <f t="shared" si="4"/>
        <v>0</v>
      </c>
      <c r="F18" s="16">
        <f t="shared" si="5"/>
        <v>0</v>
      </c>
      <c r="G18" s="5"/>
      <c r="H18" s="6">
        <f t="shared" si="2"/>
        <v>0</v>
      </c>
      <c r="I18" s="16">
        <f t="shared" si="3"/>
        <v>0</v>
      </c>
    </row>
    <row r="19" spans="1:9" ht="15" customHeight="1" x14ac:dyDescent="0.25">
      <c r="A19" s="58">
        <v>12</v>
      </c>
      <c r="B19" s="59" t="s">
        <v>7</v>
      </c>
      <c r="C19" s="47">
        <v>23</v>
      </c>
      <c r="D19" s="5"/>
      <c r="E19" s="6">
        <f t="shared" si="4"/>
        <v>0</v>
      </c>
      <c r="F19" s="16">
        <f t="shared" si="5"/>
        <v>0</v>
      </c>
      <c r="G19" s="5"/>
      <c r="H19" s="6">
        <f t="shared" si="2"/>
        <v>0</v>
      </c>
      <c r="I19" s="16">
        <f t="shared" si="3"/>
        <v>0</v>
      </c>
    </row>
    <row r="20" spans="1:9" ht="60.75" customHeight="1" x14ac:dyDescent="0.25">
      <c r="A20" s="4">
        <v>13</v>
      </c>
      <c r="B20" s="39" t="s">
        <v>29</v>
      </c>
      <c r="C20" s="4">
        <v>1</v>
      </c>
      <c r="D20" s="5"/>
      <c r="E20" s="6">
        <f t="shared" si="4"/>
        <v>0</v>
      </c>
      <c r="F20" s="16">
        <f t="shared" si="5"/>
        <v>0</v>
      </c>
      <c r="G20" s="5"/>
      <c r="H20" s="6">
        <f t="shared" ref="H20" si="6">C20*G20</f>
        <v>0</v>
      </c>
      <c r="I20" s="16">
        <f t="shared" ref="I20" si="7">H20*1.2</f>
        <v>0</v>
      </c>
    </row>
    <row r="21" spans="1:9" ht="15" customHeight="1" x14ac:dyDescent="0.25">
      <c r="A21" s="4">
        <v>14</v>
      </c>
      <c r="B21" s="39" t="s">
        <v>8</v>
      </c>
      <c r="C21" s="4">
        <v>1</v>
      </c>
      <c r="D21" s="5"/>
      <c r="E21" s="6">
        <f t="shared" si="4"/>
        <v>0</v>
      </c>
      <c r="F21" s="16">
        <f t="shared" si="5"/>
        <v>0</v>
      </c>
      <c r="G21" s="5"/>
      <c r="H21" s="42">
        <f t="shared" si="2"/>
        <v>0</v>
      </c>
      <c r="I21" s="43">
        <f t="shared" si="3"/>
        <v>0</v>
      </c>
    </row>
    <row r="22" spans="1:9" ht="15" customHeight="1" x14ac:dyDescent="0.25">
      <c r="A22" s="9"/>
      <c r="B22" s="79" t="s">
        <v>12</v>
      </c>
      <c r="C22" s="80"/>
      <c r="D22" s="54"/>
      <c r="E22" s="17">
        <f>SUM(E8:E21)</f>
        <v>0</v>
      </c>
      <c r="F22" s="18">
        <f t="shared" si="5"/>
        <v>0</v>
      </c>
      <c r="G22" s="33"/>
      <c r="H22" s="17">
        <f>SUM(H8:H21)</f>
        <v>0</v>
      </c>
      <c r="I22" s="18">
        <f t="shared" ref="I22" si="8">H22*1.2</f>
        <v>0</v>
      </c>
    </row>
    <row r="23" spans="1:9" ht="15.75" x14ac:dyDescent="0.25">
      <c r="A23" s="9"/>
      <c r="B23" s="8"/>
      <c r="C23" s="9"/>
      <c r="D23" s="10"/>
      <c r="E23" s="11"/>
      <c r="F23" s="12"/>
      <c r="G23" s="1"/>
      <c r="H23" s="44"/>
      <c r="I23" s="41"/>
    </row>
    <row r="24" spans="1:9" ht="15.75" x14ac:dyDescent="0.25">
      <c r="A24" s="9"/>
      <c r="B24" s="8"/>
      <c r="C24" s="9"/>
      <c r="D24" s="10"/>
      <c r="E24" s="11"/>
      <c r="F24" s="12"/>
      <c r="G24" s="1"/>
      <c r="H24" s="2"/>
    </row>
    <row r="25" spans="1:9" ht="15.75" x14ac:dyDescent="0.25">
      <c r="A25" s="9"/>
      <c r="B25" s="8"/>
      <c r="C25" s="9"/>
      <c r="D25" s="10"/>
      <c r="E25" s="11"/>
      <c r="F25" s="12"/>
      <c r="G25" s="1"/>
      <c r="H25" s="2"/>
    </row>
    <row r="26" spans="1:9" ht="17.649999999999999" customHeight="1" x14ac:dyDescent="0.25">
      <c r="A26" s="70" t="s">
        <v>5</v>
      </c>
      <c r="B26" s="70"/>
      <c r="C26" s="70"/>
      <c r="D26" s="70"/>
      <c r="E26" s="70"/>
      <c r="F26" s="70"/>
      <c r="G26" s="1"/>
    </row>
    <row r="27" spans="1:9" ht="17.100000000000001" customHeight="1" x14ac:dyDescent="0.25">
      <c r="A27" s="73"/>
      <c r="B27" s="74"/>
      <c r="C27" s="75"/>
      <c r="D27" s="72" t="s">
        <v>24</v>
      </c>
      <c r="E27" s="72"/>
      <c r="F27" s="72"/>
      <c r="G27" s="72" t="s">
        <v>25</v>
      </c>
      <c r="H27" s="72"/>
      <c r="I27" s="72"/>
    </row>
    <row r="28" spans="1:9" ht="23.1" customHeight="1" x14ac:dyDescent="0.25">
      <c r="A28" s="13" t="s">
        <v>9</v>
      </c>
      <c r="B28" s="48" t="s">
        <v>10</v>
      </c>
      <c r="C28" s="14" t="s">
        <v>2</v>
      </c>
      <c r="D28" s="27" t="s">
        <v>11</v>
      </c>
      <c r="E28" s="14" t="s">
        <v>1</v>
      </c>
      <c r="F28" s="15" t="s">
        <v>0</v>
      </c>
      <c r="G28" s="27" t="s">
        <v>11</v>
      </c>
      <c r="H28" s="14" t="s">
        <v>1</v>
      </c>
      <c r="I28" s="15" t="s">
        <v>0</v>
      </c>
    </row>
    <row r="29" spans="1:9" ht="15" customHeight="1" x14ac:dyDescent="0.25">
      <c r="A29" s="45">
        <v>1</v>
      </c>
      <c r="B29" s="49" t="s">
        <v>42</v>
      </c>
      <c r="C29" s="46">
        <v>1</v>
      </c>
      <c r="D29" s="5"/>
      <c r="E29" s="6">
        <f t="shared" ref="E29" si="9">C29*D29</f>
        <v>0</v>
      </c>
      <c r="F29" s="16">
        <f t="shared" ref="F29" si="10">E29*1.2</f>
        <v>0</v>
      </c>
      <c r="G29" s="5"/>
      <c r="H29" s="6">
        <f>C29*G29</f>
        <v>0</v>
      </c>
      <c r="I29" s="16">
        <f>H29*1.2</f>
        <v>0</v>
      </c>
    </row>
    <row r="30" spans="1:9" ht="15" customHeight="1" x14ac:dyDescent="0.25">
      <c r="A30" s="45">
        <v>2</v>
      </c>
      <c r="B30" s="49" t="s">
        <v>60</v>
      </c>
      <c r="C30" s="46">
        <v>8</v>
      </c>
      <c r="D30" s="5"/>
      <c r="E30" s="6">
        <f>C30*D30</f>
        <v>0</v>
      </c>
      <c r="F30" s="16">
        <f>E30*1.2</f>
        <v>0</v>
      </c>
      <c r="G30" s="5"/>
      <c r="H30" s="6">
        <f t="shared" ref="H30:H34" si="11">C30*G30</f>
        <v>0</v>
      </c>
      <c r="I30" s="16">
        <f t="shared" ref="I30:I34" si="12">H30*1.2</f>
        <v>0</v>
      </c>
    </row>
    <row r="31" spans="1:9" ht="15" customHeight="1" x14ac:dyDescent="0.25">
      <c r="A31" s="45">
        <v>3</v>
      </c>
      <c r="B31" s="49" t="s">
        <v>40</v>
      </c>
      <c r="C31" s="46">
        <v>2</v>
      </c>
      <c r="D31" s="5"/>
      <c r="E31" s="6">
        <f>C31*D31</f>
        <v>0</v>
      </c>
      <c r="F31" s="16">
        <f>E31*1.2</f>
        <v>0</v>
      </c>
      <c r="G31" s="5"/>
      <c r="H31" s="6">
        <f t="shared" si="11"/>
        <v>0</v>
      </c>
      <c r="I31" s="16">
        <f t="shared" si="12"/>
        <v>0</v>
      </c>
    </row>
    <row r="32" spans="1:9" ht="15" customHeight="1" x14ac:dyDescent="0.25">
      <c r="A32" s="45">
        <v>4</v>
      </c>
      <c r="B32" s="38" t="s">
        <v>6</v>
      </c>
      <c r="C32" s="4">
        <v>1</v>
      </c>
      <c r="D32" s="5"/>
      <c r="E32" s="6">
        <f t="shared" ref="E32:E34" si="13">C32*D32</f>
        <v>0</v>
      </c>
      <c r="F32" s="16">
        <f t="shared" ref="F32:F34" si="14">E32*1.2</f>
        <v>0</v>
      </c>
      <c r="G32" s="5"/>
      <c r="H32" s="6">
        <f t="shared" si="11"/>
        <v>0</v>
      </c>
      <c r="I32" s="16">
        <f t="shared" si="12"/>
        <v>0</v>
      </c>
    </row>
    <row r="33" spans="1:12" ht="15" customHeight="1" x14ac:dyDescent="0.25">
      <c r="A33" s="45">
        <v>5</v>
      </c>
      <c r="B33" s="37" t="s">
        <v>7</v>
      </c>
      <c r="C33" s="4">
        <v>10</v>
      </c>
      <c r="D33" s="5"/>
      <c r="E33" s="6">
        <f t="shared" si="13"/>
        <v>0</v>
      </c>
      <c r="F33" s="16">
        <f t="shared" si="14"/>
        <v>0</v>
      </c>
      <c r="G33" s="5"/>
      <c r="H33" s="6">
        <f t="shared" si="11"/>
        <v>0</v>
      </c>
      <c r="I33" s="16">
        <f t="shared" si="12"/>
        <v>0</v>
      </c>
    </row>
    <row r="34" spans="1:12" ht="15" customHeight="1" x14ac:dyDescent="0.25">
      <c r="A34" s="45">
        <v>6</v>
      </c>
      <c r="B34" s="3" t="s">
        <v>8</v>
      </c>
      <c r="C34" s="4">
        <v>1</v>
      </c>
      <c r="D34" s="5"/>
      <c r="E34" s="6">
        <f t="shared" si="13"/>
        <v>0</v>
      </c>
      <c r="F34" s="16">
        <f t="shared" si="14"/>
        <v>0</v>
      </c>
      <c r="G34" s="5"/>
      <c r="H34" s="6">
        <f t="shared" si="11"/>
        <v>0</v>
      </c>
      <c r="I34" s="16">
        <f t="shared" si="12"/>
        <v>0</v>
      </c>
    </row>
    <row r="35" spans="1:12" ht="15" customHeight="1" x14ac:dyDescent="0.25">
      <c r="A35" s="7"/>
      <c r="B35" s="71" t="s">
        <v>12</v>
      </c>
      <c r="C35" s="71"/>
      <c r="D35" s="71"/>
      <c r="E35" s="19">
        <f>SUM(E29:E34)</f>
        <v>0</v>
      </c>
      <c r="F35" s="20">
        <f t="shared" ref="F35" si="15">E35*1.2</f>
        <v>0</v>
      </c>
      <c r="G35" s="33"/>
      <c r="H35" s="19">
        <f>SUM(H29:H34)</f>
        <v>0</v>
      </c>
      <c r="I35" s="20">
        <f t="shared" ref="I35" si="16">H35*1.2</f>
        <v>0</v>
      </c>
    </row>
    <row r="36" spans="1:12" ht="15" customHeight="1" x14ac:dyDescent="0.25">
      <c r="A36" s="7"/>
      <c r="B36" s="8"/>
      <c r="C36" s="9"/>
      <c r="D36" s="10"/>
      <c r="E36" s="11"/>
      <c r="F36" s="12"/>
      <c r="G36" s="1"/>
      <c r="H36" s="44"/>
      <c r="I36" s="41"/>
    </row>
    <row r="37" spans="1:12" ht="17.649999999999999" customHeight="1" x14ac:dyDescent="0.25">
      <c r="A37" s="70" t="s">
        <v>17</v>
      </c>
      <c r="B37" s="70"/>
      <c r="C37" s="70"/>
      <c r="D37" s="70"/>
      <c r="E37" s="70"/>
      <c r="F37" s="70"/>
      <c r="G37" s="1"/>
    </row>
    <row r="38" spans="1:12" ht="17.100000000000001" customHeight="1" x14ac:dyDescent="0.25">
      <c r="A38" s="73"/>
      <c r="B38" s="74"/>
      <c r="C38" s="75"/>
      <c r="D38" s="72" t="s">
        <v>24</v>
      </c>
      <c r="E38" s="72"/>
      <c r="F38" s="72"/>
      <c r="G38" s="72" t="s">
        <v>25</v>
      </c>
      <c r="H38" s="72"/>
      <c r="I38" s="72"/>
      <c r="K38" s="40"/>
      <c r="L38" s="40"/>
    </row>
    <row r="39" spans="1:12" ht="23.1" customHeight="1" x14ac:dyDescent="0.25">
      <c r="A39" s="13" t="s">
        <v>9</v>
      </c>
      <c r="B39" s="13" t="s">
        <v>10</v>
      </c>
      <c r="C39" s="14" t="s">
        <v>2</v>
      </c>
      <c r="D39" s="27" t="s">
        <v>11</v>
      </c>
      <c r="E39" s="14" t="s">
        <v>1</v>
      </c>
      <c r="F39" s="15" t="s">
        <v>0</v>
      </c>
      <c r="G39" s="27" t="s">
        <v>11</v>
      </c>
      <c r="H39" s="14" t="s">
        <v>1</v>
      </c>
      <c r="I39" s="15" t="s">
        <v>0</v>
      </c>
      <c r="K39" s="40"/>
      <c r="L39" s="40"/>
    </row>
    <row r="40" spans="1:12" ht="15" customHeight="1" x14ac:dyDescent="0.25">
      <c r="A40" s="45">
        <v>1</v>
      </c>
      <c r="B40" s="52" t="s">
        <v>71</v>
      </c>
      <c r="C40" s="46">
        <v>2</v>
      </c>
      <c r="D40" s="5"/>
      <c r="E40" s="6">
        <f t="shared" ref="E40" si="17">C40*D40</f>
        <v>0</v>
      </c>
      <c r="F40" s="16">
        <f t="shared" ref="F40" si="18">E40*1.2</f>
        <v>0</v>
      </c>
      <c r="G40" s="5"/>
      <c r="H40" s="6">
        <f>C40*G40</f>
        <v>0</v>
      </c>
      <c r="I40" s="16">
        <f>H40*1.2</f>
        <v>0</v>
      </c>
      <c r="K40" s="40"/>
      <c r="L40" s="36"/>
    </row>
    <row r="41" spans="1:12" ht="15" customHeight="1" x14ac:dyDescent="0.25">
      <c r="A41" s="45">
        <v>2</v>
      </c>
      <c r="B41" s="49" t="s">
        <v>31</v>
      </c>
      <c r="C41" s="46">
        <v>6</v>
      </c>
      <c r="D41" s="5"/>
      <c r="E41" s="6">
        <f>C41*D41</f>
        <v>0</v>
      </c>
      <c r="F41" s="16">
        <f>E41*1.2</f>
        <v>0</v>
      </c>
      <c r="G41" s="5"/>
      <c r="H41" s="6">
        <f t="shared" ref="H41:H45" si="19">C41*G41</f>
        <v>0</v>
      </c>
      <c r="I41" s="16">
        <f t="shared" ref="I41:I45" si="20">H41*1.2</f>
        <v>0</v>
      </c>
      <c r="K41" s="40"/>
      <c r="L41" s="36"/>
    </row>
    <row r="42" spans="1:12" ht="15" customHeight="1" x14ac:dyDescent="0.25">
      <c r="A42" s="45">
        <v>3</v>
      </c>
      <c r="B42" s="49" t="s">
        <v>30</v>
      </c>
      <c r="C42" s="46">
        <v>3</v>
      </c>
      <c r="D42" s="5"/>
      <c r="E42" s="6">
        <f>C42*D42</f>
        <v>0</v>
      </c>
      <c r="F42" s="16">
        <f>E42*1.2</f>
        <v>0</v>
      </c>
      <c r="G42" s="5"/>
      <c r="H42" s="6">
        <f t="shared" si="19"/>
        <v>0</v>
      </c>
      <c r="I42" s="16">
        <f t="shared" si="20"/>
        <v>0</v>
      </c>
      <c r="K42" s="40"/>
      <c r="L42" s="36"/>
    </row>
    <row r="43" spans="1:12" ht="15" customHeight="1" x14ac:dyDescent="0.25">
      <c r="A43" s="58">
        <v>4</v>
      </c>
      <c r="B43" s="59" t="s">
        <v>6</v>
      </c>
      <c r="C43" s="46">
        <v>2</v>
      </c>
      <c r="D43" s="5"/>
      <c r="E43" s="6">
        <f t="shared" ref="E43:E45" si="21">C43*D43</f>
        <v>0</v>
      </c>
      <c r="F43" s="16">
        <f t="shared" ref="F43:F45" si="22">E43*1.2</f>
        <v>0</v>
      </c>
      <c r="G43" s="5"/>
      <c r="H43" s="6">
        <f t="shared" si="19"/>
        <v>0</v>
      </c>
      <c r="I43" s="16">
        <f t="shared" si="20"/>
        <v>0</v>
      </c>
      <c r="K43" s="40"/>
      <c r="L43" s="36"/>
    </row>
    <row r="44" spans="1:12" ht="15" customHeight="1" x14ac:dyDescent="0.25">
      <c r="A44" s="58">
        <v>5</v>
      </c>
      <c r="B44" s="59" t="s">
        <v>7</v>
      </c>
      <c r="C44" s="4">
        <v>9</v>
      </c>
      <c r="D44" s="5"/>
      <c r="E44" s="6">
        <f t="shared" si="21"/>
        <v>0</v>
      </c>
      <c r="F44" s="16">
        <f t="shared" si="22"/>
        <v>0</v>
      </c>
      <c r="G44" s="5"/>
      <c r="H44" s="6">
        <f t="shared" si="19"/>
        <v>0</v>
      </c>
      <c r="I44" s="16">
        <f t="shared" si="20"/>
        <v>0</v>
      </c>
      <c r="K44" s="40"/>
      <c r="L44" s="40"/>
    </row>
    <row r="45" spans="1:12" ht="15" customHeight="1" x14ac:dyDescent="0.25">
      <c r="A45" s="45">
        <v>6</v>
      </c>
      <c r="B45" s="37" t="s">
        <v>8</v>
      </c>
      <c r="C45" s="4">
        <v>1</v>
      </c>
      <c r="D45" s="5"/>
      <c r="E45" s="6">
        <f t="shared" si="21"/>
        <v>0</v>
      </c>
      <c r="F45" s="16">
        <f t="shared" si="22"/>
        <v>0</v>
      </c>
      <c r="G45" s="5"/>
      <c r="H45" s="6">
        <f t="shared" si="19"/>
        <v>0</v>
      </c>
      <c r="I45" s="16">
        <f t="shared" si="20"/>
        <v>0</v>
      </c>
    </row>
    <row r="46" spans="1:12" ht="15" customHeight="1" x14ac:dyDescent="0.25">
      <c r="A46" s="7"/>
      <c r="B46" s="71" t="s">
        <v>12</v>
      </c>
      <c r="C46" s="71"/>
      <c r="D46" s="71"/>
      <c r="E46" s="19">
        <f>SUM(E40:E45)</f>
        <v>0</v>
      </c>
      <c r="F46" s="20">
        <f t="shared" ref="F46" si="23">E46*1.2</f>
        <v>0</v>
      </c>
      <c r="G46" s="1"/>
      <c r="H46" s="17">
        <f>SUM(H40:H45)</f>
        <v>0</v>
      </c>
      <c r="I46" s="18">
        <f t="shared" ref="I46" si="24">H46*1.2</f>
        <v>0</v>
      </c>
    </row>
    <row r="47" spans="1:12" ht="15" customHeight="1" x14ac:dyDescent="0.25">
      <c r="A47" s="7"/>
      <c r="B47" s="8"/>
      <c r="C47" s="9"/>
      <c r="D47" s="10"/>
      <c r="E47" s="11"/>
      <c r="F47" s="12"/>
      <c r="G47" s="1"/>
      <c r="H47" s="44"/>
      <c r="I47" s="41"/>
    </row>
    <row r="48" spans="1:12" ht="15" customHeight="1" x14ac:dyDescent="0.25">
      <c r="A48" s="7"/>
      <c r="B48" s="8"/>
      <c r="C48" s="9"/>
      <c r="D48" s="10"/>
      <c r="E48" s="11"/>
      <c r="F48" s="12"/>
      <c r="G48" s="1"/>
      <c r="H48" s="2"/>
      <c r="I48" s="41"/>
    </row>
    <row r="49" spans="1:13" ht="15" customHeight="1" x14ac:dyDescent="0.25">
      <c r="A49" s="7"/>
      <c r="B49" s="8"/>
      <c r="C49" s="9"/>
      <c r="D49" s="10"/>
      <c r="E49" s="11"/>
      <c r="F49" s="12"/>
      <c r="G49" s="1"/>
      <c r="H49" s="2"/>
      <c r="I49" s="41"/>
    </row>
    <row r="50" spans="1:13" ht="15" customHeight="1" x14ac:dyDescent="0.25">
      <c r="A50" s="7"/>
      <c r="B50" s="8"/>
      <c r="C50" s="9"/>
      <c r="D50" s="10"/>
      <c r="E50" s="11"/>
      <c r="F50" s="12"/>
      <c r="G50" s="1"/>
      <c r="H50" s="2"/>
      <c r="I50" s="41"/>
    </row>
    <row r="51" spans="1:13" ht="15" customHeight="1" x14ac:dyDescent="0.25">
      <c r="A51" s="7"/>
      <c r="B51" s="8"/>
      <c r="C51" s="9"/>
      <c r="D51" s="10"/>
      <c r="E51" s="11"/>
      <c r="F51" s="12"/>
      <c r="G51" s="1"/>
      <c r="H51" s="2"/>
      <c r="I51" s="41"/>
    </row>
    <row r="52" spans="1:13" ht="17.649999999999999" customHeight="1" x14ac:dyDescent="0.25">
      <c r="A52" s="81" t="s">
        <v>82</v>
      </c>
      <c r="B52" s="81"/>
      <c r="C52" s="81"/>
      <c r="D52" s="81"/>
      <c r="E52" s="81"/>
      <c r="F52" s="81"/>
      <c r="G52" s="1"/>
    </row>
    <row r="53" spans="1:13" ht="17.100000000000001" customHeight="1" x14ac:dyDescent="0.25">
      <c r="A53" s="73"/>
      <c r="B53" s="74"/>
      <c r="C53" s="75"/>
      <c r="D53" s="72" t="s">
        <v>24</v>
      </c>
      <c r="E53" s="72"/>
      <c r="F53" s="72"/>
      <c r="G53" s="72" t="s">
        <v>25</v>
      </c>
      <c r="H53" s="72"/>
      <c r="I53" s="72"/>
      <c r="L53" s="40"/>
    </row>
    <row r="54" spans="1:13" ht="23.1" customHeight="1" x14ac:dyDescent="0.25">
      <c r="A54" s="13" t="s">
        <v>9</v>
      </c>
      <c r="B54" s="48" t="s">
        <v>10</v>
      </c>
      <c r="C54" s="14" t="s">
        <v>2</v>
      </c>
      <c r="D54" s="27" t="s">
        <v>11</v>
      </c>
      <c r="E54" s="14" t="s">
        <v>1</v>
      </c>
      <c r="F54" s="15" t="s">
        <v>0</v>
      </c>
      <c r="G54" s="27" t="s">
        <v>11</v>
      </c>
      <c r="H54" s="14" t="s">
        <v>1</v>
      </c>
      <c r="I54" s="15" t="s">
        <v>0</v>
      </c>
      <c r="L54" s="40"/>
      <c r="M54" s="40"/>
    </row>
    <row r="55" spans="1:13" ht="15" customHeight="1" x14ac:dyDescent="0.25">
      <c r="A55" s="51">
        <v>1</v>
      </c>
      <c r="B55" s="49" t="s">
        <v>32</v>
      </c>
      <c r="C55" s="46">
        <v>1</v>
      </c>
      <c r="D55" s="5"/>
      <c r="E55" s="6">
        <v>0</v>
      </c>
      <c r="F55" s="16">
        <f t="shared" ref="F55:F67" si="25">E55*1.2</f>
        <v>0</v>
      </c>
      <c r="G55" s="5"/>
      <c r="H55" s="6">
        <v>0</v>
      </c>
      <c r="I55" s="16">
        <f t="shared" ref="I55:I67" si="26">H55*1.2</f>
        <v>0</v>
      </c>
      <c r="L55" s="36"/>
      <c r="M55" s="36"/>
    </row>
    <row r="56" spans="1:13" ht="15" customHeight="1" x14ac:dyDescent="0.25">
      <c r="A56" s="51">
        <v>2</v>
      </c>
      <c r="B56" s="49" t="s">
        <v>33</v>
      </c>
      <c r="C56" s="46">
        <v>1</v>
      </c>
      <c r="D56" s="5"/>
      <c r="E56" s="6">
        <v>0</v>
      </c>
      <c r="F56" s="16">
        <f t="shared" si="25"/>
        <v>0</v>
      </c>
      <c r="G56" s="5"/>
      <c r="H56" s="6">
        <v>0</v>
      </c>
      <c r="I56" s="16">
        <f t="shared" si="26"/>
        <v>0</v>
      </c>
      <c r="L56" s="36"/>
      <c r="M56" s="36"/>
    </row>
    <row r="57" spans="1:13" ht="15" customHeight="1" x14ac:dyDescent="0.25">
      <c r="A57" s="51">
        <v>3</v>
      </c>
      <c r="B57" s="49" t="s">
        <v>34</v>
      </c>
      <c r="C57" s="46">
        <v>3</v>
      </c>
      <c r="D57" s="5"/>
      <c r="E57" s="6">
        <v>0</v>
      </c>
      <c r="F57" s="16">
        <f t="shared" si="25"/>
        <v>0</v>
      </c>
      <c r="G57" s="5"/>
      <c r="H57" s="6">
        <v>0</v>
      </c>
      <c r="I57" s="16">
        <f t="shared" si="26"/>
        <v>0</v>
      </c>
      <c r="L57" s="36"/>
      <c r="M57" s="36"/>
    </row>
    <row r="58" spans="1:13" ht="15" customHeight="1" x14ac:dyDescent="0.25">
      <c r="A58" s="21">
        <v>4</v>
      </c>
      <c r="B58" s="52" t="s">
        <v>85</v>
      </c>
      <c r="C58" s="4">
        <v>2</v>
      </c>
      <c r="D58" s="5"/>
      <c r="E58" s="6">
        <v>0</v>
      </c>
      <c r="F58" s="16">
        <f t="shared" ref="F58" si="27">E58*1.2</f>
        <v>0</v>
      </c>
      <c r="G58" s="5"/>
      <c r="H58" s="6">
        <v>0</v>
      </c>
      <c r="I58" s="16">
        <f t="shared" ref="I58" si="28">H58*1.2</f>
        <v>0</v>
      </c>
      <c r="L58" s="36"/>
      <c r="M58" s="36"/>
    </row>
    <row r="59" spans="1:13" ht="15" customHeight="1" x14ac:dyDescent="0.25">
      <c r="A59" s="21">
        <v>5</v>
      </c>
      <c r="B59" s="52" t="s">
        <v>35</v>
      </c>
      <c r="C59" s="4">
        <v>24</v>
      </c>
      <c r="D59" s="5"/>
      <c r="E59" s="6">
        <v>0</v>
      </c>
      <c r="F59" s="16">
        <f t="shared" si="25"/>
        <v>0</v>
      </c>
      <c r="G59" s="5"/>
      <c r="H59" s="6">
        <v>0</v>
      </c>
      <c r="I59" s="16">
        <f t="shared" si="26"/>
        <v>0</v>
      </c>
      <c r="L59" s="36"/>
      <c r="M59" s="36"/>
    </row>
    <row r="60" spans="1:13" ht="15" customHeight="1" x14ac:dyDescent="0.25">
      <c r="A60" s="21">
        <v>6</v>
      </c>
      <c r="B60" s="49" t="s">
        <v>36</v>
      </c>
      <c r="C60" s="4">
        <v>2</v>
      </c>
      <c r="D60" s="5"/>
      <c r="E60" s="6">
        <v>0</v>
      </c>
      <c r="F60" s="16">
        <f t="shared" si="25"/>
        <v>0</v>
      </c>
      <c r="G60" s="5"/>
      <c r="H60" s="6">
        <v>0</v>
      </c>
      <c r="I60" s="16">
        <f t="shared" si="26"/>
        <v>0</v>
      </c>
      <c r="L60" s="36"/>
      <c r="M60" s="36"/>
    </row>
    <row r="61" spans="1:13" ht="15" customHeight="1" x14ac:dyDescent="0.25">
      <c r="A61" s="21">
        <v>7</v>
      </c>
      <c r="B61" s="49" t="s">
        <v>37</v>
      </c>
      <c r="C61" s="4">
        <v>1</v>
      </c>
      <c r="D61" s="5"/>
      <c r="E61" s="6">
        <v>0</v>
      </c>
      <c r="F61" s="16">
        <f t="shared" si="25"/>
        <v>0</v>
      </c>
      <c r="G61" s="5"/>
      <c r="H61" s="6">
        <v>0</v>
      </c>
      <c r="I61" s="16">
        <f t="shared" si="26"/>
        <v>0</v>
      </c>
      <c r="L61" s="36"/>
      <c r="M61" s="36"/>
    </row>
    <row r="62" spans="1:13" ht="15" customHeight="1" x14ac:dyDescent="0.25">
      <c r="A62" s="51">
        <v>8</v>
      </c>
      <c r="B62" s="49" t="s">
        <v>38</v>
      </c>
      <c r="C62" s="64">
        <v>2</v>
      </c>
      <c r="D62" s="5"/>
      <c r="E62" s="6">
        <v>0</v>
      </c>
      <c r="F62" s="16">
        <f t="shared" si="25"/>
        <v>0</v>
      </c>
      <c r="G62" s="5"/>
      <c r="H62" s="6">
        <v>0</v>
      </c>
      <c r="I62" s="16">
        <f t="shared" si="26"/>
        <v>0</v>
      </c>
      <c r="L62" s="36"/>
      <c r="M62" s="36"/>
    </row>
    <row r="63" spans="1:13" ht="15" customHeight="1" x14ac:dyDescent="0.25">
      <c r="A63" s="51">
        <v>9</v>
      </c>
      <c r="B63" s="49" t="s">
        <v>72</v>
      </c>
      <c r="C63" s="64">
        <v>2</v>
      </c>
      <c r="D63" s="5"/>
      <c r="E63" s="6">
        <v>0</v>
      </c>
      <c r="F63" s="16">
        <f t="shared" si="25"/>
        <v>0</v>
      </c>
      <c r="G63" s="5"/>
      <c r="H63" s="6">
        <v>0</v>
      </c>
      <c r="I63" s="16">
        <f t="shared" si="26"/>
        <v>0</v>
      </c>
      <c r="L63" s="36"/>
      <c r="M63" s="36"/>
    </row>
    <row r="64" spans="1:13" ht="15" customHeight="1" x14ac:dyDescent="0.25">
      <c r="A64" s="51">
        <v>10</v>
      </c>
      <c r="B64" s="49" t="s">
        <v>39</v>
      </c>
      <c r="C64" s="64">
        <v>2</v>
      </c>
      <c r="D64" s="5"/>
      <c r="E64" s="6">
        <v>0</v>
      </c>
      <c r="F64" s="16">
        <f t="shared" si="25"/>
        <v>0</v>
      </c>
      <c r="G64" s="5"/>
      <c r="H64" s="6">
        <v>0</v>
      </c>
      <c r="I64" s="16">
        <f t="shared" si="26"/>
        <v>0</v>
      </c>
      <c r="L64" s="36"/>
      <c r="M64" s="36"/>
    </row>
    <row r="65" spans="1:13" ht="15" customHeight="1" x14ac:dyDescent="0.25">
      <c r="A65" s="51">
        <v>11</v>
      </c>
      <c r="B65" s="60" t="s">
        <v>6</v>
      </c>
      <c r="C65" s="64">
        <v>40</v>
      </c>
      <c r="D65" s="5"/>
      <c r="E65" s="6">
        <v>0</v>
      </c>
      <c r="F65" s="16">
        <f t="shared" si="25"/>
        <v>0</v>
      </c>
      <c r="G65" s="5"/>
      <c r="H65" s="6">
        <v>0</v>
      </c>
      <c r="I65" s="16">
        <f t="shared" si="26"/>
        <v>0</v>
      </c>
      <c r="L65" s="40"/>
      <c r="M65" s="40"/>
    </row>
    <row r="66" spans="1:13" ht="15" customHeight="1" x14ac:dyDescent="0.25">
      <c r="A66" s="51">
        <v>12</v>
      </c>
      <c r="B66" s="60" t="s">
        <v>7</v>
      </c>
      <c r="C66" s="64">
        <v>41</v>
      </c>
      <c r="D66" s="5"/>
      <c r="E66" s="6">
        <v>0</v>
      </c>
      <c r="F66" s="16">
        <f t="shared" si="25"/>
        <v>0</v>
      </c>
      <c r="G66" s="5"/>
      <c r="H66" s="6">
        <v>0</v>
      </c>
      <c r="I66" s="16">
        <f t="shared" si="26"/>
        <v>0</v>
      </c>
      <c r="L66" s="40"/>
      <c r="M66" s="40"/>
    </row>
    <row r="67" spans="1:13" ht="15" customHeight="1" x14ac:dyDescent="0.25">
      <c r="A67" s="51">
        <v>13</v>
      </c>
      <c r="B67" s="61" t="s">
        <v>42</v>
      </c>
      <c r="C67" s="64">
        <v>1</v>
      </c>
      <c r="D67" s="5"/>
      <c r="E67" s="6">
        <v>0</v>
      </c>
      <c r="F67" s="16">
        <f t="shared" si="25"/>
        <v>0</v>
      </c>
      <c r="G67" s="5"/>
      <c r="H67" s="6">
        <v>0</v>
      </c>
      <c r="I67" s="16">
        <f t="shared" si="26"/>
        <v>0</v>
      </c>
      <c r="L67" s="40"/>
    </row>
    <row r="68" spans="1:13" ht="15" customHeight="1" x14ac:dyDescent="0.25">
      <c r="A68" s="51">
        <v>14</v>
      </c>
      <c r="B68" s="61" t="s">
        <v>41</v>
      </c>
      <c r="C68" s="64">
        <v>15</v>
      </c>
      <c r="D68" s="5"/>
      <c r="E68" s="6">
        <v>0</v>
      </c>
      <c r="F68" s="16">
        <f>E68*1.2</f>
        <v>0</v>
      </c>
      <c r="G68" s="5"/>
      <c r="H68" s="6">
        <v>0</v>
      </c>
      <c r="I68" s="16">
        <f t="shared" ref="I68:I87" si="29">H68*1.2</f>
        <v>0</v>
      </c>
    </row>
    <row r="69" spans="1:13" ht="15" customHeight="1" x14ac:dyDescent="0.25">
      <c r="A69" s="51">
        <v>15</v>
      </c>
      <c r="B69" s="61" t="s">
        <v>43</v>
      </c>
      <c r="C69" s="64">
        <v>1</v>
      </c>
      <c r="D69" s="5"/>
      <c r="E69" s="6">
        <v>0</v>
      </c>
      <c r="F69" s="16">
        <f t="shared" ref="F69:F87" si="30">E69*1.2</f>
        <v>0</v>
      </c>
      <c r="G69" s="5"/>
      <c r="H69" s="6">
        <v>0</v>
      </c>
      <c r="I69" s="16">
        <f t="shared" si="29"/>
        <v>0</v>
      </c>
    </row>
    <row r="70" spans="1:13" ht="15" customHeight="1" x14ac:dyDescent="0.25">
      <c r="A70" s="51">
        <v>16</v>
      </c>
      <c r="B70" s="59" t="s">
        <v>44</v>
      </c>
      <c r="C70" s="64">
        <v>1</v>
      </c>
      <c r="D70" s="5"/>
      <c r="E70" s="6">
        <v>0</v>
      </c>
      <c r="F70" s="16">
        <f t="shared" si="30"/>
        <v>0</v>
      </c>
      <c r="G70" s="5"/>
      <c r="H70" s="6">
        <v>0</v>
      </c>
      <c r="I70" s="16">
        <f t="shared" si="29"/>
        <v>0</v>
      </c>
    </row>
    <row r="71" spans="1:13" ht="15" customHeight="1" x14ac:dyDescent="0.25">
      <c r="A71" s="51">
        <v>17</v>
      </c>
      <c r="B71" s="59" t="s">
        <v>45</v>
      </c>
      <c r="C71" s="65">
        <v>1</v>
      </c>
      <c r="D71" s="5"/>
      <c r="E71" s="6">
        <v>0</v>
      </c>
      <c r="F71" s="16">
        <f t="shared" si="30"/>
        <v>0</v>
      </c>
      <c r="G71" s="5"/>
      <c r="H71" s="6">
        <v>0</v>
      </c>
      <c r="I71" s="16">
        <f t="shared" si="29"/>
        <v>0</v>
      </c>
    </row>
    <row r="72" spans="1:13" ht="15" customHeight="1" x14ac:dyDescent="0.25">
      <c r="A72" s="51">
        <v>18</v>
      </c>
      <c r="B72" s="59" t="s">
        <v>6</v>
      </c>
      <c r="C72" s="65">
        <v>1</v>
      </c>
      <c r="D72" s="5"/>
      <c r="E72" s="6">
        <v>0</v>
      </c>
      <c r="F72" s="16">
        <f t="shared" si="30"/>
        <v>0</v>
      </c>
      <c r="G72" s="5"/>
      <c r="H72" s="6">
        <v>0</v>
      </c>
      <c r="I72" s="16">
        <f t="shared" si="29"/>
        <v>0</v>
      </c>
    </row>
    <row r="73" spans="1:13" ht="15" customHeight="1" x14ac:dyDescent="0.25">
      <c r="A73" s="51">
        <v>19</v>
      </c>
      <c r="B73" s="59" t="s">
        <v>7</v>
      </c>
      <c r="C73" s="65">
        <v>18</v>
      </c>
      <c r="D73" s="5"/>
      <c r="E73" s="6">
        <v>0</v>
      </c>
      <c r="F73" s="16">
        <f t="shared" si="30"/>
        <v>0</v>
      </c>
      <c r="G73" s="5"/>
      <c r="H73" s="6">
        <v>0</v>
      </c>
      <c r="I73" s="16">
        <f t="shared" si="29"/>
        <v>0</v>
      </c>
    </row>
    <row r="74" spans="1:13" ht="15" customHeight="1" x14ac:dyDescent="0.25">
      <c r="A74" s="51">
        <v>20</v>
      </c>
      <c r="B74" s="37" t="s">
        <v>73</v>
      </c>
      <c r="C74" s="65">
        <v>2</v>
      </c>
      <c r="D74" s="5"/>
      <c r="E74" s="6">
        <v>0</v>
      </c>
      <c r="F74" s="16">
        <f>E74*1.2</f>
        <v>0</v>
      </c>
      <c r="G74" s="5"/>
      <c r="H74" s="6">
        <v>0</v>
      </c>
      <c r="I74" s="16">
        <f t="shared" ref="I74:I78" si="31">H74*1.2</f>
        <v>0</v>
      </c>
    </row>
    <row r="75" spans="1:13" ht="15" customHeight="1" x14ac:dyDescent="0.25">
      <c r="A75" s="51">
        <v>21</v>
      </c>
      <c r="B75" s="59" t="s">
        <v>58</v>
      </c>
      <c r="C75" s="65">
        <v>1</v>
      </c>
      <c r="D75" s="5"/>
      <c r="E75" s="6">
        <v>0</v>
      </c>
      <c r="F75" s="16">
        <f>E75*1.2</f>
        <v>0</v>
      </c>
      <c r="G75" s="5"/>
      <c r="H75" s="6">
        <v>0</v>
      </c>
      <c r="I75" s="16">
        <f t="shared" si="31"/>
        <v>0</v>
      </c>
    </row>
    <row r="76" spans="1:13" ht="15" customHeight="1" x14ac:dyDescent="0.25">
      <c r="A76" s="51">
        <v>22</v>
      </c>
      <c r="B76" s="59" t="s">
        <v>7</v>
      </c>
      <c r="C76" s="65">
        <v>2</v>
      </c>
      <c r="D76" s="5"/>
      <c r="E76" s="6">
        <v>0</v>
      </c>
      <c r="F76" s="16">
        <f t="shared" ref="F76:F78" si="32">E76*1.2</f>
        <v>0</v>
      </c>
      <c r="G76" s="5"/>
      <c r="H76" s="6">
        <v>0</v>
      </c>
      <c r="I76" s="16">
        <f t="shared" si="31"/>
        <v>0</v>
      </c>
    </row>
    <row r="77" spans="1:13" ht="15" customHeight="1" x14ac:dyDescent="0.25">
      <c r="A77" s="51">
        <v>23</v>
      </c>
      <c r="B77" s="59" t="s">
        <v>6</v>
      </c>
      <c r="C77" s="65">
        <v>1</v>
      </c>
      <c r="D77" s="5"/>
      <c r="E77" s="6">
        <v>0</v>
      </c>
      <c r="F77" s="16">
        <f t="shared" si="32"/>
        <v>0</v>
      </c>
      <c r="G77" s="5"/>
      <c r="H77" s="6">
        <v>0</v>
      </c>
      <c r="I77" s="16">
        <f t="shared" si="31"/>
        <v>0</v>
      </c>
    </row>
    <row r="78" spans="1:13" ht="15" customHeight="1" x14ac:dyDescent="0.25">
      <c r="A78" s="51">
        <v>24</v>
      </c>
      <c r="B78" s="59" t="s">
        <v>74</v>
      </c>
      <c r="C78" s="65">
        <v>2</v>
      </c>
      <c r="D78" s="5"/>
      <c r="E78" s="6">
        <v>0</v>
      </c>
      <c r="F78" s="16">
        <f t="shared" si="32"/>
        <v>0</v>
      </c>
      <c r="G78" s="5"/>
      <c r="H78" s="6">
        <v>0</v>
      </c>
      <c r="I78" s="16">
        <f t="shared" si="31"/>
        <v>0</v>
      </c>
    </row>
    <row r="79" spans="1:13" ht="15" customHeight="1" x14ac:dyDescent="0.25">
      <c r="A79" s="51">
        <v>25</v>
      </c>
      <c r="B79" s="59" t="s">
        <v>75</v>
      </c>
      <c r="C79" s="65">
        <v>2</v>
      </c>
      <c r="D79" s="5"/>
      <c r="E79" s="6">
        <v>0</v>
      </c>
      <c r="F79" s="16">
        <f t="shared" ref="F79:F86" si="33">E79*1.2</f>
        <v>0</v>
      </c>
      <c r="G79" s="5"/>
      <c r="H79" s="6">
        <v>0</v>
      </c>
      <c r="I79" s="16">
        <f t="shared" ref="I79:I86" si="34">H79*1.2</f>
        <v>0</v>
      </c>
    </row>
    <row r="80" spans="1:13" ht="15" customHeight="1" x14ac:dyDescent="0.25">
      <c r="A80" s="51">
        <v>26</v>
      </c>
      <c r="B80" s="59" t="s">
        <v>7</v>
      </c>
      <c r="C80" s="65">
        <v>2</v>
      </c>
      <c r="D80" s="5"/>
      <c r="E80" s="6">
        <v>0</v>
      </c>
      <c r="F80" s="16">
        <f t="shared" si="33"/>
        <v>0</v>
      </c>
      <c r="G80" s="5"/>
      <c r="H80" s="6">
        <v>0</v>
      </c>
      <c r="I80" s="16">
        <f t="shared" si="34"/>
        <v>0</v>
      </c>
    </row>
    <row r="81" spans="1:9" ht="15" customHeight="1" x14ac:dyDescent="0.25">
      <c r="A81" s="51">
        <v>27</v>
      </c>
      <c r="B81" s="59" t="s">
        <v>6</v>
      </c>
      <c r="C81" s="65">
        <v>2</v>
      </c>
      <c r="D81" s="5"/>
      <c r="E81" s="6">
        <v>0</v>
      </c>
      <c r="F81" s="16">
        <f t="shared" si="33"/>
        <v>0</v>
      </c>
      <c r="G81" s="5"/>
      <c r="H81" s="6">
        <v>0</v>
      </c>
      <c r="I81" s="16">
        <f t="shared" si="34"/>
        <v>0</v>
      </c>
    </row>
    <row r="82" spans="1:9" ht="15" customHeight="1" x14ac:dyDescent="0.25">
      <c r="A82" s="51">
        <v>28</v>
      </c>
      <c r="B82" s="59" t="s">
        <v>59</v>
      </c>
      <c r="C82" s="65">
        <v>1</v>
      </c>
      <c r="D82" s="5"/>
      <c r="E82" s="6">
        <v>0</v>
      </c>
      <c r="F82" s="16">
        <f t="shared" si="33"/>
        <v>0</v>
      </c>
      <c r="G82" s="5"/>
      <c r="H82" s="6">
        <v>0</v>
      </c>
      <c r="I82" s="16">
        <f t="shared" si="34"/>
        <v>0</v>
      </c>
    </row>
    <row r="83" spans="1:9" ht="15" customHeight="1" x14ac:dyDescent="0.25">
      <c r="A83" s="51">
        <v>29</v>
      </c>
      <c r="B83" s="52" t="s">
        <v>76</v>
      </c>
      <c r="C83" s="65">
        <v>1</v>
      </c>
      <c r="D83" s="5"/>
      <c r="E83" s="6">
        <v>0</v>
      </c>
      <c r="F83" s="16">
        <f t="shared" si="33"/>
        <v>0</v>
      </c>
      <c r="G83" s="5"/>
      <c r="H83" s="6">
        <v>0</v>
      </c>
      <c r="I83" s="16">
        <f t="shared" si="34"/>
        <v>0</v>
      </c>
    </row>
    <row r="84" spans="1:9" ht="15" customHeight="1" x14ac:dyDescent="0.25">
      <c r="A84" s="51">
        <v>30</v>
      </c>
      <c r="B84" s="59" t="s">
        <v>6</v>
      </c>
      <c r="C84" s="66">
        <v>1</v>
      </c>
      <c r="D84" s="5"/>
      <c r="E84" s="6">
        <v>0</v>
      </c>
      <c r="F84" s="16">
        <f t="shared" si="33"/>
        <v>0</v>
      </c>
      <c r="G84" s="5"/>
      <c r="H84" s="6">
        <v>0</v>
      </c>
      <c r="I84" s="16">
        <f t="shared" si="34"/>
        <v>0</v>
      </c>
    </row>
    <row r="85" spans="1:9" ht="15" customHeight="1" x14ac:dyDescent="0.25">
      <c r="A85" s="51">
        <v>31</v>
      </c>
      <c r="B85" s="59" t="s">
        <v>7</v>
      </c>
      <c r="C85" s="65">
        <v>1</v>
      </c>
      <c r="D85" s="5"/>
      <c r="E85" s="6">
        <v>0</v>
      </c>
      <c r="F85" s="16">
        <f t="shared" si="33"/>
        <v>0</v>
      </c>
      <c r="G85" s="5"/>
      <c r="H85" s="6">
        <v>0</v>
      </c>
      <c r="I85" s="16">
        <f t="shared" si="34"/>
        <v>0</v>
      </c>
    </row>
    <row r="86" spans="1:9" ht="15" customHeight="1" x14ac:dyDescent="0.25">
      <c r="A86" s="51">
        <v>32</v>
      </c>
      <c r="B86" s="59" t="s">
        <v>8</v>
      </c>
      <c r="C86" s="66">
        <v>1</v>
      </c>
      <c r="D86" s="5"/>
      <c r="E86" s="6">
        <v>0</v>
      </c>
      <c r="F86" s="16">
        <f t="shared" si="33"/>
        <v>0</v>
      </c>
      <c r="G86" s="5"/>
      <c r="H86" s="6">
        <v>0</v>
      </c>
      <c r="I86" s="16">
        <f t="shared" si="34"/>
        <v>0</v>
      </c>
    </row>
    <row r="87" spans="1:9" ht="15" customHeight="1" x14ac:dyDescent="0.25">
      <c r="A87" s="7"/>
      <c r="B87" s="71" t="s">
        <v>12</v>
      </c>
      <c r="C87" s="71"/>
      <c r="D87" s="71"/>
      <c r="E87" s="19">
        <f>SUM(E55:E86)</f>
        <v>0</v>
      </c>
      <c r="F87" s="20">
        <f t="shared" si="30"/>
        <v>0</v>
      </c>
      <c r="G87" s="1"/>
      <c r="H87" s="17">
        <f>SUM(H55:H86)</f>
        <v>0</v>
      </c>
      <c r="I87" s="18">
        <f t="shared" si="29"/>
        <v>0</v>
      </c>
    </row>
    <row r="88" spans="1:9" ht="15" customHeight="1" x14ac:dyDescent="0.25">
      <c r="A88" s="7"/>
      <c r="B88" s="8"/>
      <c r="C88" s="9"/>
      <c r="D88" s="10"/>
      <c r="E88" s="11"/>
      <c r="F88" s="12"/>
      <c r="G88" s="1"/>
      <c r="H88" s="44"/>
      <c r="I88" s="41"/>
    </row>
    <row r="89" spans="1:9" ht="17.649999999999999" customHeight="1" x14ac:dyDescent="0.25">
      <c r="A89" s="70" t="s">
        <v>18</v>
      </c>
      <c r="B89" s="70"/>
      <c r="C89" s="70"/>
      <c r="D89" s="70"/>
      <c r="E89" s="70"/>
      <c r="F89" s="70"/>
      <c r="G89" s="1"/>
    </row>
    <row r="90" spans="1:9" ht="17.100000000000001" customHeight="1" x14ac:dyDescent="0.25">
      <c r="A90" s="73"/>
      <c r="B90" s="74"/>
      <c r="C90" s="75"/>
      <c r="D90" s="72" t="s">
        <v>24</v>
      </c>
      <c r="E90" s="72"/>
      <c r="F90" s="72"/>
      <c r="G90" s="72" t="s">
        <v>25</v>
      </c>
      <c r="H90" s="72"/>
      <c r="I90" s="72"/>
    </row>
    <row r="91" spans="1:9" ht="23.1" customHeight="1" x14ac:dyDescent="0.25">
      <c r="A91" s="13" t="s">
        <v>9</v>
      </c>
      <c r="B91" s="13" t="s">
        <v>10</v>
      </c>
      <c r="C91" s="14" t="s">
        <v>2</v>
      </c>
      <c r="D91" s="27" t="s">
        <v>11</v>
      </c>
      <c r="E91" s="14" t="s">
        <v>1</v>
      </c>
      <c r="F91" s="15" t="s">
        <v>0</v>
      </c>
      <c r="G91" s="27" t="s">
        <v>11</v>
      </c>
      <c r="H91" s="14" t="s">
        <v>1</v>
      </c>
      <c r="I91" s="15" t="s">
        <v>0</v>
      </c>
    </row>
    <row r="92" spans="1:9" ht="15" customHeight="1" x14ac:dyDescent="0.25">
      <c r="A92" s="21">
        <v>1</v>
      </c>
      <c r="B92" s="3" t="s">
        <v>46</v>
      </c>
      <c r="C92" s="4">
        <v>1</v>
      </c>
      <c r="D92" s="5"/>
      <c r="E92" s="6">
        <f t="shared" ref="E92:E96" si="35">C92*D92</f>
        <v>0</v>
      </c>
      <c r="F92" s="16">
        <f t="shared" ref="F92:F96" si="36">E92*1.2</f>
        <v>0</v>
      </c>
      <c r="G92" s="5"/>
      <c r="H92" s="6">
        <f t="shared" ref="H92:H96" si="37">C92*G92</f>
        <v>0</v>
      </c>
      <c r="I92" s="16">
        <f t="shared" ref="I92:I96" si="38">H92*1.2</f>
        <v>0</v>
      </c>
    </row>
    <row r="93" spans="1:9" ht="15" customHeight="1" x14ac:dyDescent="0.25">
      <c r="A93" s="21">
        <v>2</v>
      </c>
      <c r="B93" s="3" t="s">
        <v>47</v>
      </c>
      <c r="C93" s="65">
        <v>1</v>
      </c>
      <c r="D93" s="5"/>
      <c r="E93" s="6">
        <f t="shared" ref="E93:E95" si="39">C93*D93</f>
        <v>0</v>
      </c>
      <c r="F93" s="16">
        <f t="shared" ref="F93:F95" si="40">E93*1.2</f>
        <v>0</v>
      </c>
      <c r="G93" s="5"/>
      <c r="H93" s="6">
        <f t="shared" ref="H93:H95" si="41">C93*G93</f>
        <v>0</v>
      </c>
      <c r="I93" s="16">
        <f t="shared" ref="I93:I95" si="42">H93*1.2</f>
        <v>0</v>
      </c>
    </row>
    <row r="94" spans="1:9" ht="15" customHeight="1" x14ac:dyDescent="0.25">
      <c r="A94" s="21">
        <v>3</v>
      </c>
      <c r="B94" s="60" t="s">
        <v>48</v>
      </c>
      <c r="C94" s="65">
        <v>2</v>
      </c>
      <c r="D94" s="5"/>
      <c r="E94" s="6">
        <f t="shared" si="39"/>
        <v>0</v>
      </c>
      <c r="F94" s="16">
        <f t="shared" si="40"/>
        <v>0</v>
      </c>
      <c r="G94" s="5"/>
      <c r="H94" s="6">
        <f t="shared" si="41"/>
        <v>0</v>
      </c>
      <c r="I94" s="16">
        <f t="shared" si="42"/>
        <v>0</v>
      </c>
    </row>
    <row r="95" spans="1:9" ht="15" customHeight="1" x14ac:dyDescent="0.25">
      <c r="A95" s="21">
        <v>4</v>
      </c>
      <c r="B95" s="60" t="s">
        <v>49</v>
      </c>
      <c r="C95" s="65">
        <v>1</v>
      </c>
      <c r="D95" s="5"/>
      <c r="E95" s="6">
        <f t="shared" si="39"/>
        <v>0</v>
      </c>
      <c r="F95" s="16">
        <f t="shared" si="40"/>
        <v>0</v>
      </c>
      <c r="G95" s="5"/>
      <c r="H95" s="6">
        <f t="shared" si="41"/>
        <v>0</v>
      </c>
      <c r="I95" s="16">
        <f t="shared" si="42"/>
        <v>0</v>
      </c>
    </row>
    <row r="96" spans="1:9" ht="15" customHeight="1" x14ac:dyDescent="0.25">
      <c r="A96" s="62">
        <v>5</v>
      </c>
      <c r="B96" s="60" t="s">
        <v>6</v>
      </c>
      <c r="C96" s="65">
        <v>1</v>
      </c>
      <c r="D96" s="5"/>
      <c r="E96" s="6">
        <f t="shared" si="35"/>
        <v>0</v>
      </c>
      <c r="F96" s="16">
        <f t="shared" si="36"/>
        <v>0</v>
      </c>
      <c r="G96" s="5"/>
      <c r="H96" s="6">
        <f t="shared" si="37"/>
        <v>0</v>
      </c>
      <c r="I96" s="16">
        <f t="shared" si="38"/>
        <v>0</v>
      </c>
    </row>
    <row r="97" spans="1:9" ht="15" customHeight="1" x14ac:dyDescent="0.25">
      <c r="A97" s="62">
        <v>6</v>
      </c>
      <c r="B97" s="60" t="s">
        <v>7</v>
      </c>
      <c r="C97" s="65">
        <v>4</v>
      </c>
      <c r="D97" s="5"/>
      <c r="E97" s="6">
        <f t="shared" ref="E97:E98" si="43">C97*D97</f>
        <v>0</v>
      </c>
      <c r="F97" s="16">
        <f t="shared" ref="F97:F99" si="44">E97*1.2</f>
        <v>0</v>
      </c>
      <c r="G97" s="5"/>
      <c r="H97" s="6">
        <f t="shared" ref="H97:H98" si="45">C97*G97</f>
        <v>0</v>
      </c>
      <c r="I97" s="16">
        <f t="shared" ref="I97:I99" si="46">H97*1.2</f>
        <v>0</v>
      </c>
    </row>
    <row r="98" spans="1:9" ht="15" customHeight="1" x14ac:dyDescent="0.25">
      <c r="A98" s="21">
        <v>7</v>
      </c>
      <c r="B98" s="3" t="s">
        <v>8</v>
      </c>
      <c r="C98" s="4">
        <v>1</v>
      </c>
      <c r="D98" s="5"/>
      <c r="E98" s="6">
        <f t="shared" si="43"/>
        <v>0</v>
      </c>
      <c r="F98" s="16">
        <f t="shared" si="44"/>
        <v>0</v>
      </c>
      <c r="G98" s="5"/>
      <c r="H98" s="42">
        <f t="shared" si="45"/>
        <v>0</v>
      </c>
      <c r="I98" s="43">
        <f t="shared" si="46"/>
        <v>0</v>
      </c>
    </row>
    <row r="99" spans="1:9" ht="15" customHeight="1" x14ac:dyDescent="0.25">
      <c r="A99" s="7"/>
      <c r="B99" s="71" t="s">
        <v>12</v>
      </c>
      <c r="C99" s="71"/>
      <c r="D99" s="71"/>
      <c r="E99" s="19">
        <f>SUM(E92:E98)</f>
        <v>0</v>
      </c>
      <c r="F99" s="20">
        <f t="shared" si="44"/>
        <v>0</v>
      </c>
      <c r="G99" s="1"/>
      <c r="H99" s="17">
        <f>SUM(H92:H98)</f>
        <v>0</v>
      </c>
      <c r="I99" s="18">
        <f t="shared" si="46"/>
        <v>0</v>
      </c>
    </row>
    <row r="100" spans="1:9" ht="15" customHeight="1" x14ac:dyDescent="0.25">
      <c r="A100" s="7"/>
      <c r="B100" s="8"/>
      <c r="C100" s="9"/>
      <c r="D100" s="10"/>
      <c r="E100" s="11"/>
      <c r="F100" s="12"/>
      <c r="G100" s="1"/>
      <c r="H100" s="44"/>
      <c r="I100" s="41"/>
    </row>
    <row r="101" spans="1:9" ht="15" customHeight="1" x14ac:dyDescent="0.25">
      <c r="A101" s="7"/>
      <c r="B101" s="8"/>
      <c r="C101" s="9"/>
      <c r="D101" s="10"/>
      <c r="E101" s="11"/>
      <c r="F101" s="12"/>
      <c r="G101" s="1"/>
    </row>
    <row r="102" spans="1:9" ht="15" customHeight="1" x14ac:dyDescent="0.25">
      <c r="A102" s="7"/>
      <c r="B102" s="8"/>
      <c r="C102" s="9"/>
      <c r="D102" s="10"/>
      <c r="E102" s="11"/>
      <c r="F102" s="12"/>
      <c r="G102" s="1"/>
    </row>
    <row r="103" spans="1:9" ht="17.649999999999999" customHeight="1" x14ac:dyDescent="0.25">
      <c r="A103" s="70" t="s">
        <v>19</v>
      </c>
      <c r="B103" s="70"/>
      <c r="C103" s="70"/>
      <c r="D103" s="70"/>
      <c r="E103" s="70"/>
      <c r="F103" s="70"/>
      <c r="G103" s="1"/>
    </row>
    <row r="104" spans="1:9" ht="17.100000000000001" customHeight="1" x14ac:dyDescent="0.25">
      <c r="A104" s="73"/>
      <c r="B104" s="74"/>
      <c r="C104" s="75"/>
      <c r="D104" s="72" t="s">
        <v>24</v>
      </c>
      <c r="E104" s="72"/>
      <c r="F104" s="72"/>
      <c r="G104" s="72" t="s">
        <v>25</v>
      </c>
      <c r="H104" s="72"/>
      <c r="I104" s="72"/>
    </row>
    <row r="105" spans="1:9" ht="23.1" customHeight="1" x14ac:dyDescent="0.25">
      <c r="A105" s="13" t="s">
        <v>9</v>
      </c>
      <c r="B105" s="13" t="s">
        <v>10</v>
      </c>
      <c r="C105" s="14" t="s">
        <v>2</v>
      </c>
      <c r="D105" s="27" t="s">
        <v>11</v>
      </c>
      <c r="E105" s="14" t="s">
        <v>1</v>
      </c>
      <c r="F105" s="15" t="s">
        <v>0</v>
      </c>
      <c r="G105" s="27" t="s">
        <v>11</v>
      </c>
      <c r="H105" s="14" t="s">
        <v>1</v>
      </c>
      <c r="I105" s="15" t="s">
        <v>0</v>
      </c>
    </row>
    <row r="106" spans="1:9" ht="15" customHeight="1" x14ac:dyDescent="0.25">
      <c r="A106" s="62">
        <v>1</v>
      </c>
      <c r="B106" s="60" t="s">
        <v>50</v>
      </c>
      <c r="C106" s="4">
        <v>1</v>
      </c>
      <c r="D106" s="5"/>
      <c r="E106" s="6">
        <f>C106*D106</f>
        <v>0</v>
      </c>
      <c r="F106" s="16">
        <f>E106*1.2</f>
        <v>0</v>
      </c>
      <c r="G106" s="5"/>
      <c r="H106" s="6">
        <f>C106*G106</f>
        <v>0</v>
      </c>
      <c r="I106" s="16">
        <f t="shared" ref="I106:I110" si="47">H106*1.2</f>
        <v>0</v>
      </c>
    </row>
    <row r="107" spans="1:9" ht="15" customHeight="1" x14ac:dyDescent="0.25">
      <c r="A107" s="62">
        <v>2</v>
      </c>
      <c r="B107" s="60" t="s">
        <v>6</v>
      </c>
      <c r="C107" s="65">
        <v>1</v>
      </c>
      <c r="D107" s="5"/>
      <c r="E107" s="6">
        <f t="shared" ref="E107:E109" si="48">C107*D107</f>
        <v>0</v>
      </c>
      <c r="F107" s="16">
        <f t="shared" ref="F107:F110" si="49">E107*1.2</f>
        <v>0</v>
      </c>
      <c r="G107" s="5"/>
      <c r="H107" s="6">
        <f t="shared" ref="H107:H109" si="50">C107*G107</f>
        <v>0</v>
      </c>
      <c r="I107" s="16">
        <f t="shared" si="47"/>
        <v>0</v>
      </c>
    </row>
    <row r="108" spans="1:9" ht="15" customHeight="1" x14ac:dyDescent="0.25">
      <c r="A108" s="62">
        <v>3</v>
      </c>
      <c r="B108" s="60" t="s">
        <v>7</v>
      </c>
      <c r="C108" s="65">
        <v>1</v>
      </c>
      <c r="D108" s="5"/>
      <c r="E108" s="6">
        <f t="shared" si="48"/>
        <v>0</v>
      </c>
      <c r="F108" s="16">
        <f t="shared" si="49"/>
        <v>0</v>
      </c>
      <c r="G108" s="5"/>
      <c r="H108" s="6">
        <f t="shared" si="50"/>
        <v>0</v>
      </c>
      <c r="I108" s="16">
        <f t="shared" si="47"/>
        <v>0</v>
      </c>
    </row>
    <row r="109" spans="1:9" ht="15" customHeight="1" x14ac:dyDescent="0.25">
      <c r="A109" s="21">
        <v>4</v>
      </c>
      <c r="B109" s="3" t="s">
        <v>8</v>
      </c>
      <c r="C109" s="65">
        <v>1</v>
      </c>
      <c r="D109" s="5"/>
      <c r="E109" s="6">
        <f t="shared" si="48"/>
        <v>0</v>
      </c>
      <c r="F109" s="16">
        <f t="shared" si="49"/>
        <v>0</v>
      </c>
      <c r="G109" s="5"/>
      <c r="H109" s="6">
        <f t="shared" si="50"/>
        <v>0</v>
      </c>
      <c r="I109" s="16">
        <f t="shared" si="47"/>
        <v>0</v>
      </c>
    </row>
    <row r="110" spans="1:9" ht="15" customHeight="1" x14ac:dyDescent="0.25">
      <c r="A110" s="7"/>
      <c r="B110" s="71" t="s">
        <v>12</v>
      </c>
      <c r="C110" s="71"/>
      <c r="D110" s="71"/>
      <c r="E110" s="19">
        <f>SUM(E106:E109)</f>
        <v>0</v>
      </c>
      <c r="F110" s="20">
        <f t="shared" si="49"/>
        <v>0</v>
      </c>
      <c r="G110" s="1"/>
      <c r="H110" s="19">
        <f>SUM(H106:H109)</f>
        <v>0</v>
      </c>
      <c r="I110" s="20">
        <f t="shared" si="47"/>
        <v>0</v>
      </c>
    </row>
    <row r="111" spans="1:9" ht="15" customHeight="1" x14ac:dyDescent="0.25">
      <c r="A111" s="7"/>
      <c r="B111" s="8"/>
      <c r="C111" s="9"/>
      <c r="D111" s="10"/>
      <c r="E111" s="11"/>
      <c r="F111" s="12"/>
      <c r="G111" s="1"/>
    </row>
    <row r="112" spans="1:9" ht="15" customHeight="1" x14ac:dyDescent="0.25">
      <c r="A112" s="7"/>
      <c r="B112" s="8"/>
      <c r="C112" s="9"/>
      <c r="D112" s="10"/>
      <c r="E112" s="11"/>
      <c r="F112" s="12"/>
      <c r="G112" s="1"/>
      <c r="H112" s="2"/>
    </row>
    <row r="113" spans="1:9" ht="15" customHeight="1" x14ac:dyDescent="0.25">
      <c r="A113" s="7"/>
      <c r="B113" s="8"/>
      <c r="C113" s="9"/>
      <c r="D113" s="10"/>
      <c r="E113" s="11"/>
      <c r="F113" s="12"/>
      <c r="G113" s="1"/>
    </row>
    <row r="114" spans="1:9" ht="17.649999999999999" customHeight="1" x14ac:dyDescent="0.25">
      <c r="A114" s="70" t="s">
        <v>20</v>
      </c>
      <c r="B114" s="70"/>
      <c r="C114" s="70"/>
      <c r="D114" s="70"/>
      <c r="E114" s="70"/>
      <c r="F114" s="70"/>
      <c r="G114" s="1"/>
    </row>
    <row r="115" spans="1:9" ht="17.100000000000001" customHeight="1" x14ac:dyDescent="0.25">
      <c r="A115" s="73"/>
      <c r="B115" s="74"/>
      <c r="C115" s="75"/>
      <c r="D115" s="72" t="s">
        <v>24</v>
      </c>
      <c r="E115" s="72"/>
      <c r="F115" s="72"/>
      <c r="G115" s="72" t="s">
        <v>25</v>
      </c>
      <c r="H115" s="72"/>
      <c r="I115" s="72"/>
    </row>
    <row r="116" spans="1:9" ht="23.1" customHeight="1" x14ac:dyDescent="0.25">
      <c r="A116" s="13" t="s">
        <v>9</v>
      </c>
      <c r="B116" s="13" t="s">
        <v>10</v>
      </c>
      <c r="C116" s="14" t="s">
        <v>2</v>
      </c>
      <c r="D116" s="27" t="s">
        <v>11</v>
      </c>
      <c r="E116" s="14" t="s">
        <v>1</v>
      </c>
      <c r="F116" s="15" t="s">
        <v>0</v>
      </c>
      <c r="G116" s="27" t="s">
        <v>11</v>
      </c>
      <c r="H116" s="14" t="s">
        <v>1</v>
      </c>
      <c r="I116" s="15" t="s">
        <v>0</v>
      </c>
    </row>
    <row r="117" spans="1:9" ht="15" customHeight="1" x14ac:dyDescent="0.25">
      <c r="A117" s="21">
        <v>1</v>
      </c>
      <c r="B117" s="50" t="s">
        <v>57</v>
      </c>
      <c r="C117" s="4">
        <v>1</v>
      </c>
      <c r="D117" s="5"/>
      <c r="E117" s="6">
        <f>C117*D117</f>
        <v>0</v>
      </c>
      <c r="F117" s="16">
        <f>E117*1.2</f>
        <v>0</v>
      </c>
      <c r="G117" s="5"/>
      <c r="H117" s="6">
        <f>C117*G117</f>
        <v>0</v>
      </c>
      <c r="I117" s="16">
        <f t="shared" ref="I117:I124" si="51">H117*1.2</f>
        <v>0</v>
      </c>
    </row>
    <row r="118" spans="1:9" ht="15" customHeight="1" x14ac:dyDescent="0.25">
      <c r="A118" s="51">
        <v>2</v>
      </c>
      <c r="B118" s="49" t="s">
        <v>77</v>
      </c>
      <c r="C118" s="46">
        <v>2</v>
      </c>
      <c r="D118" s="5"/>
      <c r="E118" s="6">
        <f t="shared" ref="E118:E124" si="52">C118*D118</f>
        <v>0</v>
      </c>
      <c r="F118" s="16">
        <f t="shared" ref="F118:F120" si="53">E118*1.2</f>
        <v>0</v>
      </c>
      <c r="G118" s="5"/>
      <c r="H118" s="6">
        <f t="shared" ref="H118:H124" si="54">C118*G118</f>
        <v>0</v>
      </c>
      <c r="I118" s="16">
        <f t="shared" ref="I118:I120" si="55">H118*1.2</f>
        <v>0</v>
      </c>
    </row>
    <row r="119" spans="1:9" ht="15" customHeight="1" x14ac:dyDescent="0.25">
      <c r="A119" s="51">
        <v>3</v>
      </c>
      <c r="B119" s="49" t="s">
        <v>78</v>
      </c>
      <c r="C119" s="46">
        <v>7</v>
      </c>
      <c r="D119" s="5"/>
      <c r="E119" s="6">
        <f t="shared" si="52"/>
        <v>0</v>
      </c>
      <c r="F119" s="16">
        <f t="shared" si="53"/>
        <v>0</v>
      </c>
      <c r="G119" s="5"/>
      <c r="H119" s="6">
        <f t="shared" si="54"/>
        <v>0</v>
      </c>
      <c r="I119" s="16">
        <f t="shared" si="55"/>
        <v>0</v>
      </c>
    </row>
    <row r="120" spans="1:9" ht="15" customHeight="1" x14ac:dyDescent="0.25">
      <c r="A120" s="51">
        <v>4</v>
      </c>
      <c r="B120" s="49" t="s">
        <v>79</v>
      </c>
      <c r="C120" s="46">
        <v>2</v>
      </c>
      <c r="D120" s="5"/>
      <c r="E120" s="6">
        <f t="shared" si="52"/>
        <v>0</v>
      </c>
      <c r="F120" s="16">
        <f t="shared" si="53"/>
        <v>0</v>
      </c>
      <c r="G120" s="5"/>
      <c r="H120" s="6">
        <f t="shared" si="54"/>
        <v>0</v>
      </c>
      <c r="I120" s="16">
        <f t="shared" si="55"/>
        <v>0</v>
      </c>
    </row>
    <row r="121" spans="1:9" ht="15" customHeight="1" x14ac:dyDescent="0.25">
      <c r="A121" s="62">
        <v>5</v>
      </c>
      <c r="B121" s="63" t="s">
        <v>13</v>
      </c>
      <c r="C121" s="4">
        <v>1</v>
      </c>
      <c r="D121" s="5"/>
      <c r="E121" s="6">
        <f t="shared" si="52"/>
        <v>0</v>
      </c>
      <c r="F121" s="16">
        <f t="shared" ref="F121:F125" si="56">E121*1.2</f>
        <v>0</v>
      </c>
      <c r="G121" s="5"/>
      <c r="H121" s="6">
        <f t="shared" si="54"/>
        <v>0</v>
      </c>
      <c r="I121" s="16">
        <f t="shared" si="51"/>
        <v>0</v>
      </c>
    </row>
    <row r="122" spans="1:9" ht="15" customHeight="1" x14ac:dyDescent="0.25">
      <c r="A122" s="62">
        <v>6</v>
      </c>
      <c r="B122" s="59" t="s">
        <v>7</v>
      </c>
      <c r="C122" s="4">
        <v>11</v>
      </c>
      <c r="D122" s="5"/>
      <c r="E122" s="6">
        <f t="shared" si="52"/>
        <v>0</v>
      </c>
      <c r="F122" s="16">
        <f t="shared" si="56"/>
        <v>0</v>
      </c>
      <c r="G122" s="5"/>
      <c r="H122" s="6">
        <f t="shared" si="54"/>
        <v>0</v>
      </c>
      <c r="I122" s="16">
        <f t="shared" si="51"/>
        <v>0</v>
      </c>
    </row>
    <row r="123" spans="1:9" ht="15" customHeight="1" x14ac:dyDescent="0.25">
      <c r="A123" s="56">
        <v>7</v>
      </c>
      <c r="B123" s="57" t="s">
        <v>23</v>
      </c>
      <c r="C123" s="4">
        <v>1</v>
      </c>
      <c r="D123" s="5"/>
      <c r="E123" s="6">
        <f t="shared" si="52"/>
        <v>0</v>
      </c>
      <c r="F123" s="16">
        <f t="shared" si="56"/>
        <v>0</v>
      </c>
      <c r="G123" s="5"/>
      <c r="H123" s="6">
        <f t="shared" si="54"/>
        <v>0</v>
      </c>
      <c r="I123" s="16">
        <f t="shared" si="51"/>
        <v>0</v>
      </c>
    </row>
    <row r="124" spans="1:9" ht="15" customHeight="1" x14ac:dyDescent="0.25">
      <c r="A124" s="21">
        <v>8</v>
      </c>
      <c r="B124" s="32" t="s">
        <v>8</v>
      </c>
      <c r="C124" s="35">
        <v>1</v>
      </c>
      <c r="D124" s="5"/>
      <c r="E124" s="6">
        <f t="shared" si="52"/>
        <v>0</v>
      </c>
      <c r="F124" s="16">
        <f t="shared" ref="F124" si="57">E124*1.2</f>
        <v>0</v>
      </c>
      <c r="G124" s="5"/>
      <c r="H124" s="6">
        <f t="shared" si="54"/>
        <v>0</v>
      </c>
      <c r="I124" s="16">
        <f t="shared" si="51"/>
        <v>0</v>
      </c>
    </row>
    <row r="125" spans="1:9" ht="15" customHeight="1" x14ac:dyDescent="0.25">
      <c r="A125" s="7"/>
      <c r="B125" s="71" t="s">
        <v>12</v>
      </c>
      <c r="C125" s="71"/>
      <c r="D125" s="71"/>
      <c r="E125" s="19">
        <f>SUM(E117:E124)</f>
        <v>0</v>
      </c>
      <c r="F125" s="20">
        <f t="shared" si="56"/>
        <v>0</v>
      </c>
      <c r="G125" s="1"/>
      <c r="H125" s="19">
        <f>SUM(H117:H124)</f>
        <v>0</v>
      </c>
      <c r="I125" s="20">
        <f t="shared" ref="I125" si="58">H125*1.2</f>
        <v>0</v>
      </c>
    </row>
    <row r="126" spans="1:9" ht="15" customHeight="1" x14ac:dyDescent="0.25">
      <c r="A126" s="7"/>
      <c r="B126" s="8"/>
      <c r="C126" s="9"/>
      <c r="D126" s="10"/>
      <c r="E126" s="11"/>
      <c r="F126" s="12"/>
      <c r="G126" s="1"/>
    </row>
    <row r="127" spans="1:9" ht="15" customHeight="1" x14ac:dyDescent="0.25">
      <c r="A127" s="7"/>
      <c r="B127" s="8"/>
      <c r="C127" s="9"/>
      <c r="D127" s="10"/>
      <c r="E127" s="11"/>
      <c r="F127" s="12"/>
      <c r="G127" s="1"/>
    </row>
    <row r="128" spans="1:9" ht="15" customHeight="1" x14ac:dyDescent="0.25">
      <c r="A128" s="7"/>
      <c r="B128" s="8"/>
      <c r="C128" s="9"/>
      <c r="D128" s="10"/>
      <c r="E128" s="11"/>
      <c r="F128" s="12"/>
      <c r="G128" s="1"/>
    </row>
    <row r="129" spans="1:9" ht="17.649999999999999" customHeight="1" x14ac:dyDescent="0.25">
      <c r="A129" s="70" t="s">
        <v>21</v>
      </c>
      <c r="B129" s="70"/>
      <c r="C129" s="70"/>
      <c r="D129" s="70"/>
      <c r="E129" s="70"/>
      <c r="F129" s="70"/>
      <c r="G129" s="1"/>
    </row>
    <row r="130" spans="1:9" ht="17.100000000000001" customHeight="1" x14ac:dyDescent="0.25">
      <c r="A130" s="73"/>
      <c r="B130" s="74"/>
      <c r="C130" s="75"/>
      <c r="D130" s="72" t="s">
        <v>24</v>
      </c>
      <c r="E130" s="72"/>
      <c r="F130" s="72"/>
      <c r="G130" s="72" t="s">
        <v>25</v>
      </c>
      <c r="H130" s="72"/>
      <c r="I130" s="72"/>
    </row>
    <row r="131" spans="1:9" ht="23.1" customHeight="1" x14ac:dyDescent="0.25">
      <c r="A131" s="13" t="s">
        <v>9</v>
      </c>
      <c r="B131" s="13" t="s">
        <v>10</v>
      </c>
      <c r="C131" s="14" t="s">
        <v>2</v>
      </c>
      <c r="D131" s="27" t="s">
        <v>11</v>
      </c>
      <c r="E131" s="14" t="s">
        <v>1</v>
      </c>
      <c r="F131" s="15" t="s">
        <v>0</v>
      </c>
      <c r="G131" s="27" t="s">
        <v>11</v>
      </c>
      <c r="H131" s="14" t="s">
        <v>1</v>
      </c>
      <c r="I131" s="15" t="s">
        <v>0</v>
      </c>
    </row>
    <row r="132" spans="1:9" ht="15" customHeight="1" x14ac:dyDescent="0.25">
      <c r="A132" s="21">
        <v>1</v>
      </c>
      <c r="B132" s="50" t="s">
        <v>80</v>
      </c>
      <c r="C132" s="4">
        <v>2</v>
      </c>
      <c r="D132" s="5"/>
      <c r="E132" s="6">
        <f>C132*D132</f>
        <v>0</v>
      </c>
      <c r="F132" s="16">
        <f>E132*1.2</f>
        <v>0</v>
      </c>
      <c r="G132" s="5"/>
      <c r="H132" s="6">
        <f>C132*G132</f>
        <v>0</v>
      </c>
      <c r="I132" s="16">
        <f t="shared" ref="I132" si="59">H132*1.2</f>
        <v>0</v>
      </c>
    </row>
    <row r="133" spans="1:9" ht="15" customHeight="1" x14ac:dyDescent="0.25">
      <c r="A133" s="21">
        <v>2</v>
      </c>
      <c r="B133" s="49" t="s">
        <v>51</v>
      </c>
      <c r="C133" s="46">
        <v>1</v>
      </c>
      <c r="D133" s="5"/>
      <c r="E133" s="6">
        <f t="shared" ref="E133:E139" si="60">C133*D133</f>
        <v>0</v>
      </c>
      <c r="F133" s="16">
        <f t="shared" ref="F133:F139" si="61">E133*1.2</f>
        <v>0</v>
      </c>
      <c r="G133" s="5"/>
      <c r="H133" s="6">
        <f t="shared" ref="H133:H139" si="62">C133*G133</f>
        <v>0</v>
      </c>
      <c r="I133" s="16">
        <f t="shared" ref="I133:I139" si="63">H133*1.2</f>
        <v>0</v>
      </c>
    </row>
    <row r="134" spans="1:9" ht="15" customHeight="1" x14ac:dyDescent="0.25">
      <c r="A134" s="21">
        <v>3</v>
      </c>
      <c r="B134" s="49" t="s">
        <v>52</v>
      </c>
      <c r="C134" s="46">
        <v>2</v>
      </c>
      <c r="D134" s="5"/>
      <c r="E134" s="6">
        <f t="shared" si="60"/>
        <v>0</v>
      </c>
      <c r="F134" s="16">
        <f t="shared" si="61"/>
        <v>0</v>
      </c>
      <c r="G134" s="5"/>
      <c r="H134" s="6">
        <f t="shared" si="62"/>
        <v>0</v>
      </c>
      <c r="I134" s="16">
        <f t="shared" si="63"/>
        <v>0</v>
      </c>
    </row>
    <row r="135" spans="1:9" ht="15" customHeight="1" x14ac:dyDescent="0.25">
      <c r="A135" s="21">
        <v>4</v>
      </c>
      <c r="B135" s="49" t="s">
        <v>53</v>
      </c>
      <c r="C135" s="46">
        <v>2</v>
      </c>
      <c r="D135" s="5"/>
      <c r="E135" s="6">
        <f t="shared" si="60"/>
        <v>0</v>
      </c>
      <c r="F135" s="16">
        <f t="shared" si="61"/>
        <v>0</v>
      </c>
      <c r="G135" s="5"/>
      <c r="H135" s="6">
        <f t="shared" si="62"/>
        <v>0</v>
      </c>
      <c r="I135" s="16">
        <f t="shared" si="63"/>
        <v>0</v>
      </c>
    </row>
    <row r="136" spans="1:9" ht="15" customHeight="1" x14ac:dyDescent="0.25">
      <c r="A136" s="21">
        <v>5</v>
      </c>
      <c r="B136" s="49" t="s">
        <v>54</v>
      </c>
      <c r="C136" s="46">
        <v>1</v>
      </c>
      <c r="D136" s="5"/>
      <c r="E136" s="6">
        <f t="shared" si="60"/>
        <v>0</v>
      </c>
      <c r="F136" s="16">
        <f t="shared" si="61"/>
        <v>0</v>
      </c>
      <c r="G136" s="5"/>
      <c r="H136" s="6">
        <f t="shared" si="62"/>
        <v>0</v>
      </c>
      <c r="I136" s="16">
        <f t="shared" si="63"/>
        <v>0</v>
      </c>
    </row>
    <row r="137" spans="1:9" ht="15" customHeight="1" x14ac:dyDescent="0.25">
      <c r="A137" s="21">
        <v>6</v>
      </c>
      <c r="B137" s="49" t="s">
        <v>55</v>
      </c>
      <c r="C137" s="46">
        <v>1</v>
      </c>
      <c r="D137" s="5"/>
      <c r="E137" s="6">
        <f t="shared" si="60"/>
        <v>0</v>
      </c>
      <c r="F137" s="16">
        <f t="shared" si="61"/>
        <v>0</v>
      </c>
      <c r="G137" s="5"/>
      <c r="H137" s="6">
        <f t="shared" si="62"/>
        <v>0</v>
      </c>
      <c r="I137" s="16">
        <f t="shared" si="63"/>
        <v>0</v>
      </c>
    </row>
    <row r="138" spans="1:9" ht="15" customHeight="1" x14ac:dyDescent="0.25">
      <c r="A138" s="21">
        <v>7</v>
      </c>
      <c r="B138" s="49" t="s">
        <v>56</v>
      </c>
      <c r="C138" s="46">
        <v>1</v>
      </c>
      <c r="D138" s="5"/>
      <c r="E138" s="6">
        <f t="shared" si="60"/>
        <v>0</v>
      </c>
      <c r="F138" s="16">
        <f t="shared" si="61"/>
        <v>0</v>
      </c>
      <c r="G138" s="5"/>
      <c r="H138" s="6">
        <f t="shared" si="62"/>
        <v>0</v>
      </c>
      <c r="I138" s="16">
        <f t="shared" si="63"/>
        <v>0</v>
      </c>
    </row>
    <row r="139" spans="1:9" ht="15" customHeight="1" x14ac:dyDescent="0.25">
      <c r="A139" s="62">
        <v>8</v>
      </c>
      <c r="B139" s="61" t="s">
        <v>81</v>
      </c>
      <c r="C139" s="46">
        <v>1</v>
      </c>
      <c r="D139" s="5"/>
      <c r="E139" s="6">
        <f t="shared" si="60"/>
        <v>0</v>
      </c>
      <c r="F139" s="16">
        <f t="shared" si="61"/>
        <v>0</v>
      </c>
      <c r="G139" s="5"/>
      <c r="H139" s="6">
        <f t="shared" si="62"/>
        <v>0</v>
      </c>
      <c r="I139" s="16">
        <f t="shared" si="63"/>
        <v>0</v>
      </c>
    </row>
    <row r="140" spans="1:9" ht="15" customHeight="1" x14ac:dyDescent="0.25">
      <c r="A140" s="62">
        <v>9</v>
      </c>
      <c r="B140" s="60" t="s">
        <v>6</v>
      </c>
      <c r="C140" s="4">
        <v>3</v>
      </c>
      <c r="D140" s="5"/>
      <c r="E140" s="6">
        <f t="shared" ref="E140" si="64">C140*D140</f>
        <v>0</v>
      </c>
      <c r="F140" s="16">
        <f t="shared" ref="F140" si="65">E140*1.2</f>
        <v>0</v>
      </c>
      <c r="G140" s="5"/>
      <c r="H140" s="6">
        <f t="shared" ref="H140" si="66">C140*G140</f>
        <v>0</v>
      </c>
      <c r="I140" s="16">
        <f t="shared" ref="I140" si="67">H140*1.2</f>
        <v>0</v>
      </c>
    </row>
    <row r="141" spans="1:9" ht="15" customHeight="1" x14ac:dyDescent="0.25">
      <c r="A141" s="62">
        <v>10</v>
      </c>
      <c r="B141" s="60" t="s">
        <v>7</v>
      </c>
      <c r="C141" s="4">
        <v>8</v>
      </c>
      <c r="D141" s="5"/>
      <c r="E141" s="6">
        <f t="shared" ref="E141:E142" si="68">C141*D141</f>
        <v>0</v>
      </c>
      <c r="F141" s="16">
        <f t="shared" ref="F141:F143" si="69">E141*1.2</f>
        <v>0</v>
      </c>
      <c r="G141" s="5"/>
      <c r="H141" s="6">
        <f t="shared" ref="H141:H142" si="70">C141*G141</f>
        <v>0</v>
      </c>
      <c r="I141" s="16">
        <f t="shared" ref="I141:I143" si="71">H141*1.2</f>
        <v>0</v>
      </c>
    </row>
    <row r="142" spans="1:9" ht="15" customHeight="1" x14ac:dyDescent="0.25">
      <c r="A142" s="21">
        <v>11</v>
      </c>
      <c r="B142" s="3" t="s">
        <v>8</v>
      </c>
      <c r="C142" s="4">
        <v>1</v>
      </c>
      <c r="D142" s="5"/>
      <c r="E142" s="6">
        <f t="shared" si="68"/>
        <v>0</v>
      </c>
      <c r="F142" s="16">
        <f t="shared" si="69"/>
        <v>0</v>
      </c>
      <c r="G142" s="5"/>
      <c r="H142" s="42">
        <f t="shared" si="70"/>
        <v>0</v>
      </c>
      <c r="I142" s="43">
        <f t="shared" si="71"/>
        <v>0</v>
      </c>
    </row>
    <row r="143" spans="1:9" ht="15" customHeight="1" x14ac:dyDescent="0.25">
      <c r="B143" s="71" t="s">
        <v>12</v>
      </c>
      <c r="C143" s="71"/>
      <c r="D143" s="71"/>
      <c r="E143" s="19">
        <f>SUM(E132:E142)</f>
        <v>0</v>
      </c>
      <c r="F143" s="20">
        <f t="shared" si="69"/>
        <v>0</v>
      </c>
      <c r="H143" s="17">
        <f>SUM(H132:H142)</f>
        <v>0</v>
      </c>
      <c r="I143" s="18">
        <f t="shared" si="71"/>
        <v>0</v>
      </c>
    </row>
    <row r="144" spans="1:9" ht="15" customHeight="1" x14ac:dyDescent="0.25">
      <c r="E144" s="2"/>
      <c r="H144" s="44"/>
      <c r="I144" s="41"/>
    </row>
    <row r="145" spans="1:9" ht="15" customHeight="1" x14ac:dyDescent="0.25">
      <c r="E145" s="2"/>
      <c r="H145" s="44"/>
      <c r="I145" s="41"/>
    </row>
    <row r="146" spans="1:9" ht="14.25" x14ac:dyDescent="0.25">
      <c r="E146" s="23" t="s">
        <v>15</v>
      </c>
      <c r="F146" s="24" t="s">
        <v>16</v>
      </c>
    </row>
    <row r="147" spans="1:9" x14ac:dyDescent="0.25">
      <c r="B147" s="3" t="s">
        <v>26</v>
      </c>
      <c r="C147" s="53"/>
      <c r="D147" s="25"/>
      <c r="E147" s="26">
        <f>SUM(E143,E125,E110,E99,E87,E46,E35,E22)</f>
        <v>0</v>
      </c>
      <c r="F147" s="26">
        <f>E147*1.2</f>
        <v>0</v>
      </c>
    </row>
    <row r="148" spans="1:9" ht="14.25" x14ac:dyDescent="0.25">
      <c r="E148" s="2"/>
      <c r="H148" s="23" t="s">
        <v>15</v>
      </c>
      <c r="I148" s="24" t="s">
        <v>16</v>
      </c>
    </row>
    <row r="149" spans="1:9" x14ac:dyDescent="0.25">
      <c r="B149" s="3" t="s">
        <v>27</v>
      </c>
      <c r="H149" s="26">
        <f>SUM(H143,H125,H110,H99,H87,H46,H35,H22)</f>
        <v>0</v>
      </c>
      <c r="I149" s="26">
        <f>H149*1.2</f>
        <v>0</v>
      </c>
    </row>
    <row r="150" spans="1:9" ht="14.25" x14ac:dyDescent="0.25">
      <c r="H150" s="2"/>
    </row>
    <row r="151" spans="1:9" ht="14.25" x14ac:dyDescent="0.25">
      <c r="E151" s="28" t="s">
        <v>15</v>
      </c>
      <c r="F151" s="29" t="s">
        <v>16</v>
      </c>
    </row>
    <row r="152" spans="1:9" ht="27.2" customHeight="1" x14ac:dyDescent="0.25">
      <c r="B152" s="82" t="s">
        <v>83</v>
      </c>
      <c r="C152" s="82"/>
      <c r="D152" s="82"/>
      <c r="E152" s="30">
        <f>SUM(E147,H149)</f>
        <v>0</v>
      </c>
      <c r="F152" s="30">
        <f>SUM(F147,I149)</f>
        <v>0</v>
      </c>
    </row>
    <row r="153" spans="1:9" ht="16.350000000000001" customHeight="1" x14ac:dyDescent="0.25">
      <c r="B153" s="55"/>
      <c r="C153" s="55"/>
      <c r="D153" s="55"/>
      <c r="E153" s="55"/>
      <c r="F153" s="55"/>
    </row>
    <row r="154" spans="1:9" ht="27.2" customHeight="1" x14ac:dyDescent="0.25">
      <c r="B154" s="82" t="s">
        <v>84</v>
      </c>
      <c r="C154" s="82"/>
      <c r="D154" s="82"/>
      <c r="E154" s="30">
        <f>3*E152</f>
        <v>0</v>
      </c>
      <c r="F154" s="30">
        <f>3*F152</f>
        <v>0</v>
      </c>
    </row>
    <row r="155" spans="1:9" ht="14.25" x14ac:dyDescent="0.25">
      <c r="E155" s="2"/>
    </row>
    <row r="156" spans="1:9" ht="15.75" x14ac:dyDescent="0.25">
      <c r="A156" s="22" t="s">
        <v>22</v>
      </c>
    </row>
    <row r="158" spans="1:9" ht="19.149999999999999" x14ac:dyDescent="0.35">
      <c r="A158" s="22"/>
      <c r="B158" s="67"/>
    </row>
    <row r="159" spans="1:9" ht="19.149999999999999" x14ac:dyDescent="0.35">
      <c r="A159" s="22"/>
      <c r="B159" s="68"/>
    </row>
    <row r="162" spans="6:6" x14ac:dyDescent="0.25">
      <c r="F162" t="s">
        <v>14</v>
      </c>
    </row>
  </sheetData>
  <mergeCells count="46">
    <mergeCell ref="B154:D154"/>
    <mergeCell ref="A2:I2"/>
    <mergeCell ref="A1:I1"/>
    <mergeCell ref="A3:I3"/>
    <mergeCell ref="G130:I130"/>
    <mergeCell ref="B152:D152"/>
    <mergeCell ref="G90:I90"/>
    <mergeCell ref="A104:C104"/>
    <mergeCell ref="D104:F104"/>
    <mergeCell ref="G104:I104"/>
    <mergeCell ref="A115:C115"/>
    <mergeCell ref="D115:F115"/>
    <mergeCell ref="G115:I115"/>
    <mergeCell ref="B99:D99"/>
    <mergeCell ref="B143:D143"/>
    <mergeCell ref="A130:C130"/>
    <mergeCell ref="D130:F130"/>
    <mergeCell ref="G6:I6"/>
    <mergeCell ref="A6:C6"/>
    <mergeCell ref="A27:C27"/>
    <mergeCell ref="D27:F27"/>
    <mergeCell ref="G27:I27"/>
    <mergeCell ref="A26:F26"/>
    <mergeCell ref="D6:F6"/>
    <mergeCell ref="B22:C22"/>
    <mergeCell ref="G38:I38"/>
    <mergeCell ref="A53:C53"/>
    <mergeCell ref="D53:F53"/>
    <mergeCell ref="G53:I53"/>
    <mergeCell ref="B87:D87"/>
    <mergeCell ref="A52:F52"/>
    <mergeCell ref="A38:C38"/>
    <mergeCell ref="A114:F114"/>
    <mergeCell ref="A129:F129"/>
    <mergeCell ref="B110:D110"/>
    <mergeCell ref="B125:D125"/>
    <mergeCell ref="A90:C90"/>
    <mergeCell ref="D90:F90"/>
    <mergeCell ref="A4:F4"/>
    <mergeCell ref="A89:F89"/>
    <mergeCell ref="A103:F103"/>
    <mergeCell ref="A37:F37"/>
    <mergeCell ref="A5:F5"/>
    <mergeCell ref="B35:D35"/>
    <mergeCell ref="D38:F38"/>
    <mergeCell ref="B46:D46"/>
  </mergeCells>
  <pageMargins left="0.7" right="0.7" top="0.75" bottom="0.75" header="0.3" footer="0.3"/>
  <pageSetup paperSize="9" scale="77" orientation="landscape" r:id="rId1"/>
  <rowBreaks count="4" manualBreakCount="4">
    <brk id="24" max="16383" man="1"/>
    <brk id="51" max="16383" man="1"/>
    <brk id="88" max="16383" man="1"/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HiwanGroup</dc:creator>
  <cp:lastModifiedBy>Štanclová Zuzana, Ing.</cp:lastModifiedBy>
  <cp:lastPrinted>2020-02-19T13:08:00Z</cp:lastPrinted>
  <dcterms:created xsi:type="dcterms:W3CDTF">2019-02-14T09:48:48Z</dcterms:created>
  <dcterms:modified xsi:type="dcterms:W3CDTF">2020-07-20T06:48:45Z</dcterms:modified>
</cp:coreProperties>
</file>