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talova2725555\Documents\Verejné obstarávanie\Zákazka s nízkou hodnotou - TKO,triedený zber Sabinov, V.Šariš,Jarovnice, Lipany\2026\"/>
    </mc:Choice>
  </mc:AlternateContent>
  <xr:revisionPtr revIDLastSave="0" documentId="13_ncr:1_{24D81D51-678E-4B11-B9B9-3651289D3D9E}" xr6:coauthVersionLast="47" xr6:coauthVersionMax="47" xr10:uidLastSave="{00000000-0000-0000-0000-000000000000}"/>
  <bookViews>
    <workbookView xWindow="-105" yWindow="0" windowWidth="14610" windowHeight="15585" firstSheet="1" activeTab="1" xr2:uid="{00000000-000D-0000-FFFF-FFFF00000000}"/>
  </bookViews>
  <sheets>
    <sheet name="Hárok2" sheetId="6" state="hidden" r:id="rId1"/>
    <sheet name="Príloha 1" sheetId="13" r:id="rId2"/>
  </sheets>
  <definedNames>
    <definedName name="kontakt_meno" localSheetId="1">'Príloha 1'!$A$4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13" l="1"/>
  <c r="E17" i="13"/>
  <c r="C17" i="13"/>
  <c r="H17" i="13" l="1"/>
  <c r="L17" i="13" s="1"/>
  <c r="M17" i="13" s="1"/>
  <c r="K17" i="13" s="1"/>
  <c r="I17" i="13" l="1"/>
  <c r="C5" i="6"/>
  <c r="B5" i="6"/>
  <c r="B6" i="6" s="1"/>
  <c r="C6" i="6"/>
</calcChain>
</file>

<file path=xl/sharedStrings.xml><?xml version="1.0" encoding="utf-8"?>
<sst xmlns="http://schemas.openxmlformats.org/spreadsheetml/2006/main" count="66" uniqueCount="51">
  <si>
    <t>Obdobie</t>
  </si>
  <si>
    <t>Stočné v €</t>
  </si>
  <si>
    <t>Zrážková voda v €</t>
  </si>
  <si>
    <t>27.10.-23.11.2016</t>
  </si>
  <si>
    <t>24.11.-23.12.2016</t>
  </si>
  <si>
    <t>Spolu v € bez DPH</t>
  </si>
  <si>
    <t>Spolu v € s DPH</t>
  </si>
  <si>
    <t>15 dní od 27.10. do 10.11.2016</t>
  </si>
  <si>
    <t>11.11.- 23.11.2016</t>
  </si>
  <si>
    <t>71 osôb</t>
  </si>
  <si>
    <t>13 dní od 11.11. so 23.11.2016</t>
  </si>
  <si>
    <t>Spolu za obdobie: 28 dní</t>
  </si>
  <si>
    <r>
      <t>221,89€:71 osôbx13dní=</t>
    </r>
    <r>
      <rPr>
        <b/>
        <sz val="11"/>
        <color theme="1"/>
        <rFont val="Calibri"/>
        <family val="2"/>
        <charset val="238"/>
        <scheme val="minor"/>
      </rPr>
      <t>40,69</t>
    </r>
  </si>
  <si>
    <r>
      <t>36,98€:71osôbx13dní=</t>
    </r>
    <r>
      <rPr>
        <b/>
        <sz val="11"/>
        <color theme="1"/>
        <rFont val="Calibri"/>
        <family val="2"/>
        <charset val="238"/>
        <scheme val="minor"/>
      </rPr>
      <t>6,76</t>
    </r>
  </si>
  <si>
    <t>Podiel MV SR v €</t>
  </si>
  <si>
    <t>HS Sabinov</t>
  </si>
  <si>
    <t>HS Lipany</t>
  </si>
  <si>
    <t>OSK Sabinov</t>
  </si>
  <si>
    <t>OO PZ Sabinov</t>
  </si>
  <si>
    <t>OO PZ Lipany</t>
  </si>
  <si>
    <t>OO PZ Jarovnice</t>
  </si>
  <si>
    <t>OO PZ V.Šariš</t>
  </si>
  <si>
    <t>OÚ Sabinov</t>
  </si>
  <si>
    <t>Cena za vývoz bez DPH</t>
  </si>
  <si>
    <t>1x120 l</t>
  </si>
  <si>
    <t>2x120 l</t>
  </si>
  <si>
    <t xml:space="preserve">1x1100 l </t>
  </si>
  <si>
    <t>3x120 l</t>
  </si>
  <si>
    <t>1x110 l</t>
  </si>
  <si>
    <t>Kódy odpadu sú v súlade s Vyhláškou č. 365/2015 Z.z., ktorou sa ustanovuje Katalóg odpadov.</t>
  </si>
  <si>
    <t>Objekt</t>
  </si>
  <si>
    <t>Plast      20 01 39</t>
  </si>
  <si>
    <t xml:space="preserve">Sklo         20 01 02                        </t>
  </si>
  <si>
    <t>Papier    20 01 01</t>
  </si>
  <si>
    <t>Spolu za všetky objekty vývoz 1 x mesačne v € bez DPH</t>
  </si>
  <si>
    <t>Spolu za všetky objekty vývoz 1 x mesačne v €   s DPH</t>
  </si>
  <si>
    <t>Spolu    na 48 mesiacov vývoz 1 x mesačne v € bez DPH</t>
  </si>
  <si>
    <t>Spolu    na 48 mesiacov vývoz 1 x mesačne v € s DPH</t>
  </si>
  <si>
    <t>Dňa:</t>
  </si>
  <si>
    <r>
      <t xml:space="preserve">Výsledna cena bude platná </t>
    </r>
    <r>
      <rPr>
        <b/>
        <sz val="12"/>
        <color theme="1"/>
        <rFont val="Calibri"/>
        <family val="2"/>
        <charset val="238"/>
        <scheme val="minor"/>
      </rPr>
      <t>po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celú dobu 48 mesiacov</t>
    </r>
    <r>
      <rPr>
        <b/>
        <sz val="11"/>
        <color theme="1"/>
        <rFont val="Calibri"/>
        <family val="2"/>
        <charset val="238"/>
        <scheme val="minor"/>
      </rPr>
      <t xml:space="preserve"> a je v nej zahrnutá likvidácia odpadu, vrátane dopravy a manipulácie.</t>
    </r>
  </si>
  <si>
    <t xml:space="preserve">V </t>
  </si>
  <si>
    <t>% DPH</t>
  </si>
  <si>
    <t xml:space="preserve">DPH v €           Spolu na 48 mesiacov vývoz 1 x mesačne </t>
  </si>
  <si>
    <t>Spolu za objekty</t>
  </si>
  <si>
    <t xml:space="preserve">         Meno, podpis a pečiatka uchádzača</t>
  </si>
  <si>
    <t>Identifikačné údaje uchádzača:</t>
  </si>
  <si>
    <r>
      <t>Názov:</t>
    </r>
    <r>
      <rPr>
        <sz val="11"/>
        <color theme="1"/>
        <rFont val="Arial Narrow"/>
        <family val="2"/>
        <charset val="238"/>
      </rPr>
      <t xml:space="preserve"> </t>
    </r>
  </si>
  <si>
    <r>
      <t>Adresa:</t>
    </r>
    <r>
      <rPr>
        <sz val="11"/>
        <color theme="1"/>
        <rFont val="Arial Narrow"/>
        <family val="2"/>
        <charset val="238"/>
      </rPr>
      <t xml:space="preserve"> </t>
    </r>
  </si>
  <si>
    <t xml:space="preserve">Kontaktná osoba: </t>
  </si>
  <si>
    <r>
      <t>Telefón:</t>
    </r>
    <r>
      <rPr>
        <sz val="11"/>
        <color theme="1"/>
        <rFont val="Arial Narrow"/>
        <family val="2"/>
        <charset val="238"/>
      </rPr>
      <t> </t>
    </r>
  </si>
  <si>
    <t>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</si>
</sst>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2" fontId="4" fillId="0" borderId="4" xfId="0" applyNumberFormat="1" applyFont="1" applyBorder="1" applyAlignment="1">
      <alignment horizontal="right" vertical="center"/>
    </xf>
    <xf numFmtId="0" fontId="0" fillId="0" borderId="5" xfId="0" applyFont="1" applyBorder="1"/>
    <xf numFmtId="0" fontId="2" fillId="0" borderId="5" xfId="0" applyFont="1" applyFill="1" applyBorder="1"/>
    <xf numFmtId="164" fontId="0" fillId="0" borderId="5" xfId="0" applyNumberFormat="1" applyFont="1" applyBorder="1"/>
    <xf numFmtId="164" fontId="1" fillId="0" borderId="5" xfId="0" applyNumberFormat="1" applyFont="1" applyBorder="1"/>
    <xf numFmtId="164" fontId="0" fillId="0" borderId="5" xfId="0" applyNumberFormat="1" applyBorder="1"/>
    <xf numFmtId="0" fontId="0" fillId="0" borderId="6" xfId="0" applyBorder="1"/>
    <xf numFmtId="0" fontId="2" fillId="2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Border="1"/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0" fillId="0" borderId="7" xfId="0" applyBorder="1"/>
    <xf numFmtId="9" fontId="5" fillId="0" borderId="5" xfId="0" applyNumberFormat="1" applyFont="1" applyBorder="1"/>
    <xf numFmtId="0" fontId="2" fillId="2" borderId="8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966FF"/>
      <color rgb="FF66FF33"/>
      <color rgb="FFFF33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opLeftCell="A16" workbookViewId="0">
      <selection activeCell="E3" sqref="E3:G4"/>
    </sheetView>
  </sheetViews>
  <sheetFormatPr defaultRowHeight="15" x14ac:dyDescent="0.25"/>
  <cols>
    <col min="1" max="1" width="16.7109375" bestFit="1" customWidth="1"/>
    <col min="2" max="2" width="26.7109375" bestFit="1" customWidth="1"/>
    <col min="3" max="3" width="24.140625" bestFit="1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</row>
    <row r="2" spans="1:5" ht="15.75" thickBot="1" x14ac:dyDescent="0.3">
      <c r="A2" s="3" t="s">
        <v>3</v>
      </c>
      <c r="B2" s="4">
        <v>181.8</v>
      </c>
      <c r="C2" s="4">
        <v>20.059999999999999</v>
      </c>
      <c r="D2" t="s">
        <v>11</v>
      </c>
    </row>
    <row r="3" spans="1:5" ht="15.75" thickBot="1" x14ac:dyDescent="0.3">
      <c r="A3" s="3" t="s">
        <v>8</v>
      </c>
      <c r="B3" s="4">
        <v>84.11</v>
      </c>
      <c r="C3" s="4">
        <v>9.36</v>
      </c>
      <c r="D3" t="s">
        <v>9</v>
      </c>
      <c r="E3" t="s">
        <v>7</v>
      </c>
    </row>
    <row r="4" spans="1:5" ht="15.75" thickBot="1" x14ac:dyDescent="0.3">
      <c r="A4" s="3" t="s">
        <v>4</v>
      </c>
      <c r="B4" s="4">
        <v>100.8</v>
      </c>
      <c r="C4" s="4">
        <v>21.46</v>
      </c>
      <c r="E4" t="s">
        <v>10</v>
      </c>
    </row>
    <row r="5" spans="1:5" ht="15.75" thickBot="1" x14ac:dyDescent="0.3">
      <c r="A5" s="5" t="s">
        <v>5</v>
      </c>
      <c r="B5" s="4">
        <f>SUM(B3:B4)</f>
        <v>184.91</v>
      </c>
      <c r="C5" s="4">
        <f>SUM(C3:C4)</f>
        <v>30.82</v>
      </c>
    </row>
    <row r="6" spans="1:5" ht="15.75" thickBot="1" x14ac:dyDescent="0.3">
      <c r="A6" s="5" t="s">
        <v>6</v>
      </c>
      <c r="B6" s="6">
        <f>B5*1.2</f>
        <v>221.892</v>
      </c>
      <c r="C6" s="6">
        <f>C5*1.2</f>
        <v>36.984000000000002</v>
      </c>
    </row>
    <row r="8" spans="1:5" x14ac:dyDescent="0.25">
      <c r="A8" t="s">
        <v>14</v>
      </c>
      <c r="B8" t="s">
        <v>12</v>
      </c>
      <c r="C8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1C3F-5450-42D5-907F-28D562290B01}">
  <sheetPr>
    <pageSetUpPr fitToPage="1"/>
  </sheetPr>
  <dimension ref="A1:M25"/>
  <sheetViews>
    <sheetView tabSelected="1" workbookViewId="0">
      <selection activeCell="A2" sqref="A2"/>
    </sheetView>
  </sheetViews>
  <sheetFormatPr defaultRowHeight="15" x14ac:dyDescent="0.25"/>
  <cols>
    <col min="1" max="1" width="15.28515625" bestFit="1" customWidth="1"/>
    <col min="8" max="8" width="10.5703125" customWidth="1"/>
    <col min="9" max="9" width="12" customWidth="1"/>
    <col min="10" max="10" width="10.7109375" customWidth="1"/>
    <col min="11" max="11" width="11" bestFit="1" customWidth="1"/>
  </cols>
  <sheetData>
    <row r="1" spans="1:13" x14ac:dyDescent="0.25">
      <c r="A1" s="20" t="s">
        <v>45</v>
      </c>
    </row>
    <row r="2" spans="1:13" ht="16.5" x14ac:dyDescent="0.3">
      <c r="A2" s="25" t="s">
        <v>46</v>
      </c>
    </row>
    <row r="3" spans="1:13" ht="16.5" x14ac:dyDescent="0.3">
      <c r="A3" s="25" t="s">
        <v>47</v>
      </c>
    </row>
    <row r="4" spans="1:13" ht="16.5" x14ac:dyDescent="0.3">
      <c r="A4" s="25" t="s">
        <v>48</v>
      </c>
    </row>
    <row r="5" spans="1:13" ht="16.5" x14ac:dyDescent="0.3">
      <c r="A5" s="25" t="s">
        <v>49</v>
      </c>
    </row>
    <row r="6" spans="1:13" x14ac:dyDescent="0.25">
      <c r="A6" s="25" t="s">
        <v>50</v>
      </c>
    </row>
    <row r="7" spans="1:13" x14ac:dyDescent="0.25">
      <c r="A7" s="26"/>
    </row>
    <row r="8" spans="1:13" ht="102" customHeight="1" x14ac:dyDescent="0.25">
      <c r="A8" s="24" t="s">
        <v>30</v>
      </c>
      <c r="B8" s="13" t="s">
        <v>31</v>
      </c>
      <c r="C8" s="13" t="s">
        <v>23</v>
      </c>
      <c r="D8" s="13" t="s">
        <v>32</v>
      </c>
      <c r="E8" s="14" t="s">
        <v>23</v>
      </c>
      <c r="F8" s="13" t="s">
        <v>33</v>
      </c>
      <c r="G8" s="13" t="s">
        <v>23</v>
      </c>
      <c r="H8" s="13" t="s">
        <v>34</v>
      </c>
      <c r="I8" s="13" t="s">
        <v>35</v>
      </c>
      <c r="J8" s="13" t="s">
        <v>41</v>
      </c>
      <c r="K8" s="13" t="s">
        <v>42</v>
      </c>
      <c r="L8" s="13" t="s">
        <v>36</v>
      </c>
      <c r="M8" s="13" t="s">
        <v>37</v>
      </c>
    </row>
    <row r="9" spans="1:13" x14ac:dyDescent="0.25">
      <c r="A9" s="7" t="s">
        <v>20</v>
      </c>
      <c r="B9" s="16" t="s">
        <v>24</v>
      </c>
      <c r="C9" s="9"/>
      <c r="D9" s="16"/>
      <c r="E9" s="9"/>
      <c r="F9" s="16"/>
      <c r="G9" s="9"/>
      <c r="H9" s="12"/>
      <c r="I9" s="12"/>
      <c r="J9" s="12"/>
      <c r="K9" s="12"/>
      <c r="L9" s="12"/>
      <c r="M9" s="12"/>
    </row>
    <row r="10" spans="1:13" x14ac:dyDescent="0.25">
      <c r="A10" s="7" t="s">
        <v>21</v>
      </c>
      <c r="B10" s="16" t="s">
        <v>25</v>
      </c>
      <c r="C10" s="9"/>
      <c r="D10" s="16" t="s">
        <v>24</v>
      </c>
      <c r="E10" s="9"/>
      <c r="F10" s="16" t="s">
        <v>24</v>
      </c>
      <c r="G10" s="9"/>
      <c r="H10" s="12"/>
      <c r="I10" s="12"/>
      <c r="J10" s="12"/>
      <c r="K10" s="12"/>
      <c r="L10" s="12"/>
      <c r="M10" s="12"/>
    </row>
    <row r="11" spans="1:13" x14ac:dyDescent="0.25">
      <c r="A11" s="7" t="s">
        <v>19</v>
      </c>
      <c r="B11" s="16" t="s">
        <v>24</v>
      </c>
      <c r="C11" s="9"/>
      <c r="D11" s="16" t="s">
        <v>24</v>
      </c>
      <c r="E11" s="9"/>
      <c r="F11" s="16"/>
      <c r="G11" s="9"/>
      <c r="H11" s="12"/>
      <c r="I11" s="12"/>
      <c r="J11" s="12"/>
      <c r="K11" s="12"/>
      <c r="L11" s="12"/>
      <c r="M11" s="12"/>
    </row>
    <row r="12" spans="1:13" x14ac:dyDescent="0.25">
      <c r="A12" s="7" t="s">
        <v>18</v>
      </c>
      <c r="B12" s="16" t="s">
        <v>26</v>
      </c>
      <c r="C12" s="9"/>
      <c r="D12" s="16" t="s">
        <v>24</v>
      </c>
      <c r="E12" s="9"/>
      <c r="F12" s="16"/>
      <c r="G12" s="9"/>
      <c r="H12" s="12"/>
      <c r="I12" s="12"/>
      <c r="J12" s="12"/>
      <c r="K12" s="12"/>
      <c r="L12" s="12"/>
      <c r="M12" s="12"/>
    </row>
    <row r="13" spans="1:13" x14ac:dyDescent="0.25">
      <c r="A13" s="7" t="s">
        <v>17</v>
      </c>
      <c r="B13" s="16" t="s">
        <v>24</v>
      </c>
      <c r="C13" s="9"/>
      <c r="D13" s="16" t="s">
        <v>24</v>
      </c>
      <c r="E13" s="9"/>
      <c r="F13" s="16"/>
      <c r="G13" s="9"/>
      <c r="H13" s="12"/>
      <c r="I13" s="12"/>
      <c r="J13" s="12"/>
      <c r="K13" s="12"/>
      <c r="L13" s="12"/>
      <c r="M13" s="12"/>
    </row>
    <row r="14" spans="1:13" x14ac:dyDescent="0.25">
      <c r="A14" s="7" t="s">
        <v>22</v>
      </c>
      <c r="B14" s="16" t="s">
        <v>26</v>
      </c>
      <c r="C14" s="9"/>
      <c r="D14" s="16" t="s">
        <v>24</v>
      </c>
      <c r="E14" s="9"/>
      <c r="F14" s="16"/>
      <c r="G14" s="9"/>
      <c r="H14" s="12"/>
      <c r="I14" s="12"/>
      <c r="J14" s="12"/>
      <c r="K14" s="12"/>
      <c r="L14" s="12"/>
      <c r="M14" s="12"/>
    </row>
    <row r="15" spans="1:13" x14ac:dyDescent="0.25">
      <c r="A15" s="7" t="s">
        <v>15</v>
      </c>
      <c r="B15" s="18" t="s">
        <v>27</v>
      </c>
      <c r="C15" s="10"/>
      <c r="D15" s="16" t="s">
        <v>28</v>
      </c>
      <c r="E15" s="9"/>
      <c r="F15" s="16" t="s">
        <v>28</v>
      </c>
      <c r="G15" s="9"/>
      <c r="H15" s="12"/>
      <c r="I15" s="12"/>
      <c r="J15" s="12"/>
      <c r="K15" s="12"/>
      <c r="L15" s="12"/>
      <c r="M15" s="12"/>
    </row>
    <row r="16" spans="1:13" x14ac:dyDescent="0.25">
      <c r="A16" s="7" t="s">
        <v>16</v>
      </c>
      <c r="B16" s="16" t="s">
        <v>27</v>
      </c>
      <c r="C16" s="9"/>
      <c r="D16" s="16" t="s">
        <v>28</v>
      </c>
      <c r="E16" s="9"/>
      <c r="F16" s="16" t="s">
        <v>28</v>
      </c>
      <c r="G16" s="9"/>
      <c r="H16" s="12"/>
      <c r="I16" s="12"/>
      <c r="J16" s="12"/>
      <c r="K16" s="12"/>
      <c r="L16" s="12"/>
      <c r="M16" s="12"/>
    </row>
    <row r="17" spans="1:13" ht="15.75" x14ac:dyDescent="0.25">
      <c r="A17" s="8" t="s">
        <v>43</v>
      </c>
      <c r="B17" s="19"/>
      <c r="C17" s="11">
        <f>SUM(C9:C16)</f>
        <v>0</v>
      </c>
      <c r="D17" s="17"/>
      <c r="E17" s="11">
        <f>SUM(E9:E16)</f>
        <v>0</v>
      </c>
      <c r="F17" s="17"/>
      <c r="G17" s="11">
        <f>SUM(G9:G16)</f>
        <v>0</v>
      </c>
      <c r="H17" s="15">
        <f>SUM(C17:G17)</f>
        <v>0</v>
      </c>
      <c r="I17" s="15">
        <f>H17*1.23</f>
        <v>0</v>
      </c>
      <c r="J17" s="23">
        <v>0.23</v>
      </c>
      <c r="K17" s="15">
        <f>M17/100*23</f>
        <v>0</v>
      </c>
      <c r="L17" s="15">
        <f>H17*48</f>
        <v>0</v>
      </c>
      <c r="M17" s="15">
        <f>L17*1.23</f>
        <v>0</v>
      </c>
    </row>
    <row r="19" spans="1:13" x14ac:dyDescent="0.25">
      <c r="A19" t="s">
        <v>29</v>
      </c>
    </row>
    <row r="20" spans="1:13" ht="18.75" x14ac:dyDescent="0.3">
      <c r="A20" s="20" t="s">
        <v>39</v>
      </c>
    </row>
    <row r="21" spans="1:13" x14ac:dyDescent="0.25">
      <c r="A21" s="21"/>
    </row>
    <row r="24" spans="1:13" x14ac:dyDescent="0.25">
      <c r="A24" t="s">
        <v>40</v>
      </c>
      <c r="G24" s="22"/>
      <c r="H24" s="22"/>
      <c r="I24" s="22"/>
      <c r="J24" s="22"/>
    </row>
    <row r="25" spans="1:13" x14ac:dyDescent="0.25">
      <c r="A25" t="s">
        <v>38</v>
      </c>
      <c r="G25" t="s">
        <v>44</v>
      </c>
    </row>
  </sheetData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Príloha 1</vt:lpstr>
      <vt:lpstr>'Príloha 1'!kontakt_meno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Šintalová</dc:creator>
  <cp:lastModifiedBy>Jana Šintalová</cp:lastModifiedBy>
  <cp:lastPrinted>2026-07-27T12:59:25Z</cp:lastPrinted>
  <dcterms:created xsi:type="dcterms:W3CDTF">2015-06-02T05:35:51Z</dcterms:created>
  <dcterms:modified xsi:type="dcterms:W3CDTF">2026-07-27T13:00:23Z</dcterms:modified>
</cp:coreProperties>
</file>