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oravec\O\Fondy\Fondy 2021-27\Výzva 07SPP2026 73.04 Produktívne investície v PP\FIRMY\PD Smrečany\PHZ PD Smrečany\PHZ Oplotky\"/>
    </mc:Choice>
  </mc:AlternateContent>
  <xr:revisionPtr revIDLastSave="0" documentId="13_ncr:1_{12CD77EC-2181-4DDE-B6B2-EF0490B3D227}" xr6:coauthVersionLast="47" xr6:coauthVersionMax="47" xr10:uidLastSave="{00000000-0000-0000-0000-000000000000}"/>
  <bookViews>
    <workbookView xWindow="28680" yWindow="-120" windowWidth="29040" windowHeight="15720" xr2:uid="{5FCDFF5B-2C21-4A7B-9A0B-68821D0F97B6}"/>
  </bookViews>
  <sheets>
    <sheet name="Formulár cenovej ponuky " sheetId="7" r:id="rId1"/>
    <sheet name="Celok č.1 " sheetId="1" r:id="rId2"/>
    <sheet name="Celok č. 2" sheetId="3" r:id="rId3"/>
    <sheet name="Celok č.3" sheetId="4" r:id="rId4"/>
    <sheet name="Celok č.4" sheetId="5" r:id="rId5"/>
    <sheet name="Celok č.5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7" l="1"/>
  <c r="D27" i="7"/>
  <c r="D26" i="7"/>
  <c r="D19" i="7"/>
  <c r="E19" i="7" s="1"/>
  <c r="D20" i="7"/>
  <c r="E20" i="7" s="1"/>
  <c r="D21" i="7"/>
  <c r="E21" i="7" s="1"/>
  <c r="D22" i="7"/>
  <c r="E22" i="7" s="1"/>
  <c r="D23" i="7"/>
  <c r="E23" i="7" s="1"/>
  <c r="K3" i="5"/>
  <c r="K3" i="3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73" i="3"/>
  <c r="F72" i="3"/>
  <c r="F75" i="3"/>
  <c r="F74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12" i="1"/>
  <c r="F24" i="1"/>
  <c r="F23" i="1"/>
  <c r="F22" i="1"/>
  <c r="F21" i="1"/>
  <c r="F20" i="1"/>
  <c r="F19" i="1"/>
  <c r="F18" i="1"/>
  <c r="F17" i="1"/>
  <c r="F16" i="1"/>
  <c r="F8" i="1"/>
  <c r="F9" i="1"/>
  <c r="F10" i="1"/>
  <c r="F11" i="1"/>
  <c r="F13" i="1"/>
  <c r="F14" i="1"/>
  <c r="F15" i="1"/>
  <c r="F7" i="1"/>
  <c r="F6" i="1"/>
  <c r="F5" i="1"/>
  <c r="F25" i="6" l="1"/>
  <c r="K2" i="6" s="1"/>
  <c r="F25" i="5"/>
  <c r="F25" i="3"/>
  <c r="F50" i="3"/>
  <c r="F25" i="1"/>
  <c r="F50" i="1"/>
  <c r="F98" i="1"/>
  <c r="F122" i="1"/>
  <c r="F146" i="1"/>
  <c r="F25" i="4"/>
  <c r="K3" i="4" s="1"/>
  <c r="F76" i="3"/>
  <c r="F74" i="1"/>
  <c r="K3" i="1" l="1"/>
</calcChain>
</file>

<file path=xl/sharedStrings.xml><?xml version="1.0" encoding="utf-8"?>
<sst xmlns="http://schemas.openxmlformats.org/spreadsheetml/2006/main" count="385" uniqueCount="80">
  <si>
    <t>Názov</t>
  </si>
  <si>
    <t xml:space="preserve">Poradové číslo </t>
  </si>
  <si>
    <t>Veterná poruba č. 1 / 2100 m</t>
  </si>
  <si>
    <t>Počet kusov</t>
  </si>
  <si>
    <t>Uzemňovací kábel 25 metrov</t>
  </si>
  <si>
    <t>Uzemňovacia tyč 1 m</t>
  </si>
  <si>
    <t>Montážna sada solárneho panelu na kovový box</t>
  </si>
  <si>
    <t xml:space="preserve">Izolátor metrický závit </t>
  </si>
  <si>
    <t>Spojka lana pozinkovaná / 4-8 mm</t>
  </si>
  <si>
    <t xml:space="preserve">Tabuľka výstražná </t>
  </si>
  <si>
    <t>Spolu</t>
  </si>
  <si>
    <t>Veterná poruba č. 2 / 1000 m</t>
  </si>
  <si>
    <t>Veterná poruba č. 3 / 1600 m</t>
  </si>
  <si>
    <t>Veterná poruba č. 4 / 3500 m</t>
  </si>
  <si>
    <t>Veterná poruba č. 5 / 4500 m</t>
  </si>
  <si>
    <t>Veterná poruba č. 6 / 3000 m</t>
  </si>
  <si>
    <t>Sumár</t>
  </si>
  <si>
    <t>Veterná poruba č. 1 / 4000 m</t>
  </si>
  <si>
    <t>Veterná poruba č. 2 / 1400 m</t>
  </si>
  <si>
    <t>ovce spolu</t>
  </si>
  <si>
    <t>Pletivo uzlové 1 m</t>
  </si>
  <si>
    <t xml:space="preserve">Uchytky na pletivo </t>
  </si>
  <si>
    <t>Veterná poruba č. 3 / 3600 m</t>
  </si>
  <si>
    <t>Veterná poruba č. 1 / 10000 m</t>
  </si>
  <si>
    <t>Žiar 11100</t>
  </si>
  <si>
    <t>Žiar dvor VP 2738 / ovce, kravy, kone - pletivo -komb. Páska/lano + SMART</t>
  </si>
  <si>
    <t>Žiar 1 / HD - 11067 m - každý obvod samostatne + SMART a solár + app</t>
  </si>
  <si>
    <t xml:space="preserve">Smrečany 1 / HD+kone,  7 oplôtkov -  152 cm + Každý obvod sám, - SMART + solár a app </t>
  </si>
  <si>
    <t>Veterná poruba 2 / HD + ovce - pletivo + lano, HD -1 x + OVCE - 1 x rozdeliteľný obvod - cca 8800 m - SMART + app a solár</t>
  </si>
  <si>
    <t>Veterná poruba 6 x HD + 6 x samostatný obvod + XI8000 SMART + app a solár</t>
  </si>
  <si>
    <t xml:space="preserve">Názov, označenie produktu </t>
  </si>
  <si>
    <t xml:space="preserve">jednotková cena bez DPH </t>
  </si>
  <si>
    <t xml:space="preserve">Cena spolu bez DPH </t>
  </si>
  <si>
    <t xml:space="preserve">Cena za celok č. 1 </t>
  </si>
  <si>
    <t>Cena za celok č. 2</t>
  </si>
  <si>
    <t>Cena za celok č. 3</t>
  </si>
  <si>
    <t>Cena za celok č. 4</t>
  </si>
  <si>
    <t>Cena za celok č. 5</t>
  </si>
  <si>
    <t xml:space="preserve">Cena  spolu bez DPH </t>
  </si>
  <si>
    <t>DPH</t>
  </si>
  <si>
    <t xml:space="preserve">Cena spolu s DPH </t>
  </si>
  <si>
    <t xml:space="preserve">Formulár cenovej ponuky </t>
  </si>
  <si>
    <t xml:space="preserve">Prijímateľ/obstarávateľ: </t>
  </si>
  <si>
    <t>Poľnohospodárske družstvo so sídlom v Smrečanoch</t>
  </si>
  <si>
    <t>Smrečany 032 05</t>
  </si>
  <si>
    <t xml:space="preserve">Kontakty: </t>
  </si>
  <si>
    <t>IČO:  00195758</t>
  </si>
  <si>
    <t>Identifikačné údaje potenciálneho dodávateľa</t>
  </si>
  <si>
    <t>Obchodné Meno</t>
  </si>
  <si>
    <t>Sídlo</t>
  </si>
  <si>
    <t>IČO</t>
  </si>
  <si>
    <t>Platca  DPH</t>
  </si>
  <si>
    <t xml:space="preserve">áno/ nie </t>
  </si>
  <si>
    <t xml:space="preserve">Kontakt </t>
  </si>
  <si>
    <t>vyplniť</t>
  </si>
  <si>
    <t xml:space="preserve">vyplniť </t>
  </si>
  <si>
    <t xml:space="preserve">Uchádzač predložením ponuky deklaruje, že ním ponúkaný tovar spĺňa tu uvádzané požiadavky  a parametre na predmet zákazky.
V prípade, že niektorý z technických parametrov odkazuje na konkrétny typ produktu, je možné ponúknuť jeho ekvivalent za podmienky dodržania minimálnych požadovaných parametrov na predmet zákazky. </t>
  </si>
  <si>
    <t>Meno a priezvisko štatutárneho zástupcu</t>
  </si>
  <si>
    <t>Podpis a pečiatka</t>
  </si>
  <si>
    <t xml:space="preserve">Dátum </t>
  </si>
  <si>
    <t xml:space="preserve">Oplôtky  PD Smrečany  </t>
  </si>
  <si>
    <t>Zdroj elektrického ohradníka s funkciou SMART s nasledujúcimi vlastnosťami:
- bez nutnosti používania vlastnej SIM karty,
- bez dodatočných poplatkov za používanie aplikácie,
- bez nutnosti Wi-Fi pripojenia alebo centrálnej jednotky,
- podpora mobilných sietí LTE-M a NB-IoT,
- maximálny vstupný výkon zdroja: 12 J,
- minimálny výstupný výkon zdroja: 8 J.</t>
  </si>
  <si>
    <t>Zdroj elektrického ohradníka s funkciou SMART s nasledujúcimi vlastnosťami:
- bez nutnosti používania vlastnej SIM karty,
- bez dodatočných poplatkov za používanie aplikácie,
- bez nutnosti Wi-Fi pripojenia alebo centrálnej jednotky,
- podpora mobilných sietí LTE-M a NB-IoT,
- maximálny vstupný výkon zdroja: 20 J,
- minimálny výstupný výkon zdroja: 15 J,
- displej zobrazujúci informácie o výkone zdroja, stave batérie a kvalite uzemnenia.</t>
  </si>
  <si>
    <t xml:space="preserve">Zariadenie na ochranu pre bleskom </t>
  </si>
  <si>
    <t>Solárny panel s regulátorom a meničom s výkonom od 50 do 60 W</t>
  </si>
  <si>
    <t>Trakčný akumulátor s kapacitou od 85 do 90 Ah</t>
  </si>
  <si>
    <t>Predlžovacie kábel solárneho panelu</t>
  </si>
  <si>
    <t xml:space="preserve">Ohradníkové lano s nosnosťou od 340 do 360 kg s 2 x medenými vodičmi a 4 x nerezovými vodičmi  </t>
  </si>
  <si>
    <t xml:space="preserve">Diaľkový monitor napätia elektrického ohradníka                         - bez nutnosti používania vlastnej SIM karty,
- bez dodatočných poplatkov za používanie aplikácie,
- bez nutnosti Wi-Fi pripojenia alebo centrálnej jednotky,
- podpora mobilných sietí LTE-M a NB-IoT, </t>
  </si>
  <si>
    <t>Bránková rúčka so spojkou 6 mm</t>
  </si>
  <si>
    <t xml:space="preserve">Bezkontaktna skúšačka pre elektrický ohradník </t>
  </si>
  <si>
    <t xml:space="preserve">T-kôl z lisovanej železničnej ocele s min. dĺžkou 152 cm </t>
  </si>
  <si>
    <t>Univerzálna upínacia súprava na T-kôl</t>
  </si>
  <si>
    <t>Izolátor lanový na T-kôl</t>
  </si>
  <si>
    <t>Izolátor na bránkovú rukoväť pre T-stĺpik / sada 4 ks</t>
  </si>
  <si>
    <t xml:space="preserve">Uzamykateľný ochranný box na zdroj elektrického ohradníka a 12 V akumulátor
- možnosť zapojenia na el. ohradník
- priestor na jeden batériový zdroj s maximálnymi rozmermi 36,5 × 11 × 37 cm,
- samostatný priestor na 12 V batériu s maximálnymi rozmermi 36,5 × 21,5 × 21 cm,
- uzamykateľné vyhotovenie,
- zámok a náhradný kľúč 
- súčasťou balenia je pevný 80 cm dlhý montážny a uzemňovací kolík,
- rozmery boxu max. 37,5 × 33,5 × 37,5 cm,
- kompatibilný so solárnymi panelmi zdroj </t>
  </si>
  <si>
    <t>Solárny panel s regulátorom a meničom s výkonom od 110 do 120 W</t>
  </si>
  <si>
    <t>Montáž a doprava</t>
  </si>
  <si>
    <t>CENA ZA všetky celky + doprava a montáž  bez DPH</t>
  </si>
  <si>
    <t xml:space="preserve">Cena za všetky celky + doprava a montáž s 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</si>
</sst>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0"/>
      <color rgb="FF00B05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0AAF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7" borderId="0" xfId="0" applyFont="1" applyFill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wrapText="1"/>
    </xf>
    <xf numFmtId="0" fontId="1" fillId="5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4" borderId="1" xfId="0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0" fillId="3" borderId="0" xfId="0" applyFill="1" applyAlignment="1">
      <alignment horizontal="center"/>
    </xf>
    <xf numFmtId="0" fontId="1" fillId="7" borderId="0" xfId="0" applyFont="1" applyFill="1" applyAlignment="1">
      <alignment horizontal="left"/>
    </xf>
    <xf numFmtId="0" fontId="1" fillId="7" borderId="0" xfId="0" applyFont="1" applyFill="1"/>
    <xf numFmtId="0" fontId="0" fillId="7" borderId="0" xfId="0" applyFill="1" applyAlignment="1">
      <alignment horizontal="center"/>
    </xf>
    <xf numFmtId="0" fontId="5" fillId="7" borderId="0" xfId="0" applyFont="1" applyFill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0AA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1A02B-7496-4012-96E7-C91F533B839D}">
  <dimension ref="B1:E34"/>
  <sheetViews>
    <sheetView tabSelected="1" workbookViewId="0">
      <selection activeCell="B27" sqref="B27:C27"/>
    </sheetView>
  </sheetViews>
  <sheetFormatPr defaultRowHeight="15" x14ac:dyDescent="0.25"/>
  <cols>
    <col min="2" max="2" width="19" customWidth="1"/>
    <col min="3" max="3" width="29" customWidth="1"/>
    <col min="5" max="5" width="21" customWidth="1"/>
  </cols>
  <sheetData>
    <row r="1" spans="2:5" x14ac:dyDescent="0.25">
      <c r="B1" s="28" t="s">
        <v>41</v>
      </c>
      <c r="C1" s="28"/>
    </row>
    <row r="3" spans="2:5" ht="26.25" x14ac:dyDescent="0.4">
      <c r="B3" s="30" t="s">
        <v>60</v>
      </c>
      <c r="C3" s="30"/>
      <c r="D3" s="30"/>
      <c r="E3" s="30"/>
    </row>
    <row r="5" spans="2:5" x14ac:dyDescent="0.25">
      <c r="B5" s="29" t="s">
        <v>42</v>
      </c>
      <c r="C5" s="29"/>
      <c r="D5" s="29"/>
      <c r="E5" s="29"/>
    </row>
    <row r="6" spans="2:5" x14ac:dyDescent="0.25">
      <c r="B6" s="20" t="s">
        <v>43</v>
      </c>
      <c r="C6" s="20"/>
      <c r="D6" s="20"/>
      <c r="E6" s="20"/>
    </row>
    <row r="7" spans="2:5" x14ac:dyDescent="0.25">
      <c r="B7" s="20" t="s">
        <v>44</v>
      </c>
      <c r="C7" s="20"/>
      <c r="D7" s="20"/>
      <c r="E7" s="20"/>
    </row>
    <row r="8" spans="2:5" x14ac:dyDescent="0.25">
      <c r="B8" s="20" t="s">
        <v>46</v>
      </c>
      <c r="C8" s="20"/>
      <c r="D8" s="20"/>
      <c r="E8" s="20"/>
    </row>
    <row r="9" spans="2:5" x14ac:dyDescent="0.25">
      <c r="B9" s="17" t="s">
        <v>45</v>
      </c>
      <c r="C9" s="18"/>
      <c r="D9" s="18"/>
      <c r="E9" s="19"/>
    </row>
    <row r="10" spans="2:5" x14ac:dyDescent="0.25">
      <c r="B10" s="2"/>
      <c r="C10" s="2"/>
      <c r="D10" s="2"/>
      <c r="E10" s="2"/>
    </row>
    <row r="11" spans="2:5" x14ac:dyDescent="0.25">
      <c r="B11" s="24" t="s">
        <v>47</v>
      </c>
      <c r="C11" s="24"/>
      <c r="D11" s="24"/>
      <c r="E11" s="24"/>
    </row>
    <row r="12" spans="2:5" x14ac:dyDescent="0.25">
      <c r="B12" s="4" t="s">
        <v>48</v>
      </c>
      <c r="C12" s="23" t="s">
        <v>54</v>
      </c>
      <c r="D12" s="23"/>
      <c r="E12" s="23"/>
    </row>
    <row r="13" spans="2:5" x14ac:dyDescent="0.25">
      <c r="B13" s="4" t="s">
        <v>49</v>
      </c>
      <c r="C13" s="23" t="s">
        <v>55</v>
      </c>
      <c r="D13" s="23"/>
      <c r="E13" s="23"/>
    </row>
    <row r="14" spans="2:5" x14ac:dyDescent="0.25">
      <c r="B14" s="4" t="s">
        <v>50</v>
      </c>
      <c r="C14" s="23" t="s">
        <v>55</v>
      </c>
      <c r="D14" s="23"/>
      <c r="E14" s="23"/>
    </row>
    <row r="15" spans="2:5" x14ac:dyDescent="0.25">
      <c r="B15" s="4" t="s">
        <v>51</v>
      </c>
      <c r="C15" s="23" t="s">
        <v>52</v>
      </c>
      <c r="D15" s="23"/>
      <c r="E15" s="23"/>
    </row>
    <row r="16" spans="2:5" x14ac:dyDescent="0.25">
      <c r="B16" s="4" t="s">
        <v>53</v>
      </c>
      <c r="C16" s="23" t="s">
        <v>55</v>
      </c>
      <c r="D16" s="23"/>
      <c r="E16" s="23"/>
    </row>
    <row r="18" spans="2:5" x14ac:dyDescent="0.25">
      <c r="B18" s="9"/>
      <c r="C18" s="9" t="s">
        <v>38</v>
      </c>
      <c r="D18" s="9" t="s">
        <v>39</v>
      </c>
      <c r="E18" s="9" t="s">
        <v>40</v>
      </c>
    </row>
    <row r="19" spans="2:5" x14ac:dyDescent="0.25">
      <c r="B19" s="9" t="s">
        <v>33</v>
      </c>
      <c r="C19" s="9"/>
      <c r="D19" s="9">
        <f>C19*0.23</f>
        <v>0</v>
      </c>
      <c r="E19" s="9">
        <f>D19+C19</f>
        <v>0</v>
      </c>
    </row>
    <row r="20" spans="2:5" x14ac:dyDescent="0.25">
      <c r="B20" s="9" t="s">
        <v>34</v>
      </c>
      <c r="C20" s="9"/>
      <c r="D20" s="9">
        <f>C20*0.23</f>
        <v>0</v>
      </c>
      <c r="E20" s="9">
        <f>D20+C20</f>
        <v>0</v>
      </c>
    </row>
    <row r="21" spans="2:5" x14ac:dyDescent="0.25">
      <c r="B21" s="9" t="s">
        <v>35</v>
      </c>
      <c r="C21" s="9"/>
      <c r="D21" s="9">
        <f>C21*0.23</f>
        <v>0</v>
      </c>
      <c r="E21" s="9">
        <f>D21+C21</f>
        <v>0</v>
      </c>
    </row>
    <row r="22" spans="2:5" x14ac:dyDescent="0.25">
      <c r="B22" s="9" t="s">
        <v>36</v>
      </c>
      <c r="C22" s="9"/>
      <c r="D22" s="9">
        <f>C22*0.23</f>
        <v>0</v>
      </c>
      <c r="E22" s="9">
        <f>D22+C22</f>
        <v>0</v>
      </c>
    </row>
    <row r="23" spans="2:5" x14ac:dyDescent="0.25">
      <c r="B23" s="9" t="s">
        <v>37</v>
      </c>
      <c r="C23" s="9"/>
      <c r="D23" s="9">
        <f>C23*0.23</f>
        <v>0</v>
      </c>
      <c r="E23" s="9">
        <f>D23+C23</f>
        <v>0</v>
      </c>
    </row>
    <row r="24" spans="2:5" x14ac:dyDescent="0.25">
      <c r="B24" s="9" t="s">
        <v>77</v>
      </c>
      <c r="C24" s="9"/>
      <c r="D24" s="9">
        <v>0</v>
      </c>
      <c r="E24" s="9">
        <v>0</v>
      </c>
    </row>
    <row r="26" spans="2:5" x14ac:dyDescent="0.25">
      <c r="B26" s="9" t="s">
        <v>78</v>
      </c>
      <c r="C26" s="9"/>
      <c r="D26" s="21">
        <f>C19+C20+C21+C22+C23+C24</f>
        <v>0</v>
      </c>
      <c r="E26" s="21"/>
    </row>
    <row r="27" spans="2:5" x14ac:dyDescent="0.25">
      <c r="B27" s="20" t="s">
        <v>39</v>
      </c>
      <c r="C27" s="20"/>
      <c r="D27" s="22">
        <f>D19+D20+D21+D22+D23+D24</f>
        <v>0</v>
      </c>
      <c r="E27" s="22"/>
    </row>
    <row r="28" spans="2:5" x14ac:dyDescent="0.25">
      <c r="B28" s="9" t="s">
        <v>79</v>
      </c>
      <c r="C28" s="9"/>
      <c r="D28" s="22">
        <f>D27+D26</f>
        <v>0</v>
      </c>
      <c r="E28" s="22"/>
    </row>
    <row r="30" spans="2:5" ht="72.75" customHeight="1" x14ac:dyDescent="0.25">
      <c r="B30" s="25" t="s">
        <v>56</v>
      </c>
      <c r="C30" s="26"/>
      <c r="D30" s="26"/>
      <c r="E30" s="26"/>
    </row>
    <row r="32" spans="2:5" x14ac:dyDescent="0.25">
      <c r="B32" s="20" t="s">
        <v>57</v>
      </c>
      <c r="C32" s="20"/>
      <c r="D32" s="22"/>
      <c r="E32" s="22"/>
    </row>
    <row r="33" spans="2:5" ht="99" customHeight="1" x14ac:dyDescent="0.25">
      <c r="B33" s="27" t="s">
        <v>58</v>
      </c>
      <c r="C33" s="27"/>
      <c r="D33" s="22"/>
      <c r="E33" s="22"/>
    </row>
    <row r="34" spans="2:5" x14ac:dyDescent="0.25">
      <c r="B34" s="20" t="s">
        <v>59</v>
      </c>
      <c r="C34" s="20"/>
      <c r="D34" s="22"/>
      <c r="E34" s="22"/>
    </row>
  </sheetData>
  <mergeCells count="24">
    <mergeCell ref="B1:C1"/>
    <mergeCell ref="B6:E6"/>
    <mergeCell ref="B7:E7"/>
    <mergeCell ref="B8:E8"/>
    <mergeCell ref="B5:E5"/>
    <mergeCell ref="B3:E3"/>
    <mergeCell ref="B34:C34"/>
    <mergeCell ref="D32:E32"/>
    <mergeCell ref="D33:E33"/>
    <mergeCell ref="D34:E34"/>
    <mergeCell ref="B30:E30"/>
    <mergeCell ref="B33:C33"/>
    <mergeCell ref="B32:C32"/>
    <mergeCell ref="B9:E9"/>
    <mergeCell ref="B27:C27"/>
    <mergeCell ref="D26:E26"/>
    <mergeCell ref="D27:E27"/>
    <mergeCell ref="D28:E28"/>
    <mergeCell ref="C15:E15"/>
    <mergeCell ref="C16:E16"/>
    <mergeCell ref="B11:E11"/>
    <mergeCell ref="C12:E12"/>
    <mergeCell ref="C13:E13"/>
    <mergeCell ref="C14:E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B2BE1-03EB-48A0-AAF4-D2DCEA6FEDE6}">
  <dimension ref="A1:K146"/>
  <sheetViews>
    <sheetView topLeftCell="A148" workbookViewId="0">
      <selection activeCell="B145" sqref="B145"/>
    </sheetView>
  </sheetViews>
  <sheetFormatPr defaultRowHeight="15" x14ac:dyDescent="0.25"/>
  <cols>
    <col min="1" max="1" width="11.140625" style="14" customWidth="1"/>
    <col min="2" max="2" width="43.28515625" style="2" bestFit="1" customWidth="1"/>
    <col min="3" max="3" width="12.7109375" style="1" bestFit="1" customWidth="1"/>
    <col min="4" max="4" width="15.5703125" style="1" bestFit="1" customWidth="1"/>
    <col min="5" max="5" width="15.5703125" style="1" customWidth="1"/>
    <col min="6" max="6" width="10.42578125" style="1" bestFit="1" customWidth="1"/>
    <col min="10" max="10" width="12.7109375" customWidth="1"/>
    <col min="11" max="11" width="14.5703125" customWidth="1"/>
  </cols>
  <sheetData>
    <row r="1" spans="1:11" x14ac:dyDescent="0.25">
      <c r="A1" s="11"/>
      <c r="B1" s="31" t="s">
        <v>29</v>
      </c>
      <c r="C1" s="31"/>
      <c r="D1" s="31"/>
      <c r="E1" s="31"/>
      <c r="F1" s="31"/>
      <c r="G1" s="31"/>
      <c r="H1" s="31"/>
      <c r="I1" s="31"/>
      <c r="J1" s="31"/>
      <c r="K1" s="31"/>
    </row>
    <row r="3" spans="1:11" x14ac:dyDescent="0.25">
      <c r="A3" s="32" t="s">
        <v>2</v>
      </c>
      <c r="B3" s="32"/>
      <c r="C3" s="32"/>
      <c r="D3" s="32"/>
      <c r="E3" s="32"/>
      <c r="F3" s="32"/>
      <c r="J3" s="5" t="s">
        <v>16</v>
      </c>
      <c r="K3" s="5">
        <f>F25+F50+F74+F98+F122+F146</f>
        <v>0</v>
      </c>
    </row>
    <row r="4" spans="1:11" ht="45" x14ac:dyDescent="0.25">
      <c r="A4" s="12" t="s">
        <v>1</v>
      </c>
      <c r="B4" s="3" t="s">
        <v>0</v>
      </c>
      <c r="C4" s="8" t="s">
        <v>30</v>
      </c>
      <c r="D4" s="8" t="s">
        <v>31</v>
      </c>
      <c r="E4" s="3" t="s">
        <v>3</v>
      </c>
      <c r="F4" s="8" t="s">
        <v>32</v>
      </c>
    </row>
    <row r="5" spans="1:11" ht="165" x14ac:dyDescent="0.25">
      <c r="A5" s="13">
        <v>1</v>
      </c>
      <c r="B5" s="10" t="s">
        <v>61</v>
      </c>
      <c r="C5" s="3"/>
      <c r="D5" s="3"/>
      <c r="E5" s="3">
        <v>1</v>
      </c>
      <c r="F5" s="3">
        <f>D5*E5</f>
        <v>0</v>
      </c>
    </row>
    <row r="6" spans="1:11" x14ac:dyDescent="0.25">
      <c r="A6" s="13">
        <v>2</v>
      </c>
      <c r="B6" s="4" t="s">
        <v>4</v>
      </c>
      <c r="C6" s="3"/>
      <c r="D6" s="3"/>
      <c r="E6" s="3">
        <v>1</v>
      </c>
      <c r="F6" s="3">
        <f>D6*E6</f>
        <v>0</v>
      </c>
    </row>
    <row r="7" spans="1:11" x14ac:dyDescent="0.25">
      <c r="A7" s="13">
        <v>3</v>
      </c>
      <c r="B7" s="4" t="s">
        <v>5</v>
      </c>
      <c r="C7" s="3"/>
      <c r="D7" s="3"/>
      <c r="E7" s="3">
        <v>5</v>
      </c>
      <c r="F7" s="3">
        <f>D7*E7</f>
        <v>0</v>
      </c>
    </row>
    <row r="8" spans="1:11" x14ac:dyDescent="0.25">
      <c r="A8" s="13">
        <v>4</v>
      </c>
      <c r="B8" s="4" t="s">
        <v>63</v>
      </c>
      <c r="C8" s="3"/>
      <c r="D8" s="3"/>
      <c r="E8" s="3">
        <v>1</v>
      </c>
      <c r="F8" s="3">
        <f t="shared" ref="F8:F24" si="0">D8*E8</f>
        <v>0</v>
      </c>
    </row>
    <row r="9" spans="1:11" ht="30" x14ac:dyDescent="0.25">
      <c r="A9" s="13">
        <v>5</v>
      </c>
      <c r="B9" s="10" t="s">
        <v>64</v>
      </c>
      <c r="C9" s="3"/>
      <c r="D9" s="3"/>
      <c r="E9" s="3">
        <v>1</v>
      </c>
      <c r="F9" s="3">
        <f t="shared" si="0"/>
        <v>0</v>
      </c>
    </row>
    <row r="10" spans="1:11" x14ac:dyDescent="0.25">
      <c r="A10" s="13">
        <v>6</v>
      </c>
      <c r="B10" s="4" t="s">
        <v>65</v>
      </c>
      <c r="C10" s="3"/>
      <c r="D10" s="3"/>
      <c r="E10" s="3">
        <v>1</v>
      </c>
      <c r="F10" s="3">
        <f t="shared" si="0"/>
        <v>0</v>
      </c>
    </row>
    <row r="11" spans="1:11" x14ac:dyDescent="0.25">
      <c r="A11" s="13">
        <v>7</v>
      </c>
      <c r="B11" s="4" t="s">
        <v>66</v>
      </c>
      <c r="C11" s="3"/>
      <c r="D11" s="3"/>
      <c r="E11" s="3">
        <v>1</v>
      </c>
      <c r="F11" s="3">
        <f t="shared" si="0"/>
        <v>0</v>
      </c>
    </row>
    <row r="12" spans="1:11" ht="45" x14ac:dyDescent="0.25">
      <c r="A12" s="13">
        <v>8</v>
      </c>
      <c r="B12" s="10" t="s">
        <v>67</v>
      </c>
      <c r="C12" s="3"/>
      <c r="D12" s="3"/>
      <c r="E12" s="3">
        <v>12</v>
      </c>
      <c r="F12" s="3">
        <f t="shared" si="0"/>
        <v>0</v>
      </c>
    </row>
    <row r="13" spans="1:11" ht="195" x14ac:dyDescent="0.25">
      <c r="A13" s="13">
        <v>9</v>
      </c>
      <c r="B13" s="10" t="s">
        <v>75</v>
      </c>
      <c r="C13" s="3"/>
      <c r="D13" s="3"/>
      <c r="E13" s="3">
        <v>1</v>
      </c>
      <c r="F13" s="3">
        <f t="shared" si="0"/>
        <v>0</v>
      </c>
    </row>
    <row r="14" spans="1:11" x14ac:dyDescent="0.25">
      <c r="A14" s="13">
        <v>10</v>
      </c>
      <c r="B14" s="4" t="s">
        <v>6</v>
      </c>
      <c r="C14" s="3"/>
      <c r="D14" s="3"/>
      <c r="E14" s="3">
        <v>1</v>
      </c>
      <c r="F14" s="3">
        <f t="shared" si="0"/>
        <v>0</v>
      </c>
    </row>
    <row r="15" spans="1:11" ht="120" x14ac:dyDescent="0.25">
      <c r="A15" s="13">
        <v>11</v>
      </c>
      <c r="B15" s="10" t="s">
        <v>68</v>
      </c>
      <c r="C15" s="3"/>
      <c r="D15" s="3"/>
      <c r="E15" s="3">
        <v>2</v>
      </c>
      <c r="F15" s="3">
        <f t="shared" si="0"/>
        <v>0</v>
      </c>
    </row>
    <row r="16" spans="1:11" ht="30" x14ac:dyDescent="0.25">
      <c r="A16" s="13">
        <v>12</v>
      </c>
      <c r="B16" s="10" t="s">
        <v>71</v>
      </c>
      <c r="C16" s="3"/>
      <c r="D16" s="3"/>
      <c r="E16" s="3">
        <v>420</v>
      </c>
      <c r="F16" s="3">
        <f t="shared" si="0"/>
        <v>0</v>
      </c>
    </row>
    <row r="17" spans="1:6" x14ac:dyDescent="0.25">
      <c r="A17" s="13">
        <v>13</v>
      </c>
      <c r="B17" s="4" t="s">
        <v>7</v>
      </c>
      <c r="C17" s="3"/>
      <c r="D17" s="3"/>
      <c r="E17" s="3">
        <v>25</v>
      </c>
      <c r="F17" s="3">
        <f t="shared" si="0"/>
        <v>0</v>
      </c>
    </row>
    <row r="18" spans="1:6" x14ac:dyDescent="0.25">
      <c r="A18" s="13">
        <v>14</v>
      </c>
      <c r="B18" s="4" t="s">
        <v>72</v>
      </c>
      <c r="C18" s="3"/>
      <c r="D18" s="3"/>
      <c r="E18" s="3">
        <v>13</v>
      </c>
      <c r="F18" s="3">
        <f t="shared" si="0"/>
        <v>0</v>
      </c>
    </row>
    <row r="19" spans="1:6" x14ac:dyDescent="0.25">
      <c r="A19" s="13">
        <v>15</v>
      </c>
      <c r="B19" s="4" t="s">
        <v>73</v>
      </c>
      <c r="C19" s="3"/>
      <c r="D19" s="3"/>
      <c r="E19" s="3">
        <v>840</v>
      </c>
      <c r="F19" s="3">
        <f t="shared" si="0"/>
        <v>0</v>
      </c>
    </row>
    <row r="20" spans="1:6" x14ac:dyDescent="0.25">
      <c r="A20" s="13">
        <v>16</v>
      </c>
      <c r="B20" s="4" t="s">
        <v>74</v>
      </c>
      <c r="C20" s="3"/>
      <c r="D20" s="3"/>
      <c r="E20" s="3">
        <v>2</v>
      </c>
      <c r="F20" s="3">
        <f t="shared" si="0"/>
        <v>0</v>
      </c>
    </row>
    <row r="21" spans="1:6" x14ac:dyDescent="0.25">
      <c r="A21" s="13">
        <v>17</v>
      </c>
      <c r="B21" s="4" t="s">
        <v>69</v>
      </c>
      <c r="C21" s="3"/>
      <c r="D21" s="3"/>
      <c r="E21" s="3">
        <v>8</v>
      </c>
      <c r="F21" s="3">
        <f t="shared" si="0"/>
        <v>0</v>
      </c>
    </row>
    <row r="22" spans="1:6" x14ac:dyDescent="0.25">
      <c r="A22" s="13">
        <v>18</v>
      </c>
      <c r="B22" s="4" t="s">
        <v>8</v>
      </c>
      <c r="C22" s="3"/>
      <c r="D22" s="3"/>
      <c r="E22" s="3">
        <v>40</v>
      </c>
      <c r="F22" s="3">
        <f t="shared" si="0"/>
        <v>0</v>
      </c>
    </row>
    <row r="23" spans="1:6" x14ac:dyDescent="0.25">
      <c r="A23" s="13">
        <v>19</v>
      </c>
      <c r="B23" s="4" t="s">
        <v>9</v>
      </c>
      <c r="C23" s="3"/>
      <c r="D23" s="3"/>
      <c r="E23" s="3">
        <v>20</v>
      </c>
      <c r="F23" s="3">
        <f t="shared" si="0"/>
        <v>0</v>
      </c>
    </row>
    <row r="24" spans="1:6" x14ac:dyDescent="0.25">
      <c r="A24" s="13">
        <v>20</v>
      </c>
      <c r="B24" s="4" t="s">
        <v>70</v>
      </c>
      <c r="C24" s="3"/>
      <c r="D24" s="3"/>
      <c r="E24" s="3">
        <v>1</v>
      </c>
      <c r="F24" s="3">
        <f t="shared" si="0"/>
        <v>0</v>
      </c>
    </row>
    <row r="25" spans="1:6" x14ac:dyDescent="0.25">
      <c r="A25" s="13"/>
      <c r="B25" s="33" t="s">
        <v>10</v>
      </c>
      <c r="C25" s="34"/>
      <c r="D25" s="34"/>
      <c r="E25" s="34"/>
      <c r="F25" s="6">
        <f>SUM(F5:F24)</f>
        <v>0</v>
      </c>
    </row>
    <row r="28" spans="1:6" x14ac:dyDescent="0.25">
      <c r="A28" s="32" t="s">
        <v>11</v>
      </c>
      <c r="B28" s="32"/>
      <c r="C28" s="32"/>
      <c r="D28" s="32"/>
      <c r="E28" s="32"/>
      <c r="F28" s="32"/>
    </row>
    <row r="29" spans="1:6" ht="45" x14ac:dyDescent="0.25">
      <c r="A29" s="12" t="s">
        <v>1</v>
      </c>
      <c r="B29" s="3" t="s">
        <v>0</v>
      </c>
      <c r="C29" s="8" t="s">
        <v>30</v>
      </c>
      <c r="D29" s="8" t="s">
        <v>31</v>
      </c>
      <c r="E29" s="3" t="s">
        <v>3</v>
      </c>
      <c r="F29" s="8" t="s">
        <v>32</v>
      </c>
    </row>
    <row r="30" spans="1:6" ht="165" x14ac:dyDescent="0.25">
      <c r="A30" s="13">
        <v>1</v>
      </c>
      <c r="B30" s="10" t="s">
        <v>61</v>
      </c>
      <c r="C30" s="3"/>
      <c r="D30" s="3"/>
      <c r="E30" s="3">
        <v>1</v>
      </c>
      <c r="F30" s="3">
        <f>D30*E30</f>
        <v>0</v>
      </c>
    </row>
    <row r="31" spans="1:6" x14ac:dyDescent="0.25">
      <c r="A31" s="13">
        <v>2</v>
      </c>
      <c r="B31" s="4" t="s">
        <v>4</v>
      </c>
      <c r="C31" s="3"/>
      <c r="D31" s="3"/>
      <c r="E31" s="3">
        <v>1</v>
      </c>
      <c r="F31" s="3">
        <f>D31*E31</f>
        <v>0</v>
      </c>
    </row>
    <row r="32" spans="1:6" x14ac:dyDescent="0.25">
      <c r="A32" s="13">
        <v>3</v>
      </c>
      <c r="B32" s="4" t="s">
        <v>5</v>
      </c>
      <c r="C32" s="3"/>
      <c r="D32" s="3"/>
      <c r="E32" s="3">
        <v>5</v>
      </c>
      <c r="F32" s="3">
        <f>D32*E32</f>
        <v>0</v>
      </c>
    </row>
    <row r="33" spans="1:6" x14ac:dyDescent="0.25">
      <c r="A33" s="13">
        <v>4</v>
      </c>
      <c r="B33" s="4" t="s">
        <v>63</v>
      </c>
      <c r="C33" s="3"/>
      <c r="D33" s="3"/>
      <c r="E33" s="3">
        <v>1</v>
      </c>
      <c r="F33" s="3">
        <f t="shared" ref="F33:F49" si="1">D33*E33</f>
        <v>0</v>
      </c>
    </row>
    <row r="34" spans="1:6" ht="30" x14ac:dyDescent="0.25">
      <c r="A34" s="13">
        <v>5</v>
      </c>
      <c r="B34" s="10" t="s">
        <v>64</v>
      </c>
      <c r="C34" s="3"/>
      <c r="D34" s="3"/>
      <c r="E34" s="3">
        <v>1</v>
      </c>
      <c r="F34" s="3">
        <f t="shared" si="1"/>
        <v>0</v>
      </c>
    </row>
    <row r="35" spans="1:6" x14ac:dyDescent="0.25">
      <c r="A35" s="13">
        <v>6</v>
      </c>
      <c r="B35" s="4" t="s">
        <v>65</v>
      </c>
      <c r="C35" s="3"/>
      <c r="D35" s="3"/>
      <c r="E35" s="3">
        <v>1</v>
      </c>
      <c r="F35" s="3">
        <f t="shared" si="1"/>
        <v>0</v>
      </c>
    </row>
    <row r="36" spans="1:6" x14ac:dyDescent="0.25">
      <c r="A36" s="13">
        <v>7</v>
      </c>
      <c r="B36" s="4" t="s">
        <v>66</v>
      </c>
      <c r="C36" s="3"/>
      <c r="D36" s="3"/>
      <c r="E36" s="3">
        <v>1</v>
      </c>
      <c r="F36" s="3">
        <f t="shared" si="1"/>
        <v>0</v>
      </c>
    </row>
    <row r="37" spans="1:6" ht="45" x14ac:dyDescent="0.25">
      <c r="A37" s="13">
        <v>8</v>
      </c>
      <c r="B37" s="10" t="s">
        <v>67</v>
      </c>
      <c r="C37" s="3"/>
      <c r="D37" s="3"/>
      <c r="E37" s="3">
        <v>5</v>
      </c>
      <c r="F37" s="3">
        <f t="shared" si="1"/>
        <v>0</v>
      </c>
    </row>
    <row r="38" spans="1:6" ht="195" x14ac:dyDescent="0.25">
      <c r="A38" s="13">
        <v>9</v>
      </c>
      <c r="B38" s="10" t="s">
        <v>75</v>
      </c>
      <c r="C38" s="3"/>
      <c r="D38" s="3"/>
      <c r="E38" s="3">
        <v>1</v>
      </c>
      <c r="F38" s="3">
        <f t="shared" si="1"/>
        <v>0</v>
      </c>
    </row>
    <row r="39" spans="1:6" x14ac:dyDescent="0.25">
      <c r="A39" s="13">
        <v>10</v>
      </c>
      <c r="B39" s="4" t="s">
        <v>6</v>
      </c>
      <c r="C39" s="3"/>
      <c r="D39" s="3"/>
      <c r="E39" s="3">
        <v>1</v>
      </c>
      <c r="F39" s="3">
        <f t="shared" si="1"/>
        <v>0</v>
      </c>
    </row>
    <row r="40" spans="1:6" ht="120" x14ac:dyDescent="0.25">
      <c r="A40" s="13">
        <v>11</v>
      </c>
      <c r="B40" s="10" t="s">
        <v>68</v>
      </c>
      <c r="C40" s="3"/>
      <c r="D40" s="3"/>
      <c r="E40" s="3">
        <v>1</v>
      </c>
      <c r="F40" s="3">
        <f t="shared" si="1"/>
        <v>0</v>
      </c>
    </row>
    <row r="41" spans="1:6" ht="30" x14ac:dyDescent="0.25">
      <c r="A41" s="13">
        <v>12</v>
      </c>
      <c r="B41" s="10" t="s">
        <v>71</v>
      </c>
      <c r="C41" s="3"/>
      <c r="D41" s="3"/>
      <c r="E41" s="3">
        <v>200</v>
      </c>
      <c r="F41" s="3">
        <f t="shared" si="1"/>
        <v>0</v>
      </c>
    </row>
    <row r="42" spans="1:6" x14ac:dyDescent="0.25">
      <c r="A42" s="13">
        <v>13</v>
      </c>
      <c r="B42" s="4" t="s">
        <v>7</v>
      </c>
      <c r="C42" s="3"/>
      <c r="D42" s="3"/>
      <c r="E42" s="3">
        <v>25</v>
      </c>
      <c r="F42" s="3">
        <f t="shared" si="1"/>
        <v>0</v>
      </c>
    </row>
    <row r="43" spans="1:6" x14ac:dyDescent="0.25">
      <c r="A43" s="13">
        <v>14</v>
      </c>
      <c r="B43" s="4" t="s">
        <v>72</v>
      </c>
      <c r="C43" s="3"/>
      <c r="D43" s="3"/>
      <c r="E43" s="3">
        <v>13</v>
      </c>
      <c r="F43" s="3">
        <f t="shared" si="1"/>
        <v>0</v>
      </c>
    </row>
    <row r="44" spans="1:6" x14ac:dyDescent="0.25">
      <c r="A44" s="13">
        <v>15</v>
      </c>
      <c r="B44" s="4" t="s">
        <v>73</v>
      </c>
      <c r="C44" s="3"/>
      <c r="D44" s="3"/>
      <c r="E44" s="3">
        <v>400</v>
      </c>
      <c r="F44" s="3">
        <f t="shared" si="1"/>
        <v>0</v>
      </c>
    </row>
    <row r="45" spans="1:6" x14ac:dyDescent="0.25">
      <c r="A45" s="13">
        <v>16</v>
      </c>
      <c r="B45" s="4" t="s">
        <v>74</v>
      </c>
      <c r="C45" s="3"/>
      <c r="D45" s="3"/>
      <c r="E45" s="3">
        <v>2</v>
      </c>
      <c r="F45" s="3">
        <f t="shared" si="1"/>
        <v>0</v>
      </c>
    </row>
    <row r="46" spans="1:6" x14ac:dyDescent="0.25">
      <c r="A46" s="13">
        <v>17</v>
      </c>
      <c r="B46" s="4" t="s">
        <v>69</v>
      </c>
      <c r="C46" s="3"/>
      <c r="D46" s="3"/>
      <c r="E46" s="3">
        <v>8</v>
      </c>
      <c r="F46" s="3">
        <f t="shared" si="1"/>
        <v>0</v>
      </c>
    </row>
    <row r="47" spans="1:6" x14ac:dyDescent="0.25">
      <c r="A47" s="13">
        <v>18</v>
      </c>
      <c r="B47" s="4" t="s">
        <v>8</v>
      </c>
      <c r="C47" s="3"/>
      <c r="D47" s="3"/>
      <c r="E47" s="3">
        <v>40</v>
      </c>
      <c r="F47" s="3">
        <f t="shared" si="1"/>
        <v>0</v>
      </c>
    </row>
    <row r="48" spans="1:6" x14ac:dyDescent="0.25">
      <c r="A48" s="13">
        <v>19</v>
      </c>
      <c r="B48" s="4" t="s">
        <v>9</v>
      </c>
      <c r="C48" s="3"/>
      <c r="D48" s="3"/>
      <c r="E48" s="3">
        <v>20</v>
      </c>
      <c r="F48" s="3">
        <f t="shared" si="1"/>
        <v>0</v>
      </c>
    </row>
    <row r="49" spans="1:6" x14ac:dyDescent="0.25">
      <c r="A49" s="13">
        <v>20</v>
      </c>
      <c r="B49" s="4" t="s">
        <v>70</v>
      </c>
      <c r="C49" s="3"/>
      <c r="D49" s="3"/>
      <c r="E49" s="3">
        <v>1</v>
      </c>
      <c r="F49" s="3">
        <f t="shared" si="1"/>
        <v>0</v>
      </c>
    </row>
    <row r="50" spans="1:6" x14ac:dyDescent="0.25">
      <c r="A50" s="13"/>
      <c r="B50" s="33" t="s">
        <v>10</v>
      </c>
      <c r="C50" s="34"/>
      <c r="D50" s="34"/>
      <c r="E50" s="34"/>
      <c r="F50" s="6">
        <f>SUM(F30:F49)</f>
        <v>0</v>
      </c>
    </row>
    <row r="52" spans="1:6" x14ac:dyDescent="0.25">
      <c r="A52" s="32" t="s">
        <v>12</v>
      </c>
      <c r="B52" s="32"/>
      <c r="C52" s="32"/>
      <c r="D52" s="32"/>
      <c r="E52" s="32"/>
      <c r="F52" s="32"/>
    </row>
    <row r="53" spans="1:6" ht="45" x14ac:dyDescent="0.25">
      <c r="A53" s="12" t="s">
        <v>1</v>
      </c>
      <c r="B53" s="3" t="s">
        <v>0</v>
      </c>
      <c r="C53" s="8" t="s">
        <v>30</v>
      </c>
      <c r="D53" s="8" t="s">
        <v>31</v>
      </c>
      <c r="E53" s="3" t="s">
        <v>3</v>
      </c>
      <c r="F53" s="8" t="s">
        <v>32</v>
      </c>
    </row>
    <row r="54" spans="1:6" ht="165" x14ac:dyDescent="0.25">
      <c r="A54" s="13">
        <v>1</v>
      </c>
      <c r="B54" s="10" t="s">
        <v>61</v>
      </c>
      <c r="C54" s="3"/>
      <c r="D54" s="3"/>
      <c r="E54" s="3">
        <v>1</v>
      </c>
      <c r="F54" s="3">
        <f>D54*E54</f>
        <v>0</v>
      </c>
    </row>
    <row r="55" spans="1:6" x14ac:dyDescent="0.25">
      <c r="A55" s="13">
        <v>2</v>
      </c>
      <c r="B55" s="4" t="s">
        <v>4</v>
      </c>
      <c r="C55" s="3"/>
      <c r="D55" s="3"/>
      <c r="E55" s="3">
        <v>1</v>
      </c>
      <c r="F55" s="3">
        <f>D55*E55</f>
        <v>0</v>
      </c>
    </row>
    <row r="56" spans="1:6" x14ac:dyDescent="0.25">
      <c r="A56" s="13">
        <v>3</v>
      </c>
      <c r="B56" s="4" t="s">
        <v>5</v>
      </c>
      <c r="C56" s="3"/>
      <c r="D56" s="3"/>
      <c r="E56" s="3">
        <v>5</v>
      </c>
      <c r="F56" s="3">
        <f>D56*E56</f>
        <v>0</v>
      </c>
    </row>
    <row r="57" spans="1:6" x14ac:dyDescent="0.25">
      <c r="A57" s="13">
        <v>4</v>
      </c>
      <c r="B57" s="4" t="s">
        <v>63</v>
      </c>
      <c r="C57" s="3"/>
      <c r="D57" s="3"/>
      <c r="E57" s="3">
        <v>1</v>
      </c>
      <c r="F57" s="3">
        <f t="shared" ref="F57:F73" si="2">D57*E57</f>
        <v>0</v>
      </c>
    </row>
    <row r="58" spans="1:6" ht="30" x14ac:dyDescent="0.25">
      <c r="A58" s="13">
        <v>5</v>
      </c>
      <c r="B58" s="10" t="s">
        <v>64</v>
      </c>
      <c r="C58" s="3"/>
      <c r="D58" s="3"/>
      <c r="E58" s="3">
        <v>1</v>
      </c>
      <c r="F58" s="3">
        <f t="shared" si="2"/>
        <v>0</v>
      </c>
    </row>
    <row r="59" spans="1:6" x14ac:dyDescent="0.25">
      <c r="A59" s="13">
        <v>6</v>
      </c>
      <c r="B59" s="4" t="s">
        <v>65</v>
      </c>
      <c r="C59" s="3"/>
      <c r="D59" s="3"/>
      <c r="E59" s="3">
        <v>1</v>
      </c>
      <c r="F59" s="3">
        <f t="shared" si="2"/>
        <v>0</v>
      </c>
    </row>
    <row r="60" spans="1:6" x14ac:dyDescent="0.25">
      <c r="A60" s="13">
        <v>7</v>
      </c>
      <c r="B60" s="4" t="s">
        <v>66</v>
      </c>
      <c r="C60" s="3"/>
      <c r="D60" s="3"/>
      <c r="E60" s="3">
        <v>1</v>
      </c>
      <c r="F60" s="3">
        <f t="shared" si="2"/>
        <v>0</v>
      </c>
    </row>
    <row r="61" spans="1:6" ht="45" x14ac:dyDescent="0.25">
      <c r="A61" s="13">
        <v>8</v>
      </c>
      <c r="B61" s="10" t="s">
        <v>67</v>
      </c>
      <c r="C61" s="3"/>
      <c r="D61" s="3"/>
      <c r="E61" s="3">
        <v>8</v>
      </c>
      <c r="F61" s="3">
        <f t="shared" si="2"/>
        <v>0</v>
      </c>
    </row>
    <row r="62" spans="1:6" ht="195" x14ac:dyDescent="0.25">
      <c r="A62" s="13">
        <v>9</v>
      </c>
      <c r="B62" s="10" t="s">
        <v>75</v>
      </c>
      <c r="C62" s="3"/>
      <c r="D62" s="3"/>
      <c r="E62" s="3">
        <v>1</v>
      </c>
      <c r="F62" s="3">
        <f t="shared" si="2"/>
        <v>0</v>
      </c>
    </row>
    <row r="63" spans="1:6" x14ac:dyDescent="0.25">
      <c r="A63" s="13">
        <v>10</v>
      </c>
      <c r="B63" s="4" t="s">
        <v>6</v>
      </c>
      <c r="C63" s="3"/>
      <c r="D63" s="3"/>
      <c r="E63" s="3">
        <v>1</v>
      </c>
      <c r="F63" s="3">
        <f t="shared" si="2"/>
        <v>0</v>
      </c>
    </row>
    <row r="64" spans="1:6" ht="120" x14ac:dyDescent="0.25">
      <c r="A64" s="13">
        <v>11</v>
      </c>
      <c r="B64" s="10" t="s">
        <v>68</v>
      </c>
      <c r="C64" s="3"/>
      <c r="D64" s="3"/>
      <c r="E64" s="3">
        <v>2</v>
      </c>
      <c r="F64" s="3">
        <f t="shared" si="2"/>
        <v>0</v>
      </c>
    </row>
    <row r="65" spans="1:6" ht="30" x14ac:dyDescent="0.25">
      <c r="A65" s="13">
        <v>12</v>
      </c>
      <c r="B65" s="10" t="s">
        <v>71</v>
      </c>
      <c r="C65" s="3"/>
      <c r="D65" s="3"/>
      <c r="E65" s="3">
        <v>320</v>
      </c>
      <c r="F65" s="3">
        <f t="shared" si="2"/>
        <v>0</v>
      </c>
    </row>
    <row r="66" spans="1:6" x14ac:dyDescent="0.25">
      <c r="A66" s="13">
        <v>13</v>
      </c>
      <c r="B66" s="4" t="s">
        <v>7</v>
      </c>
      <c r="C66" s="3"/>
      <c r="D66" s="3"/>
      <c r="E66" s="3">
        <v>75</v>
      </c>
      <c r="F66" s="3">
        <f t="shared" si="2"/>
        <v>0</v>
      </c>
    </row>
    <row r="67" spans="1:6" x14ac:dyDescent="0.25">
      <c r="A67" s="13">
        <v>14</v>
      </c>
      <c r="B67" s="4" t="s">
        <v>72</v>
      </c>
      <c r="C67" s="3"/>
      <c r="D67" s="3"/>
      <c r="E67" s="3">
        <v>39</v>
      </c>
      <c r="F67" s="3">
        <f t="shared" si="2"/>
        <v>0</v>
      </c>
    </row>
    <row r="68" spans="1:6" x14ac:dyDescent="0.25">
      <c r="A68" s="13">
        <v>15</v>
      </c>
      <c r="B68" s="4" t="s">
        <v>73</v>
      </c>
      <c r="C68" s="3"/>
      <c r="D68" s="3"/>
      <c r="E68" s="3">
        <v>640</v>
      </c>
      <c r="F68" s="3">
        <f t="shared" si="2"/>
        <v>0</v>
      </c>
    </row>
    <row r="69" spans="1:6" x14ac:dyDescent="0.25">
      <c r="A69" s="13">
        <v>16</v>
      </c>
      <c r="B69" s="4" t="s">
        <v>74</v>
      </c>
      <c r="C69" s="3"/>
      <c r="D69" s="3"/>
      <c r="E69" s="3">
        <v>2</v>
      </c>
      <c r="F69" s="3">
        <f t="shared" si="2"/>
        <v>0</v>
      </c>
    </row>
    <row r="70" spans="1:6" x14ac:dyDescent="0.25">
      <c r="A70" s="13">
        <v>17</v>
      </c>
      <c r="B70" s="4" t="s">
        <v>69</v>
      </c>
      <c r="C70" s="3"/>
      <c r="D70" s="3"/>
      <c r="E70" s="3">
        <v>8</v>
      </c>
      <c r="F70" s="3">
        <f t="shared" si="2"/>
        <v>0</v>
      </c>
    </row>
    <row r="71" spans="1:6" x14ac:dyDescent="0.25">
      <c r="A71" s="13">
        <v>18</v>
      </c>
      <c r="B71" s="4" t="s">
        <v>8</v>
      </c>
      <c r="C71" s="3"/>
      <c r="D71" s="3"/>
      <c r="E71" s="3">
        <v>40</v>
      </c>
      <c r="F71" s="3">
        <f t="shared" si="2"/>
        <v>0</v>
      </c>
    </row>
    <row r="72" spans="1:6" x14ac:dyDescent="0.25">
      <c r="A72" s="13">
        <v>19</v>
      </c>
      <c r="B72" s="4" t="s">
        <v>9</v>
      </c>
      <c r="C72" s="3"/>
      <c r="D72" s="3"/>
      <c r="E72" s="3">
        <v>20</v>
      </c>
      <c r="F72" s="3">
        <f t="shared" si="2"/>
        <v>0</v>
      </c>
    </row>
    <row r="73" spans="1:6" x14ac:dyDescent="0.25">
      <c r="A73" s="13">
        <v>20</v>
      </c>
      <c r="B73" s="4" t="s">
        <v>70</v>
      </c>
      <c r="C73" s="3"/>
      <c r="D73" s="3"/>
      <c r="E73" s="3">
        <v>1</v>
      </c>
      <c r="F73" s="3">
        <f t="shared" si="2"/>
        <v>0</v>
      </c>
    </row>
    <row r="74" spans="1:6" x14ac:dyDescent="0.25">
      <c r="A74" s="13"/>
      <c r="B74" s="33" t="s">
        <v>10</v>
      </c>
      <c r="C74" s="34"/>
      <c r="D74" s="34"/>
      <c r="E74" s="34"/>
      <c r="F74" s="6">
        <f>SUM(F54:F73)</f>
        <v>0</v>
      </c>
    </row>
    <row r="76" spans="1:6" x14ac:dyDescent="0.25">
      <c r="A76" s="32" t="s">
        <v>13</v>
      </c>
      <c r="B76" s="32"/>
      <c r="C76" s="32"/>
      <c r="D76" s="32"/>
      <c r="E76" s="32"/>
      <c r="F76" s="32"/>
    </row>
    <row r="77" spans="1:6" ht="45" x14ac:dyDescent="0.25">
      <c r="A77" s="12" t="s">
        <v>1</v>
      </c>
      <c r="B77" s="3" t="s">
        <v>0</v>
      </c>
      <c r="C77" s="8" t="s">
        <v>30</v>
      </c>
      <c r="D77" s="8" t="s">
        <v>31</v>
      </c>
      <c r="E77" s="3" t="s">
        <v>3</v>
      </c>
      <c r="F77" s="8" t="s">
        <v>32</v>
      </c>
    </row>
    <row r="78" spans="1:6" ht="165" x14ac:dyDescent="0.25">
      <c r="A78" s="13">
        <v>1</v>
      </c>
      <c r="B78" s="10" t="s">
        <v>61</v>
      </c>
      <c r="C78" s="3"/>
      <c r="D78" s="3"/>
      <c r="E78" s="3">
        <v>1</v>
      </c>
      <c r="F78" s="3">
        <f>D78*E78</f>
        <v>0</v>
      </c>
    </row>
    <row r="79" spans="1:6" x14ac:dyDescent="0.25">
      <c r="A79" s="13">
        <v>2</v>
      </c>
      <c r="B79" s="4" t="s">
        <v>4</v>
      </c>
      <c r="C79" s="3"/>
      <c r="D79" s="3"/>
      <c r="E79" s="3">
        <v>1</v>
      </c>
      <c r="F79" s="3">
        <f>D79*E79</f>
        <v>0</v>
      </c>
    </row>
    <row r="80" spans="1:6" x14ac:dyDescent="0.25">
      <c r="A80" s="13">
        <v>3</v>
      </c>
      <c r="B80" s="4" t="s">
        <v>5</v>
      </c>
      <c r="C80" s="3"/>
      <c r="D80" s="3"/>
      <c r="E80" s="3">
        <v>5</v>
      </c>
      <c r="F80" s="3">
        <f>D80*E80</f>
        <v>0</v>
      </c>
    </row>
    <row r="81" spans="1:6" x14ac:dyDescent="0.25">
      <c r="A81" s="13">
        <v>4</v>
      </c>
      <c r="B81" s="4" t="s">
        <v>63</v>
      </c>
      <c r="C81" s="3"/>
      <c r="D81" s="3"/>
      <c r="E81" s="3">
        <v>1</v>
      </c>
      <c r="F81" s="3">
        <f t="shared" ref="F81:F97" si="3">D81*E81</f>
        <v>0</v>
      </c>
    </row>
    <row r="82" spans="1:6" ht="30" x14ac:dyDescent="0.25">
      <c r="A82" s="13">
        <v>5</v>
      </c>
      <c r="B82" s="10" t="s">
        <v>64</v>
      </c>
      <c r="C82" s="3"/>
      <c r="D82" s="3"/>
      <c r="E82" s="3">
        <v>1</v>
      </c>
      <c r="F82" s="3">
        <f t="shared" si="3"/>
        <v>0</v>
      </c>
    </row>
    <row r="83" spans="1:6" x14ac:dyDescent="0.25">
      <c r="A83" s="13">
        <v>6</v>
      </c>
      <c r="B83" s="4" t="s">
        <v>65</v>
      </c>
      <c r="C83" s="3"/>
      <c r="D83" s="3"/>
      <c r="E83" s="3">
        <v>1</v>
      </c>
      <c r="F83" s="3">
        <f t="shared" si="3"/>
        <v>0</v>
      </c>
    </row>
    <row r="84" spans="1:6" x14ac:dyDescent="0.25">
      <c r="A84" s="13">
        <v>7</v>
      </c>
      <c r="B84" s="4" t="s">
        <v>66</v>
      </c>
      <c r="C84" s="3"/>
      <c r="D84" s="3"/>
      <c r="E84" s="3">
        <v>1</v>
      </c>
      <c r="F84" s="3">
        <f t="shared" si="3"/>
        <v>0</v>
      </c>
    </row>
    <row r="85" spans="1:6" ht="45" x14ac:dyDescent="0.25">
      <c r="A85" s="13">
        <v>8</v>
      </c>
      <c r="B85" s="10" t="s">
        <v>67</v>
      </c>
      <c r="C85" s="3"/>
      <c r="D85" s="3"/>
      <c r="E85" s="3">
        <v>18</v>
      </c>
      <c r="F85" s="3">
        <f t="shared" si="3"/>
        <v>0</v>
      </c>
    </row>
    <row r="86" spans="1:6" ht="195" x14ac:dyDescent="0.25">
      <c r="A86" s="13">
        <v>9</v>
      </c>
      <c r="B86" s="10" t="s">
        <v>75</v>
      </c>
      <c r="C86" s="3"/>
      <c r="D86" s="3"/>
      <c r="E86" s="3">
        <v>1</v>
      </c>
      <c r="F86" s="3">
        <f t="shared" si="3"/>
        <v>0</v>
      </c>
    </row>
    <row r="87" spans="1:6" x14ac:dyDescent="0.25">
      <c r="A87" s="13">
        <v>10</v>
      </c>
      <c r="B87" s="4" t="s">
        <v>6</v>
      </c>
      <c r="C87" s="3"/>
      <c r="D87" s="3"/>
      <c r="E87" s="3">
        <v>1</v>
      </c>
      <c r="F87" s="3">
        <f t="shared" si="3"/>
        <v>0</v>
      </c>
    </row>
    <row r="88" spans="1:6" ht="120" x14ac:dyDescent="0.25">
      <c r="A88" s="13">
        <v>11</v>
      </c>
      <c r="B88" s="10" t="s">
        <v>68</v>
      </c>
      <c r="C88" s="3"/>
      <c r="D88" s="3"/>
      <c r="E88" s="3">
        <v>3</v>
      </c>
      <c r="F88" s="3">
        <f t="shared" si="3"/>
        <v>0</v>
      </c>
    </row>
    <row r="89" spans="1:6" ht="30" x14ac:dyDescent="0.25">
      <c r="A89" s="13">
        <v>12</v>
      </c>
      <c r="B89" s="10" t="s">
        <v>71</v>
      </c>
      <c r="C89" s="3"/>
      <c r="D89" s="3"/>
      <c r="E89" s="3">
        <v>700</v>
      </c>
      <c r="F89" s="3">
        <f t="shared" si="3"/>
        <v>0</v>
      </c>
    </row>
    <row r="90" spans="1:6" x14ac:dyDescent="0.25">
      <c r="A90" s="13">
        <v>13</v>
      </c>
      <c r="B90" s="4" t="s">
        <v>7</v>
      </c>
      <c r="C90" s="3"/>
      <c r="D90" s="3"/>
      <c r="E90" s="3">
        <v>75</v>
      </c>
      <c r="F90" s="3">
        <f t="shared" si="3"/>
        <v>0</v>
      </c>
    </row>
    <row r="91" spans="1:6" x14ac:dyDescent="0.25">
      <c r="A91" s="13">
        <v>14</v>
      </c>
      <c r="B91" s="4" t="s">
        <v>72</v>
      </c>
      <c r="C91" s="3"/>
      <c r="D91" s="3"/>
      <c r="E91" s="3">
        <v>39</v>
      </c>
      <c r="F91" s="3">
        <f t="shared" si="3"/>
        <v>0</v>
      </c>
    </row>
    <row r="92" spans="1:6" x14ac:dyDescent="0.25">
      <c r="A92" s="13">
        <v>15</v>
      </c>
      <c r="B92" s="4" t="s">
        <v>73</v>
      </c>
      <c r="C92" s="3"/>
      <c r="D92" s="3"/>
      <c r="E92" s="3">
        <v>1400</v>
      </c>
      <c r="F92" s="3">
        <f t="shared" si="3"/>
        <v>0</v>
      </c>
    </row>
    <row r="93" spans="1:6" x14ac:dyDescent="0.25">
      <c r="A93" s="13">
        <v>16</v>
      </c>
      <c r="B93" s="4" t="s">
        <v>74</v>
      </c>
      <c r="C93" s="3"/>
      <c r="D93" s="3"/>
      <c r="E93" s="3">
        <v>2</v>
      </c>
      <c r="F93" s="3">
        <f t="shared" si="3"/>
        <v>0</v>
      </c>
    </row>
    <row r="94" spans="1:6" x14ac:dyDescent="0.25">
      <c r="A94" s="13">
        <v>17</v>
      </c>
      <c r="B94" s="4" t="s">
        <v>69</v>
      </c>
      <c r="C94" s="3"/>
      <c r="D94" s="3"/>
      <c r="E94" s="3">
        <v>8</v>
      </c>
      <c r="F94" s="3">
        <f t="shared" si="3"/>
        <v>0</v>
      </c>
    </row>
    <row r="95" spans="1:6" x14ac:dyDescent="0.25">
      <c r="A95" s="13">
        <v>18</v>
      </c>
      <c r="B95" s="4" t="s">
        <v>8</v>
      </c>
      <c r="C95" s="3"/>
      <c r="D95" s="3"/>
      <c r="E95" s="3">
        <v>80</v>
      </c>
      <c r="F95" s="3">
        <f t="shared" si="3"/>
        <v>0</v>
      </c>
    </row>
    <row r="96" spans="1:6" x14ac:dyDescent="0.25">
      <c r="A96" s="13">
        <v>19</v>
      </c>
      <c r="B96" s="4" t="s">
        <v>9</v>
      </c>
      <c r="C96" s="3"/>
      <c r="D96" s="3"/>
      <c r="E96" s="3">
        <v>20</v>
      </c>
      <c r="F96" s="3">
        <f t="shared" si="3"/>
        <v>0</v>
      </c>
    </row>
    <row r="97" spans="1:6" x14ac:dyDescent="0.25">
      <c r="A97" s="13">
        <v>20</v>
      </c>
      <c r="B97" s="4" t="s">
        <v>70</v>
      </c>
      <c r="C97" s="3"/>
      <c r="D97" s="3"/>
      <c r="E97" s="3">
        <v>1</v>
      </c>
      <c r="F97" s="3">
        <f t="shared" si="3"/>
        <v>0</v>
      </c>
    </row>
    <row r="98" spans="1:6" x14ac:dyDescent="0.25">
      <c r="A98" s="13"/>
      <c r="B98" s="33" t="s">
        <v>10</v>
      </c>
      <c r="C98" s="34"/>
      <c r="D98" s="34"/>
      <c r="E98" s="34"/>
      <c r="F98" s="6">
        <f>SUM(F78:F97)</f>
        <v>0</v>
      </c>
    </row>
    <row r="100" spans="1:6" x14ac:dyDescent="0.25">
      <c r="A100" s="32" t="s">
        <v>14</v>
      </c>
      <c r="B100" s="32"/>
      <c r="C100" s="32"/>
      <c r="D100" s="32"/>
      <c r="E100" s="32"/>
      <c r="F100" s="32"/>
    </row>
    <row r="101" spans="1:6" ht="45" x14ac:dyDescent="0.25">
      <c r="A101" s="12" t="s">
        <v>1</v>
      </c>
      <c r="B101" s="3" t="s">
        <v>0</v>
      </c>
      <c r="C101" s="8" t="s">
        <v>30</v>
      </c>
      <c r="D101" s="8" t="s">
        <v>31</v>
      </c>
      <c r="E101" s="3" t="s">
        <v>3</v>
      </c>
      <c r="F101" s="8" t="s">
        <v>32</v>
      </c>
    </row>
    <row r="102" spans="1:6" ht="165" x14ac:dyDescent="0.25">
      <c r="A102" s="13">
        <v>1</v>
      </c>
      <c r="B102" s="10" t="s">
        <v>61</v>
      </c>
      <c r="C102" s="3"/>
      <c r="D102" s="3"/>
      <c r="E102" s="3">
        <v>1</v>
      </c>
      <c r="F102" s="3">
        <f>D102*E102</f>
        <v>0</v>
      </c>
    </row>
    <row r="103" spans="1:6" x14ac:dyDescent="0.25">
      <c r="A103" s="13">
        <v>2</v>
      </c>
      <c r="B103" s="4" t="s">
        <v>4</v>
      </c>
      <c r="C103" s="3"/>
      <c r="D103" s="3"/>
      <c r="E103" s="3">
        <v>1</v>
      </c>
      <c r="F103" s="3">
        <f>D103*E103</f>
        <v>0</v>
      </c>
    </row>
    <row r="104" spans="1:6" x14ac:dyDescent="0.25">
      <c r="A104" s="13">
        <v>3</v>
      </c>
      <c r="B104" s="4" t="s">
        <v>5</v>
      </c>
      <c r="C104" s="3"/>
      <c r="D104" s="3"/>
      <c r="E104" s="3">
        <v>5</v>
      </c>
      <c r="F104" s="3">
        <f>D104*E104</f>
        <v>0</v>
      </c>
    </row>
    <row r="105" spans="1:6" x14ac:dyDescent="0.25">
      <c r="A105" s="13">
        <v>4</v>
      </c>
      <c r="B105" s="4" t="s">
        <v>63</v>
      </c>
      <c r="C105" s="3"/>
      <c r="D105" s="3"/>
      <c r="E105" s="3">
        <v>1</v>
      </c>
      <c r="F105" s="3">
        <f t="shared" ref="F105:F121" si="4">D105*E105</f>
        <v>0</v>
      </c>
    </row>
    <row r="106" spans="1:6" ht="30" x14ac:dyDescent="0.25">
      <c r="A106" s="13">
        <v>5</v>
      </c>
      <c r="B106" s="10" t="s">
        <v>64</v>
      </c>
      <c r="C106" s="3"/>
      <c r="D106" s="3"/>
      <c r="E106" s="3">
        <v>1</v>
      </c>
      <c r="F106" s="3">
        <f t="shared" si="4"/>
        <v>0</v>
      </c>
    </row>
    <row r="107" spans="1:6" x14ac:dyDescent="0.25">
      <c r="A107" s="13">
        <v>6</v>
      </c>
      <c r="B107" s="4" t="s">
        <v>65</v>
      </c>
      <c r="C107" s="3"/>
      <c r="D107" s="3"/>
      <c r="E107" s="3">
        <v>1</v>
      </c>
      <c r="F107" s="3">
        <f t="shared" si="4"/>
        <v>0</v>
      </c>
    </row>
    <row r="108" spans="1:6" x14ac:dyDescent="0.25">
      <c r="A108" s="13">
        <v>7</v>
      </c>
      <c r="B108" s="4" t="s">
        <v>66</v>
      </c>
      <c r="C108" s="3"/>
      <c r="D108" s="3"/>
      <c r="E108" s="3">
        <v>1</v>
      </c>
      <c r="F108" s="3">
        <f t="shared" si="4"/>
        <v>0</v>
      </c>
    </row>
    <row r="109" spans="1:6" ht="45" x14ac:dyDescent="0.25">
      <c r="A109" s="13">
        <v>8</v>
      </c>
      <c r="B109" s="10" t="s">
        <v>67</v>
      </c>
      <c r="C109" s="3"/>
      <c r="D109" s="3"/>
      <c r="E109" s="3">
        <v>18</v>
      </c>
      <c r="F109" s="3">
        <f t="shared" si="4"/>
        <v>0</v>
      </c>
    </row>
    <row r="110" spans="1:6" ht="195" x14ac:dyDescent="0.25">
      <c r="A110" s="13">
        <v>9</v>
      </c>
      <c r="B110" s="10" t="s">
        <v>75</v>
      </c>
      <c r="C110" s="3"/>
      <c r="D110" s="3"/>
      <c r="E110" s="3">
        <v>1</v>
      </c>
      <c r="F110" s="3">
        <f t="shared" si="4"/>
        <v>0</v>
      </c>
    </row>
    <row r="111" spans="1:6" x14ac:dyDescent="0.25">
      <c r="A111" s="13">
        <v>10</v>
      </c>
      <c r="B111" s="4" t="s">
        <v>6</v>
      </c>
      <c r="C111" s="3"/>
      <c r="D111" s="3"/>
      <c r="E111" s="3">
        <v>1</v>
      </c>
      <c r="F111" s="3">
        <f t="shared" si="4"/>
        <v>0</v>
      </c>
    </row>
    <row r="112" spans="1:6" ht="120" x14ac:dyDescent="0.25">
      <c r="A112" s="13">
        <v>11</v>
      </c>
      <c r="B112" s="10" t="s">
        <v>68</v>
      </c>
      <c r="C112" s="3"/>
      <c r="D112" s="3"/>
      <c r="E112" s="3">
        <v>3</v>
      </c>
      <c r="F112" s="3">
        <f t="shared" si="4"/>
        <v>0</v>
      </c>
    </row>
    <row r="113" spans="1:6" ht="30" x14ac:dyDescent="0.25">
      <c r="A113" s="13">
        <v>12</v>
      </c>
      <c r="B113" s="10" t="s">
        <v>71</v>
      </c>
      <c r="C113" s="3"/>
      <c r="D113" s="3"/>
      <c r="E113" s="3">
        <v>900</v>
      </c>
      <c r="F113" s="3">
        <f t="shared" si="4"/>
        <v>0</v>
      </c>
    </row>
    <row r="114" spans="1:6" x14ac:dyDescent="0.25">
      <c r="A114" s="13">
        <v>13</v>
      </c>
      <c r="B114" s="4" t="s">
        <v>7</v>
      </c>
      <c r="C114" s="3"/>
      <c r="D114" s="3"/>
      <c r="E114" s="3">
        <v>100</v>
      </c>
      <c r="F114" s="3">
        <f t="shared" si="4"/>
        <v>0</v>
      </c>
    </row>
    <row r="115" spans="1:6" x14ac:dyDescent="0.25">
      <c r="A115" s="13">
        <v>14</v>
      </c>
      <c r="B115" s="4" t="s">
        <v>72</v>
      </c>
      <c r="C115" s="3"/>
      <c r="D115" s="3"/>
      <c r="E115" s="3">
        <v>50</v>
      </c>
      <c r="F115" s="3">
        <f t="shared" si="4"/>
        <v>0</v>
      </c>
    </row>
    <row r="116" spans="1:6" x14ac:dyDescent="0.25">
      <c r="A116" s="13">
        <v>15</v>
      </c>
      <c r="B116" s="4" t="s">
        <v>73</v>
      </c>
      <c r="C116" s="3"/>
      <c r="D116" s="3"/>
      <c r="E116" s="3">
        <v>1800</v>
      </c>
      <c r="F116" s="3">
        <f t="shared" si="4"/>
        <v>0</v>
      </c>
    </row>
    <row r="117" spans="1:6" x14ac:dyDescent="0.25">
      <c r="A117" s="13">
        <v>16</v>
      </c>
      <c r="B117" s="4" t="s">
        <v>74</v>
      </c>
      <c r="C117" s="3"/>
      <c r="D117" s="3"/>
      <c r="E117" s="3">
        <v>2</v>
      </c>
      <c r="F117" s="3">
        <f t="shared" si="4"/>
        <v>0</v>
      </c>
    </row>
    <row r="118" spans="1:6" x14ac:dyDescent="0.25">
      <c r="A118" s="13">
        <v>17</v>
      </c>
      <c r="B118" s="4" t="s">
        <v>69</v>
      </c>
      <c r="C118" s="3"/>
      <c r="D118" s="3"/>
      <c r="E118" s="3">
        <v>8</v>
      </c>
      <c r="F118" s="3">
        <f t="shared" si="4"/>
        <v>0</v>
      </c>
    </row>
    <row r="119" spans="1:6" x14ac:dyDescent="0.25">
      <c r="A119" s="13">
        <v>18</v>
      </c>
      <c r="B119" s="4" t="s">
        <v>8</v>
      </c>
      <c r="C119" s="3"/>
      <c r="D119" s="3"/>
      <c r="E119" s="3">
        <v>80</v>
      </c>
      <c r="F119" s="3">
        <f t="shared" si="4"/>
        <v>0</v>
      </c>
    </row>
    <row r="120" spans="1:6" x14ac:dyDescent="0.25">
      <c r="A120" s="13">
        <v>19</v>
      </c>
      <c r="B120" s="4" t="s">
        <v>9</v>
      </c>
      <c r="C120" s="3"/>
      <c r="D120" s="3"/>
      <c r="E120" s="3">
        <v>20</v>
      </c>
      <c r="F120" s="3">
        <f t="shared" si="4"/>
        <v>0</v>
      </c>
    </row>
    <row r="121" spans="1:6" x14ac:dyDescent="0.25">
      <c r="A121" s="13">
        <v>20</v>
      </c>
      <c r="B121" s="4" t="s">
        <v>70</v>
      </c>
      <c r="C121" s="3"/>
      <c r="D121" s="3"/>
      <c r="E121" s="3">
        <v>1</v>
      </c>
      <c r="F121" s="3">
        <f t="shared" si="4"/>
        <v>0</v>
      </c>
    </row>
    <row r="122" spans="1:6" x14ac:dyDescent="0.25">
      <c r="A122" s="13"/>
      <c r="B122" s="33" t="s">
        <v>10</v>
      </c>
      <c r="C122" s="34"/>
      <c r="D122" s="34"/>
      <c r="E122" s="34"/>
      <c r="F122" s="6">
        <f>SUM(F102:F121)</f>
        <v>0</v>
      </c>
    </row>
    <row r="124" spans="1:6" x14ac:dyDescent="0.25">
      <c r="A124" s="32" t="s">
        <v>15</v>
      </c>
      <c r="B124" s="32"/>
      <c r="C124" s="32"/>
      <c r="D124" s="32"/>
      <c r="E124" s="32"/>
      <c r="F124" s="32"/>
    </row>
    <row r="125" spans="1:6" ht="45" x14ac:dyDescent="0.25">
      <c r="A125" s="12" t="s">
        <v>1</v>
      </c>
      <c r="B125" s="3" t="s">
        <v>0</v>
      </c>
      <c r="C125" s="8" t="s">
        <v>30</v>
      </c>
      <c r="D125" s="8" t="s">
        <v>31</v>
      </c>
      <c r="E125" s="3" t="s">
        <v>3</v>
      </c>
      <c r="F125" s="8" t="s">
        <v>32</v>
      </c>
    </row>
    <row r="126" spans="1:6" ht="165" x14ac:dyDescent="0.25">
      <c r="A126" s="13">
        <v>1</v>
      </c>
      <c r="B126" s="10" t="s">
        <v>61</v>
      </c>
      <c r="C126" s="3"/>
      <c r="D126" s="3"/>
      <c r="E126" s="3">
        <v>1</v>
      </c>
      <c r="F126" s="3">
        <f>D126*E126</f>
        <v>0</v>
      </c>
    </row>
    <row r="127" spans="1:6" x14ac:dyDescent="0.25">
      <c r="A127" s="13">
        <v>2</v>
      </c>
      <c r="B127" s="4" t="s">
        <v>4</v>
      </c>
      <c r="C127" s="3"/>
      <c r="D127" s="3"/>
      <c r="E127" s="3">
        <v>1</v>
      </c>
      <c r="F127" s="3">
        <f>D127*E127</f>
        <v>0</v>
      </c>
    </row>
    <row r="128" spans="1:6" x14ac:dyDescent="0.25">
      <c r="A128" s="13">
        <v>3</v>
      </c>
      <c r="B128" s="4" t="s">
        <v>5</v>
      </c>
      <c r="C128" s="3"/>
      <c r="D128" s="3"/>
      <c r="E128" s="3">
        <v>5</v>
      </c>
      <c r="F128" s="3">
        <f>D128*E128</f>
        <v>0</v>
      </c>
    </row>
    <row r="129" spans="1:6" x14ac:dyDescent="0.25">
      <c r="A129" s="13">
        <v>4</v>
      </c>
      <c r="B129" s="4" t="s">
        <v>63</v>
      </c>
      <c r="C129" s="3"/>
      <c r="D129" s="3"/>
      <c r="E129" s="3">
        <v>1</v>
      </c>
      <c r="F129" s="3">
        <f t="shared" ref="F129:F145" si="5">D129*E129</f>
        <v>0</v>
      </c>
    </row>
    <row r="130" spans="1:6" ht="30" x14ac:dyDescent="0.25">
      <c r="A130" s="13">
        <v>5</v>
      </c>
      <c r="B130" s="10" t="s">
        <v>64</v>
      </c>
      <c r="C130" s="3"/>
      <c r="D130" s="3"/>
      <c r="E130" s="3">
        <v>1</v>
      </c>
      <c r="F130" s="3">
        <f t="shared" si="5"/>
        <v>0</v>
      </c>
    </row>
    <row r="131" spans="1:6" x14ac:dyDescent="0.25">
      <c r="A131" s="13">
        <v>6</v>
      </c>
      <c r="B131" s="4" t="s">
        <v>65</v>
      </c>
      <c r="C131" s="3"/>
      <c r="D131" s="3"/>
      <c r="E131" s="3">
        <v>1</v>
      </c>
      <c r="F131" s="3">
        <f t="shared" si="5"/>
        <v>0</v>
      </c>
    </row>
    <row r="132" spans="1:6" x14ac:dyDescent="0.25">
      <c r="A132" s="13">
        <v>7</v>
      </c>
      <c r="B132" s="4" t="s">
        <v>66</v>
      </c>
      <c r="C132" s="3"/>
      <c r="D132" s="3"/>
      <c r="E132" s="3">
        <v>1</v>
      </c>
      <c r="F132" s="3">
        <f t="shared" si="5"/>
        <v>0</v>
      </c>
    </row>
    <row r="133" spans="1:6" ht="45" x14ac:dyDescent="0.25">
      <c r="A133" s="13">
        <v>8</v>
      </c>
      <c r="B133" s="10" t="s">
        <v>67</v>
      </c>
      <c r="C133" s="3"/>
      <c r="D133" s="3"/>
      <c r="E133" s="3">
        <v>8</v>
      </c>
      <c r="F133" s="3">
        <f t="shared" si="5"/>
        <v>0</v>
      </c>
    </row>
    <row r="134" spans="1:6" ht="195" x14ac:dyDescent="0.25">
      <c r="A134" s="13">
        <v>9</v>
      </c>
      <c r="B134" s="10" t="s">
        <v>75</v>
      </c>
      <c r="C134" s="3"/>
      <c r="D134" s="3"/>
      <c r="E134" s="3">
        <v>1</v>
      </c>
      <c r="F134" s="3">
        <f t="shared" si="5"/>
        <v>0</v>
      </c>
    </row>
    <row r="135" spans="1:6" x14ac:dyDescent="0.25">
      <c r="A135" s="13">
        <v>10</v>
      </c>
      <c r="B135" s="4" t="s">
        <v>6</v>
      </c>
      <c r="C135" s="3"/>
      <c r="D135" s="3"/>
      <c r="E135" s="3">
        <v>1</v>
      </c>
      <c r="F135" s="3">
        <f t="shared" si="5"/>
        <v>0</v>
      </c>
    </row>
    <row r="136" spans="1:6" ht="120" x14ac:dyDescent="0.25">
      <c r="A136" s="13">
        <v>11</v>
      </c>
      <c r="B136" s="10" t="s">
        <v>68</v>
      </c>
      <c r="C136" s="3"/>
      <c r="D136" s="3"/>
      <c r="E136" s="3">
        <v>3</v>
      </c>
      <c r="F136" s="3">
        <f t="shared" si="5"/>
        <v>0</v>
      </c>
    </row>
    <row r="137" spans="1:6" ht="30" x14ac:dyDescent="0.25">
      <c r="A137" s="13">
        <v>12</v>
      </c>
      <c r="B137" s="10" t="s">
        <v>71</v>
      </c>
      <c r="C137" s="3"/>
      <c r="D137" s="3"/>
      <c r="E137" s="3">
        <v>600</v>
      </c>
      <c r="F137" s="3">
        <f t="shared" si="5"/>
        <v>0</v>
      </c>
    </row>
    <row r="138" spans="1:6" x14ac:dyDescent="0.25">
      <c r="A138" s="13">
        <v>13</v>
      </c>
      <c r="B138" s="4" t="s">
        <v>7</v>
      </c>
      <c r="C138" s="3"/>
      <c r="D138" s="3"/>
      <c r="E138" s="3">
        <v>75</v>
      </c>
      <c r="F138" s="3">
        <f t="shared" si="5"/>
        <v>0</v>
      </c>
    </row>
    <row r="139" spans="1:6" x14ac:dyDescent="0.25">
      <c r="A139" s="13">
        <v>14</v>
      </c>
      <c r="B139" s="4" t="s">
        <v>72</v>
      </c>
      <c r="C139" s="3"/>
      <c r="D139" s="3"/>
      <c r="E139" s="3">
        <v>39</v>
      </c>
      <c r="F139" s="3">
        <f t="shared" si="5"/>
        <v>0</v>
      </c>
    </row>
    <row r="140" spans="1:6" x14ac:dyDescent="0.25">
      <c r="A140" s="13">
        <v>15</v>
      </c>
      <c r="B140" s="4" t="s">
        <v>73</v>
      </c>
      <c r="C140" s="3"/>
      <c r="D140" s="3"/>
      <c r="E140" s="3">
        <v>1200</v>
      </c>
      <c r="F140" s="3">
        <f t="shared" si="5"/>
        <v>0</v>
      </c>
    </row>
    <row r="141" spans="1:6" x14ac:dyDescent="0.25">
      <c r="A141" s="13">
        <v>16</v>
      </c>
      <c r="B141" s="4" t="s">
        <v>74</v>
      </c>
      <c r="C141" s="3"/>
      <c r="D141" s="3"/>
      <c r="E141" s="3">
        <v>2</v>
      </c>
      <c r="F141" s="3">
        <f t="shared" si="5"/>
        <v>0</v>
      </c>
    </row>
    <row r="142" spans="1:6" x14ac:dyDescent="0.25">
      <c r="A142" s="13">
        <v>17</v>
      </c>
      <c r="B142" s="4" t="s">
        <v>69</v>
      </c>
      <c r="C142" s="3"/>
      <c r="D142" s="3"/>
      <c r="E142" s="3">
        <v>8</v>
      </c>
      <c r="F142" s="3">
        <f t="shared" si="5"/>
        <v>0</v>
      </c>
    </row>
    <row r="143" spans="1:6" x14ac:dyDescent="0.25">
      <c r="A143" s="13">
        <v>18</v>
      </c>
      <c r="B143" s="4" t="s">
        <v>8</v>
      </c>
      <c r="C143" s="3"/>
      <c r="D143" s="3"/>
      <c r="E143" s="3">
        <v>80</v>
      </c>
      <c r="F143" s="3">
        <f t="shared" si="5"/>
        <v>0</v>
      </c>
    </row>
    <row r="144" spans="1:6" x14ac:dyDescent="0.25">
      <c r="A144" s="13">
        <v>19</v>
      </c>
      <c r="B144" s="4" t="s">
        <v>9</v>
      </c>
      <c r="C144" s="3"/>
      <c r="D144" s="3"/>
      <c r="E144" s="3">
        <v>20</v>
      </c>
      <c r="F144" s="3">
        <f t="shared" si="5"/>
        <v>0</v>
      </c>
    </row>
    <row r="145" spans="1:6" x14ac:dyDescent="0.25">
      <c r="A145" s="13">
        <v>20</v>
      </c>
      <c r="B145" s="4" t="s">
        <v>70</v>
      </c>
      <c r="C145" s="3"/>
      <c r="D145" s="3"/>
      <c r="E145" s="3">
        <v>1</v>
      </c>
      <c r="F145" s="3">
        <f t="shared" si="5"/>
        <v>0</v>
      </c>
    </row>
    <row r="146" spans="1:6" x14ac:dyDescent="0.25">
      <c r="A146" s="13"/>
      <c r="B146" s="33" t="s">
        <v>10</v>
      </c>
      <c r="C146" s="34"/>
      <c r="D146" s="34"/>
      <c r="E146" s="34"/>
      <c r="F146" s="6">
        <f>SUM(F126:F145)</f>
        <v>0</v>
      </c>
    </row>
  </sheetData>
  <mergeCells count="13">
    <mergeCell ref="B122:E122"/>
    <mergeCell ref="A124:F124"/>
    <mergeCell ref="B146:E146"/>
    <mergeCell ref="A52:F52"/>
    <mergeCell ref="B74:E74"/>
    <mergeCell ref="A76:F76"/>
    <mergeCell ref="B98:E98"/>
    <mergeCell ref="A100:F100"/>
    <mergeCell ref="B1:K1"/>
    <mergeCell ref="A3:F3"/>
    <mergeCell ref="B25:E25"/>
    <mergeCell ref="A28:F28"/>
    <mergeCell ref="B50:E5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DAB3-A076-48FE-B4CF-812FA47077A3}">
  <dimension ref="A1:K148"/>
  <sheetViews>
    <sheetView workbookViewId="0">
      <selection activeCell="B5" sqref="B5"/>
    </sheetView>
  </sheetViews>
  <sheetFormatPr defaultRowHeight="15" x14ac:dyDescent="0.25"/>
  <cols>
    <col min="1" max="1" width="9.85546875" style="15" customWidth="1"/>
    <col min="2" max="2" width="43.85546875" customWidth="1"/>
    <col min="3" max="3" width="13.85546875" customWidth="1"/>
    <col min="4" max="4" width="16.140625" customWidth="1"/>
    <col min="5" max="5" width="14.42578125" customWidth="1"/>
    <col min="6" max="6" width="13.5703125" customWidth="1"/>
    <col min="10" max="10" width="6.42578125" bestFit="1" customWidth="1"/>
    <col min="11" max="11" width="9" bestFit="1" customWidth="1"/>
  </cols>
  <sheetData>
    <row r="1" spans="1:11" x14ac:dyDescent="0.25">
      <c r="A1" s="11"/>
      <c r="B1" s="31" t="s">
        <v>28</v>
      </c>
      <c r="C1" s="31"/>
      <c r="D1" s="31"/>
      <c r="E1" s="31"/>
      <c r="F1" s="31"/>
      <c r="G1" s="31"/>
      <c r="H1" s="31"/>
      <c r="I1" s="31"/>
      <c r="J1" s="31"/>
      <c r="K1" s="31"/>
    </row>
    <row r="2" spans="1:11" x14ac:dyDescent="0.25">
      <c r="A2" s="14"/>
      <c r="B2" s="2"/>
      <c r="C2" s="1"/>
      <c r="D2" s="1"/>
      <c r="E2" s="1"/>
      <c r="F2" s="1"/>
    </row>
    <row r="3" spans="1:11" x14ac:dyDescent="0.25">
      <c r="A3" s="32" t="s">
        <v>17</v>
      </c>
      <c r="B3" s="32"/>
      <c r="C3" s="32"/>
      <c r="D3" s="32"/>
      <c r="E3" s="32"/>
      <c r="F3" s="32"/>
      <c r="J3" s="5" t="s">
        <v>16</v>
      </c>
      <c r="K3" s="5">
        <f>F25+F50+F76</f>
        <v>0</v>
      </c>
    </row>
    <row r="4" spans="1:11" ht="45" x14ac:dyDescent="0.25">
      <c r="A4" s="12" t="s">
        <v>1</v>
      </c>
      <c r="B4" s="3" t="s">
        <v>0</v>
      </c>
      <c r="C4" s="8" t="s">
        <v>30</v>
      </c>
      <c r="D4" s="8" t="s">
        <v>31</v>
      </c>
      <c r="E4" s="3" t="s">
        <v>3</v>
      </c>
      <c r="F4" s="8" t="s">
        <v>32</v>
      </c>
    </row>
    <row r="5" spans="1:11" ht="165" x14ac:dyDescent="0.25">
      <c r="A5" s="13">
        <v>1</v>
      </c>
      <c r="B5" s="10" t="s">
        <v>61</v>
      </c>
      <c r="C5" s="3"/>
      <c r="D5" s="3"/>
      <c r="E5" s="3">
        <v>1</v>
      </c>
      <c r="F5" s="3">
        <f>D5*E5</f>
        <v>0</v>
      </c>
    </row>
    <row r="6" spans="1:11" x14ac:dyDescent="0.25">
      <c r="A6" s="13">
        <v>2</v>
      </c>
      <c r="B6" s="4" t="s">
        <v>4</v>
      </c>
      <c r="C6" s="3"/>
      <c r="D6" s="3"/>
      <c r="E6" s="3">
        <v>1</v>
      </c>
      <c r="F6" s="3">
        <f>D6*E6</f>
        <v>0</v>
      </c>
    </row>
    <row r="7" spans="1:11" x14ac:dyDescent="0.25">
      <c r="A7" s="13">
        <v>3</v>
      </c>
      <c r="B7" s="4" t="s">
        <v>5</v>
      </c>
      <c r="C7" s="3"/>
      <c r="D7" s="3"/>
      <c r="E7" s="3">
        <v>5</v>
      </c>
      <c r="F7" s="3">
        <f>D7*E7</f>
        <v>0</v>
      </c>
    </row>
    <row r="8" spans="1:11" x14ac:dyDescent="0.25">
      <c r="A8" s="13">
        <v>4</v>
      </c>
      <c r="B8" s="4" t="s">
        <v>63</v>
      </c>
      <c r="C8" s="3"/>
      <c r="D8" s="3"/>
      <c r="E8" s="3">
        <v>1</v>
      </c>
      <c r="F8" s="3">
        <f t="shared" ref="F8:F24" si="0">D8*E8</f>
        <v>0</v>
      </c>
    </row>
    <row r="9" spans="1:11" ht="30" x14ac:dyDescent="0.25">
      <c r="A9" s="13">
        <v>5</v>
      </c>
      <c r="B9" s="10" t="s">
        <v>64</v>
      </c>
      <c r="C9" s="3"/>
      <c r="D9" s="3"/>
      <c r="E9" s="3">
        <v>1</v>
      </c>
      <c r="F9" s="3">
        <f t="shared" si="0"/>
        <v>0</v>
      </c>
    </row>
    <row r="10" spans="1:11" x14ac:dyDescent="0.25">
      <c r="A10" s="13">
        <v>6</v>
      </c>
      <c r="B10" s="4" t="s">
        <v>65</v>
      </c>
      <c r="C10" s="3"/>
      <c r="D10" s="3"/>
      <c r="E10" s="3">
        <v>1</v>
      </c>
      <c r="F10" s="3">
        <f t="shared" si="0"/>
        <v>0</v>
      </c>
    </row>
    <row r="11" spans="1:11" x14ac:dyDescent="0.25">
      <c r="A11" s="13">
        <v>7</v>
      </c>
      <c r="B11" s="4" t="s">
        <v>66</v>
      </c>
      <c r="C11" s="3"/>
      <c r="D11" s="3"/>
      <c r="E11" s="3">
        <v>1</v>
      </c>
      <c r="F11" s="3">
        <f t="shared" si="0"/>
        <v>0</v>
      </c>
    </row>
    <row r="12" spans="1:11" ht="45" x14ac:dyDescent="0.25">
      <c r="A12" s="13">
        <v>8</v>
      </c>
      <c r="B12" s="10" t="s">
        <v>67</v>
      </c>
      <c r="C12" s="3"/>
      <c r="D12" s="3"/>
      <c r="E12" s="3">
        <v>20</v>
      </c>
      <c r="F12" s="3">
        <f t="shared" si="0"/>
        <v>0</v>
      </c>
    </row>
    <row r="13" spans="1:11" ht="195" x14ac:dyDescent="0.25">
      <c r="A13" s="13">
        <v>9</v>
      </c>
      <c r="B13" s="10" t="s">
        <v>75</v>
      </c>
      <c r="C13" s="3"/>
      <c r="D13" s="3"/>
      <c r="E13" s="3">
        <v>1</v>
      </c>
      <c r="F13" s="3">
        <f t="shared" si="0"/>
        <v>0</v>
      </c>
    </row>
    <row r="14" spans="1:11" x14ac:dyDescent="0.25">
      <c r="A14" s="13">
        <v>10</v>
      </c>
      <c r="B14" s="4" t="s">
        <v>6</v>
      </c>
      <c r="C14" s="3"/>
      <c r="D14" s="3"/>
      <c r="E14" s="3">
        <v>1</v>
      </c>
      <c r="F14" s="3">
        <f t="shared" si="0"/>
        <v>0</v>
      </c>
    </row>
    <row r="15" spans="1:11" ht="120" x14ac:dyDescent="0.25">
      <c r="A15" s="13">
        <v>11</v>
      </c>
      <c r="B15" s="10" t="s">
        <v>68</v>
      </c>
      <c r="C15" s="3"/>
      <c r="D15" s="3"/>
      <c r="E15" s="3">
        <v>2</v>
      </c>
      <c r="F15" s="3">
        <f t="shared" si="0"/>
        <v>0</v>
      </c>
    </row>
    <row r="16" spans="1:11" ht="30" x14ac:dyDescent="0.25">
      <c r="A16" s="13">
        <v>12</v>
      </c>
      <c r="B16" s="10" t="s">
        <v>71</v>
      </c>
      <c r="C16" s="3"/>
      <c r="D16" s="3"/>
      <c r="E16" s="3">
        <v>800</v>
      </c>
      <c r="F16" s="3">
        <f t="shared" si="0"/>
        <v>0</v>
      </c>
    </row>
    <row r="17" spans="1:6" x14ac:dyDescent="0.25">
      <c r="A17" s="13">
        <v>13</v>
      </c>
      <c r="B17" s="4" t="s">
        <v>7</v>
      </c>
      <c r="C17" s="3"/>
      <c r="D17" s="3"/>
      <c r="E17" s="3">
        <v>75</v>
      </c>
      <c r="F17" s="3">
        <f t="shared" si="0"/>
        <v>0</v>
      </c>
    </row>
    <row r="18" spans="1:6" x14ac:dyDescent="0.25">
      <c r="A18" s="13">
        <v>14</v>
      </c>
      <c r="B18" s="4" t="s">
        <v>72</v>
      </c>
      <c r="C18" s="3"/>
      <c r="D18" s="3"/>
      <c r="E18" s="3">
        <v>39</v>
      </c>
      <c r="F18" s="3">
        <f t="shared" si="0"/>
        <v>0</v>
      </c>
    </row>
    <row r="19" spans="1:6" x14ac:dyDescent="0.25">
      <c r="A19" s="13">
        <v>15</v>
      </c>
      <c r="B19" s="4" t="s">
        <v>73</v>
      </c>
      <c r="C19" s="3"/>
      <c r="D19" s="3"/>
      <c r="E19" s="3">
        <v>1600</v>
      </c>
      <c r="F19" s="3">
        <f t="shared" si="0"/>
        <v>0</v>
      </c>
    </row>
    <row r="20" spans="1:6" x14ac:dyDescent="0.25">
      <c r="A20" s="13">
        <v>16</v>
      </c>
      <c r="B20" s="4" t="s">
        <v>74</v>
      </c>
      <c r="C20" s="3"/>
      <c r="D20" s="3"/>
      <c r="E20" s="3">
        <v>2</v>
      </c>
      <c r="F20" s="3">
        <f t="shared" si="0"/>
        <v>0</v>
      </c>
    </row>
    <row r="21" spans="1:6" x14ac:dyDescent="0.25">
      <c r="A21" s="13">
        <v>17</v>
      </c>
      <c r="B21" s="4" t="s">
        <v>69</v>
      </c>
      <c r="C21" s="3"/>
      <c r="D21" s="3"/>
      <c r="E21" s="3">
        <v>8</v>
      </c>
      <c r="F21" s="3">
        <f t="shared" si="0"/>
        <v>0</v>
      </c>
    </row>
    <row r="22" spans="1:6" x14ac:dyDescent="0.25">
      <c r="A22" s="13">
        <v>18</v>
      </c>
      <c r="B22" s="4" t="s">
        <v>8</v>
      </c>
      <c r="C22" s="3"/>
      <c r="D22" s="3"/>
      <c r="E22" s="3">
        <v>60</v>
      </c>
      <c r="F22" s="3">
        <f t="shared" si="0"/>
        <v>0</v>
      </c>
    </row>
    <row r="23" spans="1:6" x14ac:dyDescent="0.25">
      <c r="A23" s="13">
        <v>19</v>
      </c>
      <c r="B23" s="4" t="s">
        <v>9</v>
      </c>
      <c r="C23" s="3"/>
      <c r="D23" s="3"/>
      <c r="E23" s="3">
        <v>20</v>
      </c>
      <c r="F23" s="3">
        <f t="shared" si="0"/>
        <v>0</v>
      </c>
    </row>
    <row r="24" spans="1:6" x14ac:dyDescent="0.25">
      <c r="A24" s="13">
        <v>20</v>
      </c>
      <c r="B24" s="4" t="s">
        <v>70</v>
      </c>
      <c r="C24" s="3"/>
      <c r="D24" s="3"/>
      <c r="E24" s="3">
        <v>1</v>
      </c>
      <c r="F24" s="3">
        <f t="shared" si="0"/>
        <v>0</v>
      </c>
    </row>
    <row r="25" spans="1:6" x14ac:dyDescent="0.25">
      <c r="A25" s="13"/>
      <c r="B25" s="33" t="s">
        <v>10</v>
      </c>
      <c r="C25" s="34"/>
      <c r="D25" s="34"/>
      <c r="E25" s="34"/>
      <c r="F25" s="6">
        <f>SUM(F5:F24)</f>
        <v>0</v>
      </c>
    </row>
    <row r="26" spans="1:6" x14ac:dyDescent="0.25">
      <c r="A26" s="14"/>
      <c r="B26" s="2"/>
      <c r="C26" s="1"/>
      <c r="D26" s="1"/>
      <c r="E26" s="1"/>
      <c r="F26" s="1"/>
    </row>
    <row r="27" spans="1:6" x14ac:dyDescent="0.25">
      <c r="A27" s="14"/>
      <c r="B27" s="2"/>
      <c r="C27" s="1"/>
      <c r="D27" s="1"/>
      <c r="E27" s="1"/>
      <c r="F27" s="1"/>
    </row>
    <row r="28" spans="1:6" x14ac:dyDescent="0.25">
      <c r="A28" s="32" t="s">
        <v>18</v>
      </c>
      <c r="B28" s="32"/>
      <c r="C28" s="32"/>
      <c r="D28" s="32"/>
      <c r="E28" s="32"/>
      <c r="F28" s="32"/>
    </row>
    <row r="29" spans="1:6" ht="45" x14ac:dyDescent="0.25">
      <c r="A29" s="12" t="s">
        <v>1</v>
      </c>
      <c r="B29" s="3" t="s">
        <v>0</v>
      </c>
      <c r="C29" s="8" t="s">
        <v>30</v>
      </c>
      <c r="D29" s="8" t="s">
        <v>31</v>
      </c>
      <c r="E29" s="3" t="s">
        <v>3</v>
      </c>
      <c r="F29" s="8" t="s">
        <v>32</v>
      </c>
    </row>
    <row r="30" spans="1:6" ht="165" x14ac:dyDescent="0.25">
      <c r="A30" s="13">
        <v>1</v>
      </c>
      <c r="B30" s="10" t="s">
        <v>61</v>
      </c>
      <c r="C30" s="3"/>
      <c r="D30" s="3"/>
      <c r="E30" s="3">
        <v>1</v>
      </c>
      <c r="F30" s="3">
        <f>D30*E30</f>
        <v>0</v>
      </c>
    </row>
    <row r="31" spans="1:6" x14ac:dyDescent="0.25">
      <c r="A31" s="13">
        <v>2</v>
      </c>
      <c r="B31" s="4" t="s">
        <v>4</v>
      </c>
      <c r="C31" s="3"/>
      <c r="D31" s="3"/>
      <c r="E31" s="3">
        <v>1</v>
      </c>
      <c r="F31" s="3">
        <f>D31*E31</f>
        <v>0</v>
      </c>
    </row>
    <row r="32" spans="1:6" x14ac:dyDescent="0.25">
      <c r="A32" s="13">
        <v>3</v>
      </c>
      <c r="B32" s="4" t="s">
        <v>5</v>
      </c>
      <c r="C32" s="3"/>
      <c r="D32" s="3"/>
      <c r="E32" s="3">
        <v>5</v>
      </c>
      <c r="F32" s="3">
        <f>D32*E32</f>
        <v>0</v>
      </c>
    </row>
    <row r="33" spans="1:6" x14ac:dyDescent="0.25">
      <c r="A33" s="13">
        <v>4</v>
      </c>
      <c r="B33" s="4" t="s">
        <v>63</v>
      </c>
      <c r="C33" s="3"/>
      <c r="D33" s="3"/>
      <c r="E33" s="3">
        <v>1</v>
      </c>
      <c r="F33" s="3">
        <f t="shared" ref="F33:F49" si="1">D33*E33</f>
        <v>0</v>
      </c>
    </row>
    <row r="34" spans="1:6" ht="30" x14ac:dyDescent="0.25">
      <c r="A34" s="13">
        <v>5</v>
      </c>
      <c r="B34" s="10" t="s">
        <v>64</v>
      </c>
      <c r="C34" s="3"/>
      <c r="D34" s="3"/>
      <c r="E34" s="3">
        <v>1</v>
      </c>
      <c r="F34" s="3">
        <f t="shared" si="1"/>
        <v>0</v>
      </c>
    </row>
    <row r="35" spans="1:6" x14ac:dyDescent="0.25">
      <c r="A35" s="13">
        <v>6</v>
      </c>
      <c r="B35" s="4" t="s">
        <v>65</v>
      </c>
      <c r="C35" s="3"/>
      <c r="D35" s="3"/>
      <c r="E35" s="3">
        <v>1</v>
      </c>
      <c r="F35" s="3">
        <f t="shared" si="1"/>
        <v>0</v>
      </c>
    </row>
    <row r="36" spans="1:6" x14ac:dyDescent="0.25">
      <c r="A36" s="13">
        <v>7</v>
      </c>
      <c r="B36" s="4" t="s">
        <v>66</v>
      </c>
      <c r="C36" s="3"/>
      <c r="D36" s="3"/>
      <c r="E36" s="3">
        <v>1</v>
      </c>
      <c r="F36" s="3">
        <f t="shared" si="1"/>
        <v>0</v>
      </c>
    </row>
    <row r="37" spans="1:6" ht="45" x14ac:dyDescent="0.25">
      <c r="A37" s="13">
        <v>8</v>
      </c>
      <c r="B37" s="10" t="s">
        <v>67</v>
      </c>
      <c r="C37" s="3"/>
      <c r="D37" s="3"/>
      <c r="E37" s="3">
        <v>5</v>
      </c>
      <c r="F37" s="3">
        <f t="shared" si="1"/>
        <v>0</v>
      </c>
    </row>
    <row r="38" spans="1:6" ht="195" x14ac:dyDescent="0.25">
      <c r="A38" s="13">
        <v>9</v>
      </c>
      <c r="B38" s="10" t="s">
        <v>75</v>
      </c>
      <c r="C38" s="3"/>
      <c r="D38" s="3"/>
      <c r="E38" s="3">
        <v>1</v>
      </c>
      <c r="F38" s="3">
        <f t="shared" si="1"/>
        <v>0</v>
      </c>
    </row>
    <row r="39" spans="1:6" x14ac:dyDescent="0.25">
      <c r="A39" s="13">
        <v>10</v>
      </c>
      <c r="B39" s="4" t="s">
        <v>6</v>
      </c>
      <c r="C39" s="3"/>
      <c r="D39" s="3"/>
      <c r="E39" s="3">
        <v>1</v>
      </c>
      <c r="F39" s="3">
        <f t="shared" si="1"/>
        <v>0</v>
      </c>
    </row>
    <row r="40" spans="1:6" ht="120" x14ac:dyDescent="0.25">
      <c r="A40" s="13">
        <v>11</v>
      </c>
      <c r="B40" s="10" t="s">
        <v>68</v>
      </c>
      <c r="C40" s="3"/>
      <c r="D40" s="3"/>
      <c r="E40" s="3">
        <v>1</v>
      </c>
      <c r="F40" s="3">
        <f t="shared" si="1"/>
        <v>0</v>
      </c>
    </row>
    <row r="41" spans="1:6" ht="30" x14ac:dyDescent="0.25">
      <c r="A41" s="13">
        <v>12</v>
      </c>
      <c r="B41" s="10" t="s">
        <v>71</v>
      </c>
      <c r="C41" s="3"/>
      <c r="D41" s="3"/>
      <c r="E41" s="3">
        <v>280</v>
      </c>
      <c r="F41" s="3">
        <f t="shared" si="1"/>
        <v>0</v>
      </c>
    </row>
    <row r="42" spans="1:6" x14ac:dyDescent="0.25">
      <c r="A42" s="13">
        <v>13</v>
      </c>
      <c r="B42" s="4" t="s">
        <v>7</v>
      </c>
      <c r="C42" s="3"/>
      <c r="D42" s="3"/>
      <c r="E42" s="3">
        <v>75</v>
      </c>
      <c r="F42" s="3">
        <f t="shared" si="1"/>
        <v>0</v>
      </c>
    </row>
    <row r="43" spans="1:6" x14ac:dyDescent="0.25">
      <c r="A43" s="13">
        <v>14</v>
      </c>
      <c r="B43" s="4" t="s">
        <v>72</v>
      </c>
      <c r="C43" s="3"/>
      <c r="D43" s="3"/>
      <c r="E43" s="3">
        <v>39</v>
      </c>
      <c r="F43" s="3">
        <f t="shared" si="1"/>
        <v>0</v>
      </c>
    </row>
    <row r="44" spans="1:6" x14ac:dyDescent="0.25">
      <c r="A44" s="13">
        <v>15</v>
      </c>
      <c r="B44" s="4" t="s">
        <v>73</v>
      </c>
      <c r="C44" s="3"/>
      <c r="D44" s="3"/>
      <c r="E44" s="3">
        <v>560</v>
      </c>
      <c r="F44" s="3">
        <f t="shared" si="1"/>
        <v>0</v>
      </c>
    </row>
    <row r="45" spans="1:6" x14ac:dyDescent="0.25">
      <c r="A45" s="13">
        <v>16</v>
      </c>
      <c r="B45" s="4" t="s">
        <v>74</v>
      </c>
      <c r="C45" s="3"/>
      <c r="D45" s="3"/>
      <c r="E45" s="3">
        <v>2</v>
      </c>
      <c r="F45" s="3">
        <f t="shared" si="1"/>
        <v>0</v>
      </c>
    </row>
    <row r="46" spans="1:6" x14ac:dyDescent="0.25">
      <c r="A46" s="13">
        <v>17</v>
      </c>
      <c r="B46" s="4" t="s">
        <v>69</v>
      </c>
      <c r="C46" s="3"/>
      <c r="D46" s="3"/>
      <c r="E46" s="3">
        <v>8</v>
      </c>
      <c r="F46" s="3">
        <f t="shared" si="1"/>
        <v>0</v>
      </c>
    </row>
    <row r="47" spans="1:6" x14ac:dyDescent="0.25">
      <c r="A47" s="13">
        <v>18</v>
      </c>
      <c r="B47" s="4" t="s">
        <v>8</v>
      </c>
      <c r="C47" s="3"/>
      <c r="D47" s="3"/>
      <c r="E47" s="3">
        <v>70</v>
      </c>
      <c r="F47" s="3">
        <f t="shared" si="1"/>
        <v>0</v>
      </c>
    </row>
    <row r="48" spans="1:6" x14ac:dyDescent="0.25">
      <c r="A48" s="13">
        <v>19</v>
      </c>
      <c r="B48" s="4" t="s">
        <v>9</v>
      </c>
      <c r="C48" s="3"/>
      <c r="D48" s="3"/>
      <c r="E48" s="3">
        <v>20</v>
      </c>
      <c r="F48" s="3">
        <f t="shared" si="1"/>
        <v>0</v>
      </c>
    </row>
    <row r="49" spans="1:7" x14ac:dyDescent="0.25">
      <c r="A49" s="13">
        <v>20</v>
      </c>
      <c r="B49" s="4" t="s">
        <v>70</v>
      </c>
      <c r="C49" s="3"/>
      <c r="D49" s="3"/>
      <c r="E49" s="3">
        <v>1</v>
      </c>
      <c r="F49" s="3">
        <f t="shared" si="1"/>
        <v>0</v>
      </c>
    </row>
    <row r="50" spans="1:7" x14ac:dyDescent="0.25">
      <c r="A50" s="13"/>
      <c r="B50" s="33" t="s">
        <v>10</v>
      </c>
      <c r="C50" s="34"/>
      <c r="D50" s="34"/>
      <c r="E50" s="34"/>
      <c r="F50" s="6">
        <f>SUM(F30:F49)</f>
        <v>0</v>
      </c>
    </row>
    <row r="51" spans="1:7" x14ac:dyDescent="0.25">
      <c r="A51" s="14"/>
      <c r="B51" s="2"/>
      <c r="C51" s="1"/>
      <c r="D51" s="1"/>
      <c r="E51" s="1"/>
      <c r="F51" s="1"/>
    </row>
    <row r="52" spans="1:7" x14ac:dyDescent="0.25">
      <c r="A52" s="35" t="s">
        <v>22</v>
      </c>
      <c r="B52" s="35"/>
      <c r="C52" s="35"/>
      <c r="D52" s="35"/>
      <c r="E52" s="35"/>
      <c r="F52" s="35"/>
      <c r="G52" t="s">
        <v>19</v>
      </c>
    </row>
    <row r="53" spans="1:7" ht="45" x14ac:dyDescent="0.25">
      <c r="A53" s="12" t="s">
        <v>1</v>
      </c>
      <c r="B53" s="3" t="s">
        <v>0</v>
      </c>
      <c r="C53" s="8" t="s">
        <v>30</v>
      </c>
      <c r="D53" s="8" t="s">
        <v>31</v>
      </c>
      <c r="E53" s="3" t="s">
        <v>3</v>
      </c>
      <c r="F53" s="8" t="s">
        <v>32</v>
      </c>
    </row>
    <row r="54" spans="1:7" ht="195" x14ac:dyDescent="0.25">
      <c r="A54" s="13">
        <v>1</v>
      </c>
      <c r="B54" s="10" t="s">
        <v>62</v>
      </c>
      <c r="C54" s="3"/>
      <c r="D54" s="3"/>
      <c r="E54" s="3">
        <v>1</v>
      </c>
      <c r="F54" s="3">
        <f>D54*E54</f>
        <v>0</v>
      </c>
    </row>
    <row r="55" spans="1:7" x14ac:dyDescent="0.25">
      <c r="A55" s="13">
        <v>2</v>
      </c>
      <c r="B55" s="4" t="s">
        <v>4</v>
      </c>
      <c r="C55" s="3"/>
      <c r="D55" s="3"/>
      <c r="E55" s="3">
        <v>1</v>
      </c>
      <c r="F55" s="3">
        <f>D55*E55</f>
        <v>0</v>
      </c>
    </row>
    <row r="56" spans="1:7" x14ac:dyDescent="0.25">
      <c r="A56" s="13">
        <v>3</v>
      </c>
      <c r="B56" s="4" t="s">
        <v>5</v>
      </c>
      <c r="C56" s="3"/>
      <c r="D56" s="3"/>
      <c r="E56" s="3">
        <v>8</v>
      </c>
      <c r="F56" s="3">
        <f>D56*E56</f>
        <v>0</v>
      </c>
    </row>
    <row r="57" spans="1:7" x14ac:dyDescent="0.25">
      <c r="A57" s="13">
        <v>4</v>
      </c>
      <c r="B57" s="4" t="s">
        <v>63</v>
      </c>
      <c r="C57" s="3"/>
      <c r="D57" s="3"/>
      <c r="E57" s="3">
        <v>1</v>
      </c>
      <c r="F57" s="3">
        <f t="shared" ref="F57:F75" si="2">D57*E57</f>
        <v>0</v>
      </c>
    </row>
    <row r="58" spans="1:7" ht="30" x14ac:dyDescent="0.25">
      <c r="A58" s="13">
        <v>5</v>
      </c>
      <c r="B58" s="10" t="s">
        <v>76</v>
      </c>
      <c r="C58" s="3"/>
      <c r="D58" s="3"/>
      <c r="E58" s="3">
        <v>1</v>
      </c>
      <c r="F58" s="3">
        <f t="shared" si="2"/>
        <v>0</v>
      </c>
    </row>
    <row r="59" spans="1:7" x14ac:dyDescent="0.25">
      <c r="A59" s="13">
        <v>6</v>
      </c>
      <c r="B59" s="4" t="s">
        <v>65</v>
      </c>
      <c r="C59" s="3"/>
      <c r="D59" s="3"/>
      <c r="E59" s="3">
        <v>1</v>
      </c>
      <c r="F59" s="3">
        <f t="shared" si="2"/>
        <v>0</v>
      </c>
    </row>
    <row r="60" spans="1:7" x14ac:dyDescent="0.25">
      <c r="A60" s="13">
        <v>7</v>
      </c>
      <c r="B60" s="4" t="s">
        <v>66</v>
      </c>
      <c r="C60" s="3"/>
      <c r="D60" s="3"/>
      <c r="E60" s="3">
        <v>1</v>
      </c>
      <c r="F60" s="3">
        <f t="shared" si="2"/>
        <v>0</v>
      </c>
    </row>
    <row r="61" spans="1:7" ht="45" x14ac:dyDescent="0.25">
      <c r="A61" s="13">
        <v>8</v>
      </c>
      <c r="B61" s="10" t="s">
        <v>67</v>
      </c>
      <c r="C61" s="3"/>
      <c r="D61" s="3"/>
      <c r="E61" s="3">
        <v>26</v>
      </c>
      <c r="F61" s="3">
        <f t="shared" si="2"/>
        <v>0</v>
      </c>
    </row>
    <row r="62" spans="1:7" ht="195" x14ac:dyDescent="0.25">
      <c r="A62" s="13">
        <v>9</v>
      </c>
      <c r="B62" s="10" t="s">
        <v>75</v>
      </c>
      <c r="C62" s="3"/>
      <c r="D62" s="3"/>
      <c r="E62" s="3">
        <v>1</v>
      </c>
      <c r="F62" s="3">
        <f t="shared" si="2"/>
        <v>0</v>
      </c>
    </row>
    <row r="63" spans="1:7" x14ac:dyDescent="0.25">
      <c r="A63" s="13">
        <v>10</v>
      </c>
      <c r="B63" s="4" t="s">
        <v>6</v>
      </c>
      <c r="C63" s="3"/>
      <c r="D63" s="3"/>
      <c r="E63" s="3">
        <v>1</v>
      </c>
      <c r="F63" s="3">
        <f t="shared" si="2"/>
        <v>0</v>
      </c>
    </row>
    <row r="64" spans="1:7" ht="120" x14ac:dyDescent="0.25">
      <c r="A64" s="13">
        <v>11</v>
      </c>
      <c r="B64" s="10" t="s">
        <v>68</v>
      </c>
      <c r="C64" s="3"/>
      <c r="D64" s="3"/>
      <c r="E64" s="3">
        <v>2</v>
      </c>
      <c r="F64" s="3">
        <f t="shared" si="2"/>
        <v>0</v>
      </c>
    </row>
    <row r="65" spans="1:6" ht="30" x14ac:dyDescent="0.25">
      <c r="A65" s="13">
        <v>12</v>
      </c>
      <c r="B65" s="10" t="s">
        <v>71</v>
      </c>
      <c r="C65" s="3"/>
      <c r="D65" s="3"/>
      <c r="E65" s="3">
        <v>706</v>
      </c>
      <c r="F65" s="3">
        <f t="shared" si="2"/>
        <v>0</v>
      </c>
    </row>
    <row r="66" spans="1:6" x14ac:dyDescent="0.25">
      <c r="A66" s="13">
        <v>13</v>
      </c>
      <c r="B66" s="4" t="s">
        <v>7</v>
      </c>
      <c r="C66" s="3"/>
      <c r="D66" s="3"/>
      <c r="E66" s="3">
        <v>100</v>
      </c>
      <c r="F66" s="3">
        <f t="shared" si="2"/>
        <v>0</v>
      </c>
    </row>
    <row r="67" spans="1:6" x14ac:dyDescent="0.25">
      <c r="A67" s="13">
        <v>14</v>
      </c>
      <c r="B67" s="4" t="s">
        <v>72</v>
      </c>
      <c r="C67" s="3"/>
      <c r="D67" s="3"/>
      <c r="E67" s="3">
        <v>50</v>
      </c>
      <c r="F67" s="3">
        <f t="shared" si="2"/>
        <v>0</v>
      </c>
    </row>
    <row r="68" spans="1:6" x14ac:dyDescent="0.25">
      <c r="A68" s="13">
        <v>15</v>
      </c>
      <c r="B68" s="4" t="s">
        <v>73</v>
      </c>
      <c r="C68" s="3"/>
      <c r="D68" s="3"/>
      <c r="E68" s="3">
        <v>1412</v>
      </c>
      <c r="F68" s="3">
        <f t="shared" si="2"/>
        <v>0</v>
      </c>
    </row>
    <row r="69" spans="1:6" x14ac:dyDescent="0.25">
      <c r="A69" s="13">
        <v>16</v>
      </c>
      <c r="B69" s="4" t="s">
        <v>74</v>
      </c>
      <c r="C69" s="3"/>
      <c r="D69" s="3"/>
      <c r="E69" s="3">
        <v>2</v>
      </c>
      <c r="F69" s="3">
        <f t="shared" si="2"/>
        <v>0</v>
      </c>
    </row>
    <row r="70" spans="1:6" x14ac:dyDescent="0.25">
      <c r="A70" s="13">
        <v>17</v>
      </c>
      <c r="B70" s="4" t="s">
        <v>69</v>
      </c>
      <c r="C70" s="3"/>
      <c r="D70" s="3"/>
      <c r="E70" s="3">
        <v>8</v>
      </c>
      <c r="F70" s="3">
        <f t="shared" si="2"/>
        <v>0</v>
      </c>
    </row>
    <row r="71" spans="1:6" x14ac:dyDescent="0.25">
      <c r="A71" s="13">
        <v>18</v>
      </c>
      <c r="B71" s="4" t="s">
        <v>8</v>
      </c>
      <c r="C71" s="3"/>
      <c r="D71" s="3"/>
      <c r="E71" s="3">
        <v>40</v>
      </c>
      <c r="F71" s="3">
        <f t="shared" si="2"/>
        <v>0</v>
      </c>
    </row>
    <row r="72" spans="1:6" x14ac:dyDescent="0.25">
      <c r="A72" s="13">
        <v>19</v>
      </c>
      <c r="B72" s="4" t="s">
        <v>20</v>
      </c>
      <c r="C72" s="3"/>
      <c r="D72" s="3"/>
      <c r="E72" s="3">
        <v>26</v>
      </c>
      <c r="F72" s="3">
        <f t="shared" si="2"/>
        <v>0</v>
      </c>
    </row>
    <row r="73" spans="1:6" x14ac:dyDescent="0.25">
      <c r="A73" s="13">
        <v>20</v>
      </c>
      <c r="B73" s="4" t="s">
        <v>21</v>
      </c>
      <c r="C73" s="3"/>
      <c r="D73" s="3"/>
      <c r="E73" s="3">
        <v>40</v>
      </c>
      <c r="F73" s="3">
        <f t="shared" si="2"/>
        <v>0</v>
      </c>
    </row>
    <row r="74" spans="1:6" x14ac:dyDescent="0.25">
      <c r="A74" s="13">
        <v>21</v>
      </c>
      <c r="B74" s="4" t="s">
        <v>9</v>
      </c>
      <c r="C74" s="3"/>
      <c r="D74" s="3"/>
      <c r="E74" s="3">
        <v>20</v>
      </c>
      <c r="F74" s="3">
        <f t="shared" si="2"/>
        <v>0</v>
      </c>
    </row>
    <row r="75" spans="1:6" x14ac:dyDescent="0.25">
      <c r="A75" s="13">
        <v>22</v>
      </c>
      <c r="B75" s="4" t="s">
        <v>70</v>
      </c>
      <c r="C75" s="3"/>
      <c r="D75" s="3"/>
      <c r="E75" s="3">
        <v>1</v>
      </c>
      <c r="F75" s="3">
        <f t="shared" si="2"/>
        <v>0</v>
      </c>
    </row>
    <row r="76" spans="1:6" x14ac:dyDescent="0.25">
      <c r="A76" s="13"/>
      <c r="B76" s="33" t="s">
        <v>10</v>
      </c>
      <c r="C76" s="34"/>
      <c r="D76" s="34"/>
      <c r="E76" s="34"/>
      <c r="F76" s="6">
        <f>SUM(F54:F75)</f>
        <v>0</v>
      </c>
    </row>
    <row r="77" spans="1:6" x14ac:dyDescent="0.25">
      <c r="A77" s="14"/>
      <c r="B77" s="2"/>
      <c r="C77" s="1"/>
      <c r="D77" s="1"/>
      <c r="E77" s="1"/>
      <c r="F77" s="1"/>
    </row>
    <row r="78" spans="1:6" x14ac:dyDescent="0.25">
      <c r="A78" s="38"/>
      <c r="B78" s="38"/>
      <c r="C78" s="38"/>
      <c r="D78" s="38"/>
      <c r="E78" s="38"/>
      <c r="F78" s="38"/>
    </row>
    <row r="79" spans="1:6" x14ac:dyDescent="0.25">
      <c r="A79" s="14"/>
      <c r="B79" s="1"/>
      <c r="C79" s="1"/>
      <c r="D79" s="1"/>
      <c r="E79" s="1"/>
      <c r="F79" s="1"/>
    </row>
    <row r="80" spans="1:6" x14ac:dyDescent="0.25">
      <c r="A80" s="14"/>
      <c r="B80" s="2"/>
      <c r="C80" s="1"/>
      <c r="D80" s="1"/>
      <c r="E80" s="1"/>
      <c r="F80" s="1"/>
    </row>
    <row r="81" spans="1:6" x14ac:dyDescent="0.25">
      <c r="A81" s="14"/>
      <c r="B81" s="2"/>
      <c r="C81" s="1"/>
      <c r="D81" s="1"/>
      <c r="E81" s="1"/>
      <c r="F81" s="1"/>
    </row>
    <row r="82" spans="1:6" x14ac:dyDescent="0.25">
      <c r="A82" s="14"/>
      <c r="B82" s="2"/>
      <c r="C82" s="1"/>
      <c r="D82" s="1"/>
      <c r="E82" s="1"/>
      <c r="F82" s="1"/>
    </row>
    <row r="83" spans="1:6" x14ac:dyDescent="0.25">
      <c r="A83" s="14"/>
      <c r="B83" s="2"/>
      <c r="C83" s="1"/>
      <c r="D83" s="1"/>
      <c r="E83" s="1"/>
      <c r="F83" s="1"/>
    </row>
    <row r="84" spans="1:6" x14ac:dyDescent="0.25">
      <c r="A84" s="14"/>
      <c r="B84" s="2"/>
      <c r="C84" s="1"/>
      <c r="D84" s="1"/>
      <c r="E84" s="1"/>
      <c r="F84" s="1"/>
    </row>
    <row r="85" spans="1:6" x14ac:dyDescent="0.25">
      <c r="A85" s="14"/>
      <c r="B85" s="2"/>
      <c r="C85" s="1"/>
      <c r="D85" s="1"/>
      <c r="E85" s="1"/>
      <c r="F85" s="1"/>
    </row>
    <row r="86" spans="1:6" x14ac:dyDescent="0.25">
      <c r="A86" s="14"/>
      <c r="B86" s="2"/>
      <c r="C86" s="1"/>
      <c r="D86" s="1"/>
      <c r="E86" s="1"/>
      <c r="F86" s="1"/>
    </row>
    <row r="87" spans="1:6" x14ac:dyDescent="0.25">
      <c r="A87" s="14"/>
      <c r="B87" s="2"/>
      <c r="C87" s="1"/>
      <c r="D87" s="1"/>
      <c r="E87" s="1"/>
      <c r="F87" s="1"/>
    </row>
    <row r="88" spans="1:6" x14ac:dyDescent="0.25">
      <c r="A88" s="14"/>
      <c r="B88" s="2"/>
      <c r="C88" s="1"/>
      <c r="D88" s="1"/>
      <c r="E88" s="1"/>
      <c r="F88" s="1"/>
    </row>
    <row r="89" spans="1:6" x14ac:dyDescent="0.25">
      <c r="A89" s="14"/>
      <c r="B89" s="2"/>
      <c r="C89" s="1"/>
      <c r="D89" s="1"/>
      <c r="E89" s="1"/>
      <c r="F89" s="1"/>
    </row>
    <row r="90" spans="1:6" x14ac:dyDescent="0.25">
      <c r="A90" s="14"/>
      <c r="B90" s="2"/>
      <c r="C90" s="1"/>
      <c r="D90" s="1"/>
      <c r="E90" s="1"/>
      <c r="F90" s="1"/>
    </row>
    <row r="91" spans="1:6" x14ac:dyDescent="0.25">
      <c r="A91" s="14"/>
      <c r="B91" s="2"/>
      <c r="C91" s="1"/>
      <c r="D91" s="1"/>
      <c r="E91" s="1"/>
      <c r="F91" s="1"/>
    </row>
    <row r="92" spans="1:6" x14ac:dyDescent="0.25">
      <c r="A92" s="14"/>
      <c r="B92" s="2"/>
      <c r="C92" s="1"/>
      <c r="D92" s="1"/>
      <c r="E92" s="1"/>
      <c r="F92" s="1"/>
    </row>
    <row r="93" spans="1:6" x14ac:dyDescent="0.25">
      <c r="A93" s="14"/>
      <c r="B93" s="2"/>
      <c r="C93" s="1"/>
      <c r="D93" s="1"/>
      <c r="E93" s="1"/>
      <c r="F93" s="1"/>
    </row>
    <row r="94" spans="1:6" x14ac:dyDescent="0.25">
      <c r="A94" s="14"/>
      <c r="B94" s="2"/>
      <c r="C94" s="1"/>
      <c r="D94" s="1"/>
      <c r="E94" s="1"/>
      <c r="F94" s="1"/>
    </row>
    <row r="95" spans="1:6" x14ac:dyDescent="0.25">
      <c r="A95" s="14"/>
      <c r="B95" s="2"/>
      <c r="C95" s="1"/>
      <c r="D95" s="1"/>
      <c r="E95" s="1"/>
      <c r="F95" s="1"/>
    </row>
    <row r="96" spans="1:6" x14ac:dyDescent="0.25">
      <c r="A96" s="14"/>
      <c r="B96" s="2"/>
      <c r="C96" s="1"/>
      <c r="D96" s="1"/>
      <c r="E96" s="1"/>
      <c r="F96" s="1"/>
    </row>
    <row r="97" spans="1:6" x14ac:dyDescent="0.25">
      <c r="A97" s="14"/>
      <c r="B97" s="2"/>
      <c r="C97" s="1"/>
      <c r="D97" s="1"/>
      <c r="E97" s="1"/>
      <c r="F97" s="1"/>
    </row>
    <row r="98" spans="1:6" x14ac:dyDescent="0.25">
      <c r="A98" s="14"/>
      <c r="B98" s="2"/>
      <c r="C98" s="1"/>
      <c r="D98" s="1"/>
      <c r="E98" s="1"/>
      <c r="F98" s="1"/>
    </row>
    <row r="99" spans="1:6" x14ac:dyDescent="0.25">
      <c r="A99" s="14"/>
      <c r="B99" s="2"/>
      <c r="C99" s="1"/>
      <c r="D99" s="1"/>
      <c r="E99" s="1"/>
      <c r="F99" s="1"/>
    </row>
    <row r="100" spans="1:6" x14ac:dyDescent="0.25">
      <c r="A100" s="14"/>
      <c r="B100" s="39"/>
      <c r="C100" s="40"/>
      <c r="D100" s="40"/>
      <c r="E100" s="40"/>
      <c r="F100" s="16"/>
    </row>
    <row r="101" spans="1:6" x14ac:dyDescent="0.25">
      <c r="A101" s="14"/>
      <c r="B101" s="2"/>
      <c r="C101" s="1"/>
      <c r="D101" s="1"/>
      <c r="E101" s="1"/>
      <c r="F101" s="1"/>
    </row>
    <row r="102" spans="1:6" x14ac:dyDescent="0.25">
      <c r="A102" s="41"/>
      <c r="B102" s="41"/>
      <c r="C102" s="41"/>
      <c r="D102" s="41"/>
      <c r="E102" s="41"/>
      <c r="F102" s="41"/>
    </row>
    <row r="103" spans="1:6" x14ac:dyDescent="0.25">
      <c r="A103" s="14"/>
      <c r="B103" s="1"/>
      <c r="C103" s="1"/>
      <c r="D103" s="1"/>
      <c r="E103" s="1"/>
      <c r="F103" s="1"/>
    </row>
    <row r="104" spans="1:6" x14ac:dyDescent="0.25">
      <c r="A104" s="14"/>
      <c r="B104" s="2"/>
      <c r="C104" s="1"/>
      <c r="D104" s="1"/>
      <c r="E104" s="1"/>
      <c r="F104" s="1"/>
    </row>
    <row r="105" spans="1:6" x14ac:dyDescent="0.25">
      <c r="A105" s="14"/>
      <c r="B105" s="2"/>
      <c r="C105" s="1"/>
      <c r="D105" s="1"/>
      <c r="E105" s="1"/>
      <c r="F105" s="1"/>
    </row>
    <row r="106" spans="1:6" x14ac:dyDescent="0.25">
      <c r="A106" s="14"/>
      <c r="B106" s="2"/>
      <c r="C106" s="1"/>
      <c r="D106" s="1"/>
      <c r="E106" s="1"/>
      <c r="F106" s="1"/>
    </row>
    <row r="107" spans="1:6" x14ac:dyDescent="0.25">
      <c r="A107" s="14"/>
      <c r="B107" s="2"/>
      <c r="C107" s="1"/>
      <c r="D107" s="1"/>
      <c r="E107" s="1"/>
      <c r="F107" s="1"/>
    </row>
    <row r="108" spans="1:6" x14ac:dyDescent="0.25">
      <c r="A108" s="14"/>
      <c r="B108" s="2"/>
      <c r="C108" s="1"/>
      <c r="D108" s="1"/>
      <c r="E108" s="1"/>
      <c r="F108" s="1"/>
    </row>
    <row r="109" spans="1:6" x14ac:dyDescent="0.25">
      <c r="A109" s="14"/>
      <c r="B109" s="2"/>
      <c r="C109" s="1"/>
      <c r="D109" s="1"/>
      <c r="E109" s="1"/>
      <c r="F109" s="1"/>
    </row>
    <row r="110" spans="1:6" x14ac:dyDescent="0.25">
      <c r="A110" s="14"/>
      <c r="B110" s="2"/>
      <c r="C110" s="1"/>
      <c r="D110" s="1"/>
      <c r="E110" s="1"/>
      <c r="F110" s="1"/>
    </row>
    <row r="111" spans="1:6" x14ac:dyDescent="0.25">
      <c r="A111" s="14"/>
      <c r="B111" s="2"/>
      <c r="C111" s="1"/>
      <c r="D111" s="1"/>
      <c r="E111" s="1"/>
      <c r="F111" s="1"/>
    </row>
    <row r="112" spans="1:6" x14ac:dyDescent="0.25">
      <c r="A112" s="14"/>
      <c r="B112" s="2"/>
      <c r="C112" s="1"/>
      <c r="D112" s="1"/>
      <c r="E112" s="1"/>
      <c r="F112" s="1"/>
    </row>
    <row r="113" spans="1:6" x14ac:dyDescent="0.25">
      <c r="A113" s="14"/>
      <c r="B113" s="2"/>
      <c r="C113" s="1"/>
      <c r="D113" s="1"/>
      <c r="E113" s="1"/>
      <c r="F113" s="1"/>
    </row>
    <row r="114" spans="1:6" x14ac:dyDescent="0.25">
      <c r="A114" s="14"/>
      <c r="B114" s="2"/>
      <c r="C114" s="1"/>
      <c r="D114" s="1"/>
      <c r="E114" s="1"/>
      <c r="F114" s="1"/>
    </row>
    <row r="115" spans="1:6" x14ac:dyDescent="0.25">
      <c r="A115" s="14"/>
      <c r="B115" s="2"/>
      <c r="C115" s="1"/>
      <c r="D115" s="1"/>
      <c r="E115" s="1"/>
      <c r="F115" s="1"/>
    </row>
    <row r="116" spans="1:6" x14ac:dyDescent="0.25">
      <c r="A116" s="14"/>
      <c r="B116" s="2"/>
      <c r="C116" s="1"/>
      <c r="D116" s="1"/>
      <c r="E116" s="1"/>
      <c r="F116" s="1"/>
    </row>
    <row r="117" spans="1:6" x14ac:dyDescent="0.25">
      <c r="A117" s="14"/>
      <c r="B117" s="2"/>
      <c r="C117" s="1"/>
      <c r="D117" s="1"/>
      <c r="E117" s="1"/>
      <c r="F117" s="1"/>
    </row>
    <row r="118" spans="1:6" x14ac:dyDescent="0.25">
      <c r="A118" s="14"/>
      <c r="B118" s="2"/>
      <c r="C118" s="1"/>
      <c r="D118" s="1"/>
      <c r="E118" s="1"/>
      <c r="F118" s="1"/>
    </row>
    <row r="119" spans="1:6" x14ac:dyDescent="0.25">
      <c r="A119" s="14"/>
      <c r="B119" s="2"/>
      <c r="C119" s="1"/>
      <c r="D119" s="1"/>
      <c r="E119" s="1"/>
      <c r="F119" s="1"/>
    </row>
    <row r="120" spans="1:6" x14ac:dyDescent="0.25">
      <c r="A120" s="14"/>
      <c r="B120" s="2"/>
      <c r="C120" s="1"/>
      <c r="D120" s="1"/>
      <c r="E120" s="1"/>
      <c r="F120" s="1"/>
    </row>
    <row r="121" spans="1:6" x14ac:dyDescent="0.25">
      <c r="A121" s="14"/>
      <c r="B121" s="2"/>
      <c r="C121" s="1"/>
      <c r="D121" s="1"/>
      <c r="E121" s="1"/>
      <c r="F121" s="1"/>
    </row>
    <row r="122" spans="1:6" x14ac:dyDescent="0.25">
      <c r="A122" s="14"/>
      <c r="B122" s="2"/>
      <c r="C122" s="1"/>
      <c r="D122" s="1"/>
      <c r="E122" s="1"/>
      <c r="F122" s="1"/>
    </row>
    <row r="123" spans="1:6" x14ac:dyDescent="0.25">
      <c r="A123" s="14"/>
      <c r="B123" s="2"/>
      <c r="C123" s="1"/>
      <c r="D123" s="1"/>
      <c r="E123" s="1"/>
      <c r="F123" s="1"/>
    </row>
    <row r="124" spans="1:6" x14ac:dyDescent="0.25">
      <c r="A124" s="14"/>
      <c r="B124" s="36"/>
      <c r="C124" s="37"/>
      <c r="D124" s="37"/>
      <c r="E124" s="37"/>
      <c r="F124" s="7"/>
    </row>
    <row r="125" spans="1:6" x14ac:dyDescent="0.25">
      <c r="A125" s="14"/>
      <c r="B125" s="2"/>
      <c r="C125" s="1"/>
      <c r="D125" s="1"/>
      <c r="E125" s="1"/>
      <c r="F125" s="1"/>
    </row>
    <row r="126" spans="1:6" x14ac:dyDescent="0.25">
      <c r="A126" s="38"/>
      <c r="B126" s="38"/>
      <c r="C126" s="38"/>
      <c r="D126" s="38"/>
      <c r="E126" s="38"/>
      <c r="F126" s="38"/>
    </row>
    <row r="127" spans="1:6" x14ac:dyDescent="0.25">
      <c r="A127" s="14"/>
      <c r="B127" s="1"/>
      <c r="C127" s="1"/>
      <c r="D127" s="1"/>
      <c r="E127" s="1"/>
      <c r="F127" s="1"/>
    </row>
    <row r="128" spans="1:6" x14ac:dyDescent="0.25">
      <c r="A128" s="14"/>
      <c r="B128" s="2"/>
      <c r="C128" s="1"/>
      <c r="D128" s="1"/>
      <c r="E128" s="1"/>
      <c r="F128" s="1"/>
    </row>
    <row r="129" spans="1:6" x14ac:dyDescent="0.25">
      <c r="A129" s="14"/>
      <c r="B129" s="2"/>
      <c r="C129" s="1"/>
      <c r="D129" s="1"/>
      <c r="E129" s="1"/>
      <c r="F129" s="1"/>
    </row>
    <row r="130" spans="1:6" x14ac:dyDescent="0.25">
      <c r="A130" s="14"/>
      <c r="B130" s="2"/>
      <c r="C130" s="1"/>
      <c r="D130" s="1"/>
      <c r="E130" s="1"/>
      <c r="F130" s="1"/>
    </row>
    <row r="131" spans="1:6" x14ac:dyDescent="0.25">
      <c r="A131" s="14"/>
      <c r="B131" s="2"/>
      <c r="C131" s="1"/>
      <c r="D131" s="1"/>
      <c r="E131" s="1"/>
      <c r="F131" s="1"/>
    </row>
    <row r="132" spans="1:6" x14ac:dyDescent="0.25">
      <c r="A132" s="14"/>
      <c r="B132" s="2"/>
      <c r="C132" s="1"/>
      <c r="D132" s="1"/>
      <c r="E132" s="1"/>
      <c r="F132" s="1"/>
    </row>
    <row r="133" spans="1:6" x14ac:dyDescent="0.25">
      <c r="A133" s="14"/>
      <c r="B133" s="2"/>
      <c r="C133" s="1"/>
      <c r="D133" s="1"/>
      <c r="E133" s="1"/>
      <c r="F133" s="1"/>
    </row>
    <row r="134" spans="1:6" x14ac:dyDescent="0.25">
      <c r="A134" s="14"/>
      <c r="B134" s="2"/>
      <c r="C134" s="1"/>
      <c r="D134" s="1"/>
      <c r="E134" s="1"/>
      <c r="F134" s="1"/>
    </row>
    <row r="135" spans="1:6" x14ac:dyDescent="0.25">
      <c r="A135" s="14"/>
      <c r="B135" s="2"/>
      <c r="C135" s="1"/>
      <c r="D135" s="1"/>
      <c r="E135" s="1"/>
      <c r="F135" s="1"/>
    </row>
    <row r="136" spans="1:6" x14ac:dyDescent="0.25">
      <c r="A136" s="14"/>
      <c r="B136" s="2"/>
      <c r="C136" s="1"/>
      <c r="D136" s="1"/>
      <c r="E136" s="1"/>
      <c r="F136" s="1"/>
    </row>
    <row r="137" spans="1:6" x14ac:dyDescent="0.25">
      <c r="A137" s="14"/>
      <c r="B137" s="2"/>
      <c r="C137" s="1"/>
      <c r="D137" s="1"/>
      <c r="E137" s="1"/>
      <c r="F137" s="1"/>
    </row>
    <row r="138" spans="1:6" x14ac:dyDescent="0.25">
      <c r="A138" s="14"/>
      <c r="B138" s="2"/>
      <c r="C138" s="1"/>
      <c r="D138" s="1"/>
      <c r="E138" s="1"/>
      <c r="F138" s="1"/>
    </row>
    <row r="139" spans="1:6" x14ac:dyDescent="0.25">
      <c r="A139" s="14"/>
      <c r="B139" s="2"/>
      <c r="C139" s="1"/>
      <c r="D139" s="1"/>
      <c r="E139" s="1"/>
      <c r="F139" s="1"/>
    </row>
    <row r="140" spans="1:6" x14ac:dyDescent="0.25">
      <c r="A140" s="14"/>
      <c r="B140" s="2"/>
      <c r="C140" s="1"/>
      <c r="D140" s="1"/>
      <c r="E140" s="1"/>
      <c r="F140" s="1"/>
    </row>
    <row r="141" spans="1:6" x14ac:dyDescent="0.25">
      <c r="A141" s="14"/>
      <c r="B141" s="2"/>
      <c r="C141" s="1"/>
      <c r="D141" s="1"/>
      <c r="E141" s="1"/>
      <c r="F141" s="1"/>
    </row>
    <row r="142" spans="1:6" x14ac:dyDescent="0.25">
      <c r="A142" s="14"/>
      <c r="B142" s="2"/>
      <c r="C142" s="1"/>
      <c r="D142" s="1"/>
      <c r="E142" s="1"/>
      <c r="F142" s="1"/>
    </row>
    <row r="143" spans="1:6" x14ac:dyDescent="0.25">
      <c r="A143" s="14"/>
      <c r="B143" s="2"/>
      <c r="C143" s="1"/>
      <c r="D143" s="1"/>
      <c r="E143" s="1"/>
      <c r="F143" s="1"/>
    </row>
    <row r="144" spans="1:6" x14ac:dyDescent="0.25">
      <c r="A144" s="14"/>
      <c r="B144" s="2"/>
      <c r="C144" s="1"/>
      <c r="D144" s="1"/>
      <c r="E144" s="1"/>
      <c r="F144" s="1"/>
    </row>
    <row r="145" spans="1:6" x14ac:dyDescent="0.25">
      <c r="A145" s="14"/>
      <c r="B145" s="2"/>
      <c r="C145" s="1"/>
      <c r="D145" s="1"/>
      <c r="E145" s="1"/>
      <c r="F145" s="1"/>
    </row>
    <row r="146" spans="1:6" x14ac:dyDescent="0.25">
      <c r="A146" s="14"/>
      <c r="B146" s="2"/>
      <c r="C146" s="1"/>
      <c r="D146" s="1"/>
      <c r="E146" s="1"/>
      <c r="F146" s="1"/>
    </row>
    <row r="147" spans="1:6" x14ac:dyDescent="0.25">
      <c r="A147" s="14"/>
      <c r="B147" s="2"/>
      <c r="C147" s="1"/>
      <c r="D147" s="1"/>
      <c r="E147" s="1"/>
      <c r="F147" s="1"/>
    </row>
    <row r="148" spans="1:6" x14ac:dyDescent="0.25">
      <c r="A148" s="14"/>
      <c r="B148" s="36"/>
      <c r="C148" s="37"/>
      <c r="D148" s="37"/>
      <c r="E148" s="37"/>
      <c r="F148" s="7"/>
    </row>
  </sheetData>
  <mergeCells count="13">
    <mergeCell ref="B148:E148"/>
    <mergeCell ref="B76:E76"/>
    <mergeCell ref="A78:F78"/>
    <mergeCell ref="B100:E100"/>
    <mergeCell ref="A102:F102"/>
    <mergeCell ref="B124:E124"/>
    <mergeCell ref="A126:F126"/>
    <mergeCell ref="A52:F52"/>
    <mergeCell ref="B1:K1"/>
    <mergeCell ref="A3:F3"/>
    <mergeCell ref="B25:E25"/>
    <mergeCell ref="A28:F28"/>
    <mergeCell ref="B50:E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B63E0-46E5-465C-8033-E9F6F62F3AAA}">
  <dimension ref="A1:K76"/>
  <sheetViews>
    <sheetView workbookViewId="0">
      <selection activeCell="C5" sqref="C5"/>
    </sheetView>
  </sheetViews>
  <sheetFormatPr defaultRowHeight="15" x14ac:dyDescent="0.25"/>
  <cols>
    <col min="1" max="1" width="9.28515625" style="15" customWidth="1"/>
    <col min="2" max="2" width="45.5703125" customWidth="1"/>
    <col min="3" max="3" width="17.140625" customWidth="1"/>
    <col min="4" max="4" width="17.85546875" customWidth="1"/>
    <col min="5" max="5" width="14.5703125" customWidth="1"/>
    <col min="6" max="6" width="13.42578125" customWidth="1"/>
    <col min="11" max="11" width="9" bestFit="1" customWidth="1"/>
  </cols>
  <sheetData>
    <row r="1" spans="1:11" x14ac:dyDescent="0.25">
      <c r="A1" s="11"/>
      <c r="B1" s="31" t="s">
        <v>27</v>
      </c>
      <c r="C1" s="31"/>
      <c r="D1" s="31"/>
      <c r="E1" s="31"/>
      <c r="F1" s="31"/>
      <c r="G1" s="31"/>
      <c r="H1" s="31"/>
      <c r="I1" s="31"/>
      <c r="J1" s="31"/>
      <c r="K1" s="31"/>
    </row>
    <row r="2" spans="1:11" x14ac:dyDescent="0.25">
      <c r="A2" s="14"/>
      <c r="B2" s="2"/>
      <c r="C2" s="1"/>
      <c r="D2" s="1"/>
      <c r="E2" s="1"/>
      <c r="F2" s="1"/>
    </row>
    <row r="3" spans="1:11" x14ac:dyDescent="0.25">
      <c r="A3" s="32" t="s">
        <v>23</v>
      </c>
      <c r="B3" s="32"/>
      <c r="C3" s="32"/>
      <c r="D3" s="32"/>
      <c r="E3" s="32"/>
      <c r="F3" s="32"/>
      <c r="J3" s="5" t="s">
        <v>16</v>
      </c>
      <c r="K3" s="5">
        <f>F25</f>
        <v>0</v>
      </c>
    </row>
    <row r="4" spans="1:11" ht="30" x14ac:dyDescent="0.25">
      <c r="A4" s="12" t="s">
        <v>1</v>
      </c>
      <c r="B4" s="3" t="s">
        <v>0</v>
      </c>
      <c r="C4" s="8" t="s">
        <v>30</v>
      </c>
      <c r="D4" s="8" t="s">
        <v>31</v>
      </c>
      <c r="E4" s="3" t="s">
        <v>3</v>
      </c>
      <c r="F4" s="8" t="s">
        <v>32</v>
      </c>
    </row>
    <row r="5" spans="1:11" ht="165" x14ac:dyDescent="0.25">
      <c r="A5" s="13">
        <v>1</v>
      </c>
      <c r="B5" s="10" t="s">
        <v>61</v>
      </c>
      <c r="C5" s="3"/>
      <c r="D5" s="3"/>
      <c r="E5" s="3">
        <v>6</v>
      </c>
      <c r="F5" s="3">
        <f>D5*E5</f>
        <v>0</v>
      </c>
    </row>
    <row r="6" spans="1:11" x14ac:dyDescent="0.25">
      <c r="A6" s="13">
        <v>2</v>
      </c>
      <c r="B6" s="4" t="s">
        <v>4</v>
      </c>
      <c r="C6" s="3"/>
      <c r="D6" s="3"/>
      <c r="E6" s="3">
        <v>6</v>
      </c>
      <c r="F6" s="3">
        <f>D6*E6</f>
        <v>0</v>
      </c>
    </row>
    <row r="7" spans="1:11" x14ac:dyDescent="0.25">
      <c r="A7" s="13">
        <v>3</v>
      </c>
      <c r="B7" s="4" t="s">
        <v>5</v>
      </c>
      <c r="C7" s="3"/>
      <c r="D7" s="3"/>
      <c r="E7" s="3">
        <v>30</v>
      </c>
      <c r="F7" s="3">
        <f>D7*E7</f>
        <v>0</v>
      </c>
    </row>
    <row r="8" spans="1:11" x14ac:dyDescent="0.25">
      <c r="A8" s="13">
        <v>4</v>
      </c>
      <c r="B8" s="4" t="s">
        <v>63</v>
      </c>
      <c r="C8" s="3"/>
      <c r="D8" s="3"/>
      <c r="E8" s="3">
        <v>6</v>
      </c>
      <c r="F8" s="3">
        <f t="shared" ref="F8:F24" si="0">D8*E8</f>
        <v>0</v>
      </c>
    </row>
    <row r="9" spans="1:11" ht="30" x14ac:dyDescent="0.25">
      <c r="A9" s="13">
        <v>5</v>
      </c>
      <c r="B9" s="10" t="s">
        <v>64</v>
      </c>
      <c r="C9" s="3"/>
      <c r="D9" s="3"/>
      <c r="E9" s="3">
        <v>6</v>
      </c>
      <c r="F9" s="3">
        <f t="shared" si="0"/>
        <v>0</v>
      </c>
    </row>
    <row r="10" spans="1:11" x14ac:dyDescent="0.25">
      <c r="A10" s="13">
        <v>6</v>
      </c>
      <c r="B10" s="4" t="s">
        <v>65</v>
      </c>
      <c r="C10" s="3"/>
      <c r="D10" s="3"/>
      <c r="E10" s="3">
        <v>6</v>
      </c>
      <c r="F10" s="3">
        <f t="shared" si="0"/>
        <v>0</v>
      </c>
    </row>
    <row r="11" spans="1:11" x14ac:dyDescent="0.25">
      <c r="A11" s="13">
        <v>7</v>
      </c>
      <c r="B11" s="4" t="s">
        <v>66</v>
      </c>
      <c r="C11" s="3"/>
      <c r="D11" s="3"/>
      <c r="E11" s="3">
        <v>6</v>
      </c>
      <c r="F11" s="3">
        <f t="shared" si="0"/>
        <v>0</v>
      </c>
    </row>
    <row r="12" spans="1:11" ht="30" x14ac:dyDescent="0.25">
      <c r="A12" s="13">
        <v>8</v>
      </c>
      <c r="B12" s="10" t="s">
        <v>67</v>
      </c>
      <c r="C12" s="3"/>
      <c r="D12" s="3"/>
      <c r="E12" s="3">
        <v>28</v>
      </c>
      <c r="F12" s="3">
        <f t="shared" si="0"/>
        <v>0</v>
      </c>
    </row>
    <row r="13" spans="1:11" ht="195" x14ac:dyDescent="0.25">
      <c r="A13" s="13">
        <v>9</v>
      </c>
      <c r="B13" s="10" t="s">
        <v>75</v>
      </c>
      <c r="C13" s="3"/>
      <c r="D13" s="3"/>
      <c r="E13" s="3">
        <v>6</v>
      </c>
      <c r="F13" s="3">
        <f t="shared" si="0"/>
        <v>0</v>
      </c>
    </row>
    <row r="14" spans="1:11" x14ac:dyDescent="0.25">
      <c r="A14" s="13">
        <v>10</v>
      </c>
      <c r="B14" s="4" t="s">
        <v>6</v>
      </c>
      <c r="C14" s="3"/>
      <c r="D14" s="3"/>
      <c r="E14" s="3">
        <v>6</v>
      </c>
      <c r="F14" s="3">
        <f t="shared" si="0"/>
        <v>0</v>
      </c>
    </row>
    <row r="15" spans="1:11" ht="105" x14ac:dyDescent="0.25">
      <c r="A15" s="13">
        <v>11</v>
      </c>
      <c r="B15" s="10" t="s">
        <v>68</v>
      </c>
      <c r="C15" s="3"/>
      <c r="D15" s="3"/>
      <c r="E15" s="3">
        <v>8</v>
      </c>
      <c r="F15" s="3">
        <f t="shared" si="0"/>
        <v>0</v>
      </c>
    </row>
    <row r="16" spans="1:11" ht="30" x14ac:dyDescent="0.25">
      <c r="A16" s="13">
        <v>12</v>
      </c>
      <c r="B16" s="10" t="s">
        <v>71</v>
      </c>
      <c r="C16" s="3"/>
      <c r="D16" s="3"/>
      <c r="E16" s="3">
        <v>2120</v>
      </c>
      <c r="F16" s="3">
        <f t="shared" si="0"/>
        <v>0</v>
      </c>
    </row>
    <row r="17" spans="1:6" x14ac:dyDescent="0.25">
      <c r="A17" s="13">
        <v>13</v>
      </c>
      <c r="B17" s="4" t="s">
        <v>7</v>
      </c>
      <c r="C17" s="3"/>
      <c r="D17" s="3"/>
      <c r="E17" s="3">
        <v>200</v>
      </c>
      <c r="F17" s="3">
        <f t="shared" si="0"/>
        <v>0</v>
      </c>
    </row>
    <row r="18" spans="1:6" x14ac:dyDescent="0.25">
      <c r="A18" s="13">
        <v>14</v>
      </c>
      <c r="B18" s="4" t="s">
        <v>72</v>
      </c>
      <c r="C18" s="3"/>
      <c r="D18" s="3"/>
      <c r="E18" s="3">
        <v>100</v>
      </c>
      <c r="F18" s="3">
        <f t="shared" si="0"/>
        <v>0</v>
      </c>
    </row>
    <row r="19" spans="1:6" x14ac:dyDescent="0.25">
      <c r="A19" s="13">
        <v>15</v>
      </c>
      <c r="B19" s="4" t="s">
        <v>73</v>
      </c>
      <c r="C19" s="3"/>
      <c r="D19" s="3"/>
      <c r="E19" s="3">
        <v>4240</v>
      </c>
      <c r="F19" s="3">
        <f t="shared" si="0"/>
        <v>0</v>
      </c>
    </row>
    <row r="20" spans="1:6" x14ac:dyDescent="0.25">
      <c r="A20" s="13">
        <v>16</v>
      </c>
      <c r="B20" s="4" t="s">
        <v>74</v>
      </c>
      <c r="C20" s="3"/>
      <c r="D20" s="3"/>
      <c r="E20" s="3">
        <v>14</v>
      </c>
      <c r="F20" s="3">
        <f t="shared" si="0"/>
        <v>0</v>
      </c>
    </row>
    <row r="21" spans="1:6" x14ac:dyDescent="0.25">
      <c r="A21" s="13">
        <v>17</v>
      </c>
      <c r="B21" s="4" t="s">
        <v>69</v>
      </c>
      <c r="C21" s="3"/>
      <c r="D21" s="3"/>
      <c r="E21" s="3">
        <v>48</v>
      </c>
      <c r="F21" s="3">
        <f t="shared" si="0"/>
        <v>0</v>
      </c>
    </row>
    <row r="22" spans="1:6" x14ac:dyDescent="0.25">
      <c r="A22" s="13">
        <v>18</v>
      </c>
      <c r="B22" s="4" t="s">
        <v>8</v>
      </c>
      <c r="C22" s="3"/>
      <c r="D22" s="3"/>
      <c r="E22" s="3">
        <v>200</v>
      </c>
      <c r="F22" s="3">
        <f t="shared" si="0"/>
        <v>0</v>
      </c>
    </row>
    <row r="23" spans="1:6" x14ac:dyDescent="0.25">
      <c r="A23" s="13">
        <v>19</v>
      </c>
      <c r="B23" s="4" t="s">
        <v>9</v>
      </c>
      <c r="C23" s="3"/>
      <c r="D23" s="3"/>
      <c r="E23" s="3">
        <v>160</v>
      </c>
      <c r="F23" s="3">
        <f t="shared" si="0"/>
        <v>0</v>
      </c>
    </row>
    <row r="24" spans="1:6" x14ac:dyDescent="0.25">
      <c r="A24" s="13">
        <v>20</v>
      </c>
      <c r="B24" s="4" t="s">
        <v>70</v>
      </c>
      <c r="C24" s="3"/>
      <c r="D24" s="3"/>
      <c r="E24" s="3">
        <v>6</v>
      </c>
      <c r="F24" s="3">
        <f t="shared" si="0"/>
        <v>0</v>
      </c>
    </row>
    <row r="25" spans="1:6" x14ac:dyDescent="0.25">
      <c r="A25" s="13"/>
      <c r="B25" s="33" t="s">
        <v>10</v>
      </c>
      <c r="C25" s="34"/>
      <c r="D25" s="34"/>
      <c r="E25" s="34"/>
      <c r="F25" s="6">
        <f>SUM(F5:F24)</f>
        <v>0</v>
      </c>
    </row>
    <row r="26" spans="1:6" x14ac:dyDescent="0.25">
      <c r="A26" s="14"/>
      <c r="B26" s="2"/>
      <c r="C26" s="1"/>
      <c r="D26" s="1"/>
      <c r="E26" s="1"/>
      <c r="F26" s="1"/>
    </row>
    <row r="27" spans="1:6" x14ac:dyDescent="0.25">
      <c r="A27" s="14"/>
      <c r="B27" s="2"/>
      <c r="C27" s="1"/>
      <c r="D27" s="1"/>
      <c r="E27" s="1"/>
      <c r="F27" s="1"/>
    </row>
    <row r="28" spans="1:6" x14ac:dyDescent="0.25">
      <c r="A28" s="42"/>
      <c r="B28" s="42"/>
      <c r="C28" s="42"/>
      <c r="D28" s="42"/>
      <c r="E28" s="42"/>
      <c r="F28" s="42"/>
    </row>
    <row r="29" spans="1:6" x14ac:dyDescent="0.25">
      <c r="A29" s="14"/>
      <c r="B29" s="1"/>
      <c r="C29" s="1"/>
      <c r="D29" s="1"/>
      <c r="E29" s="1"/>
      <c r="F29" s="1"/>
    </row>
    <row r="30" spans="1:6" x14ac:dyDescent="0.25">
      <c r="A30" s="14"/>
      <c r="B30" s="2"/>
      <c r="C30" s="1"/>
      <c r="D30" s="1"/>
      <c r="E30" s="1"/>
      <c r="F30" s="1"/>
    </row>
    <row r="31" spans="1:6" x14ac:dyDescent="0.25">
      <c r="A31" s="14"/>
      <c r="B31" s="2"/>
      <c r="C31" s="1"/>
      <c r="D31" s="1"/>
      <c r="E31" s="1"/>
      <c r="F31" s="1"/>
    </row>
    <row r="32" spans="1:6" x14ac:dyDescent="0.25">
      <c r="A32" s="14"/>
      <c r="B32" s="2"/>
      <c r="C32" s="1"/>
      <c r="D32" s="1"/>
      <c r="E32" s="1"/>
      <c r="F32" s="1"/>
    </row>
    <row r="33" spans="1:6" x14ac:dyDescent="0.25">
      <c r="A33" s="14"/>
      <c r="B33" s="2"/>
      <c r="C33" s="1"/>
      <c r="D33" s="1"/>
      <c r="E33" s="1"/>
      <c r="F33" s="1"/>
    </row>
    <row r="34" spans="1:6" x14ac:dyDescent="0.25">
      <c r="A34" s="14"/>
      <c r="B34" s="2"/>
      <c r="C34" s="1"/>
      <c r="D34" s="1"/>
      <c r="E34" s="1"/>
      <c r="F34" s="1"/>
    </row>
    <row r="35" spans="1:6" x14ac:dyDescent="0.25">
      <c r="A35" s="14"/>
      <c r="B35" s="2"/>
      <c r="C35" s="1"/>
      <c r="D35" s="1"/>
      <c r="E35" s="1"/>
      <c r="F35" s="1"/>
    </row>
    <row r="36" spans="1:6" x14ac:dyDescent="0.25">
      <c r="A36" s="14"/>
      <c r="B36" s="2"/>
      <c r="C36" s="1"/>
      <c r="D36" s="1"/>
      <c r="E36" s="1"/>
      <c r="F36" s="1"/>
    </row>
    <row r="37" spans="1:6" x14ac:dyDescent="0.25">
      <c r="A37" s="14"/>
      <c r="B37" s="2"/>
      <c r="C37" s="1"/>
      <c r="D37" s="1"/>
      <c r="E37" s="1"/>
      <c r="F37" s="1"/>
    </row>
    <row r="38" spans="1:6" x14ac:dyDescent="0.25">
      <c r="A38" s="14"/>
      <c r="B38" s="2"/>
      <c r="C38" s="1"/>
      <c r="D38" s="1"/>
      <c r="E38" s="1"/>
      <c r="F38" s="1"/>
    </row>
    <row r="39" spans="1:6" x14ac:dyDescent="0.25">
      <c r="A39" s="14"/>
      <c r="B39" s="2"/>
      <c r="C39" s="1"/>
      <c r="D39" s="1"/>
      <c r="E39" s="1"/>
      <c r="F39" s="1"/>
    </row>
    <row r="40" spans="1:6" x14ac:dyDescent="0.25">
      <c r="A40" s="14"/>
      <c r="B40" s="2"/>
      <c r="C40" s="1"/>
      <c r="D40" s="1"/>
      <c r="E40" s="1"/>
      <c r="F40" s="1"/>
    </row>
    <row r="41" spans="1:6" x14ac:dyDescent="0.25">
      <c r="A41" s="14"/>
      <c r="B41" s="2"/>
      <c r="C41" s="1"/>
      <c r="D41" s="1"/>
      <c r="E41" s="1"/>
      <c r="F41" s="1"/>
    </row>
    <row r="42" spans="1:6" x14ac:dyDescent="0.25">
      <c r="A42" s="14"/>
      <c r="B42" s="2"/>
      <c r="C42" s="1"/>
      <c r="D42" s="1"/>
      <c r="E42" s="1"/>
      <c r="F42" s="1"/>
    </row>
    <row r="43" spans="1:6" x14ac:dyDescent="0.25">
      <c r="A43" s="14"/>
      <c r="B43" s="2"/>
      <c r="C43" s="1"/>
      <c r="D43" s="1"/>
      <c r="E43" s="1"/>
      <c r="F43" s="1"/>
    </row>
    <row r="44" spans="1:6" x14ac:dyDescent="0.25">
      <c r="A44" s="14"/>
      <c r="B44" s="2"/>
      <c r="C44" s="1"/>
      <c r="D44" s="1"/>
      <c r="E44" s="1"/>
      <c r="F44" s="1"/>
    </row>
    <row r="45" spans="1:6" x14ac:dyDescent="0.25">
      <c r="A45" s="14"/>
      <c r="B45" s="2"/>
      <c r="C45" s="1"/>
      <c r="D45" s="1"/>
      <c r="E45" s="1"/>
      <c r="F45" s="1"/>
    </row>
    <row r="46" spans="1:6" x14ac:dyDescent="0.25">
      <c r="A46" s="14"/>
      <c r="B46" s="2"/>
      <c r="C46" s="1"/>
      <c r="D46" s="1"/>
      <c r="E46" s="1"/>
      <c r="F46" s="1"/>
    </row>
    <row r="47" spans="1:6" x14ac:dyDescent="0.25">
      <c r="A47" s="14"/>
      <c r="B47" s="2"/>
      <c r="C47" s="1"/>
      <c r="D47" s="1"/>
      <c r="E47" s="1"/>
      <c r="F47" s="1"/>
    </row>
    <row r="48" spans="1:6" x14ac:dyDescent="0.25">
      <c r="A48" s="14"/>
      <c r="B48" s="2"/>
      <c r="C48" s="1"/>
      <c r="D48" s="1"/>
      <c r="E48" s="1"/>
      <c r="F48" s="1"/>
    </row>
    <row r="49" spans="1:7" x14ac:dyDescent="0.25">
      <c r="A49" s="14"/>
      <c r="B49" s="2"/>
      <c r="C49" s="1"/>
      <c r="D49" s="1"/>
      <c r="E49" s="1"/>
      <c r="F49" s="1"/>
    </row>
    <row r="50" spans="1:7" x14ac:dyDescent="0.25">
      <c r="A50" s="14"/>
      <c r="B50" s="36"/>
      <c r="C50" s="37"/>
      <c r="D50" s="37"/>
      <c r="E50" s="37"/>
      <c r="F50" s="7"/>
    </row>
    <row r="51" spans="1:7" x14ac:dyDescent="0.25">
      <c r="A51" s="14"/>
      <c r="B51" s="2"/>
      <c r="C51" s="1"/>
      <c r="D51" s="1"/>
      <c r="E51" s="1"/>
      <c r="F51" s="1"/>
    </row>
    <row r="52" spans="1:7" x14ac:dyDescent="0.25">
      <c r="A52" s="43"/>
      <c r="B52" s="43"/>
      <c r="C52" s="43"/>
      <c r="D52" s="43"/>
      <c r="E52" s="43"/>
      <c r="F52" s="43"/>
      <c r="G52" t="s">
        <v>19</v>
      </c>
    </row>
    <row r="53" spans="1:7" x14ac:dyDescent="0.25">
      <c r="A53" s="14"/>
      <c r="B53" s="1"/>
      <c r="C53" s="1"/>
      <c r="D53" s="1"/>
      <c r="E53" s="1"/>
      <c r="F53" s="1"/>
    </row>
    <row r="54" spans="1:7" x14ac:dyDescent="0.25">
      <c r="A54" s="14"/>
      <c r="B54" s="2"/>
      <c r="C54" s="1"/>
      <c r="D54" s="1"/>
      <c r="E54" s="1"/>
      <c r="F54" s="1"/>
    </row>
    <row r="55" spans="1:7" x14ac:dyDescent="0.25">
      <c r="A55" s="14"/>
      <c r="B55" s="2"/>
      <c r="C55" s="1"/>
      <c r="D55" s="1"/>
      <c r="E55" s="1"/>
      <c r="F55" s="1"/>
    </row>
    <row r="56" spans="1:7" x14ac:dyDescent="0.25">
      <c r="A56" s="14"/>
      <c r="B56" s="2"/>
      <c r="C56" s="1"/>
      <c r="D56" s="1"/>
      <c r="E56" s="1"/>
      <c r="F56" s="1"/>
    </row>
    <row r="57" spans="1:7" x14ac:dyDescent="0.25">
      <c r="A57" s="14"/>
      <c r="B57" s="2"/>
      <c r="C57" s="1"/>
      <c r="D57" s="1"/>
      <c r="E57" s="1"/>
      <c r="F57" s="1"/>
    </row>
    <row r="58" spans="1:7" x14ac:dyDescent="0.25">
      <c r="A58" s="14"/>
      <c r="B58" s="2"/>
      <c r="C58" s="1"/>
      <c r="D58" s="1"/>
      <c r="E58" s="1"/>
      <c r="F58" s="1"/>
    </row>
    <row r="59" spans="1:7" x14ac:dyDescent="0.25">
      <c r="A59" s="14"/>
      <c r="B59" s="2"/>
      <c r="C59" s="1"/>
      <c r="D59" s="1"/>
      <c r="E59" s="1"/>
      <c r="F59" s="1"/>
    </row>
    <row r="60" spans="1:7" x14ac:dyDescent="0.25">
      <c r="A60" s="14"/>
      <c r="B60" s="2"/>
      <c r="C60" s="1"/>
      <c r="D60" s="1"/>
      <c r="E60" s="1"/>
      <c r="F60" s="1"/>
    </row>
    <row r="61" spans="1:7" x14ac:dyDescent="0.25">
      <c r="A61" s="14"/>
      <c r="B61" s="2"/>
      <c r="C61" s="1"/>
      <c r="D61" s="1"/>
      <c r="E61" s="1"/>
      <c r="F61" s="1"/>
    </row>
    <row r="62" spans="1:7" x14ac:dyDescent="0.25">
      <c r="A62" s="14"/>
      <c r="B62" s="2"/>
      <c r="C62" s="1"/>
      <c r="D62" s="1"/>
      <c r="E62" s="1"/>
      <c r="F62" s="1"/>
    </row>
    <row r="63" spans="1:7" x14ac:dyDescent="0.25">
      <c r="A63" s="14"/>
      <c r="B63" s="2"/>
      <c r="C63" s="1"/>
      <c r="D63" s="1"/>
      <c r="E63" s="1"/>
      <c r="F63" s="1"/>
    </row>
    <row r="64" spans="1:7" x14ac:dyDescent="0.25">
      <c r="A64" s="14"/>
      <c r="B64" s="2"/>
      <c r="C64" s="1"/>
      <c r="D64" s="1"/>
      <c r="E64" s="1"/>
      <c r="F64" s="1"/>
    </row>
    <row r="65" spans="1:6" x14ac:dyDescent="0.25">
      <c r="A65" s="14"/>
      <c r="B65" s="2"/>
      <c r="C65" s="1"/>
      <c r="D65" s="1"/>
      <c r="E65" s="1"/>
      <c r="F65" s="1"/>
    </row>
    <row r="66" spans="1:6" x14ac:dyDescent="0.25">
      <c r="A66" s="14"/>
      <c r="B66" s="2"/>
      <c r="C66" s="1"/>
      <c r="D66" s="1"/>
      <c r="E66" s="1"/>
      <c r="F66" s="1"/>
    </row>
    <row r="67" spans="1:6" x14ac:dyDescent="0.25">
      <c r="A67" s="14"/>
      <c r="B67" s="2"/>
      <c r="C67" s="1"/>
      <c r="D67" s="1"/>
      <c r="E67" s="1"/>
      <c r="F67" s="1"/>
    </row>
    <row r="68" spans="1:6" x14ac:dyDescent="0.25">
      <c r="A68" s="14"/>
      <c r="B68" s="2"/>
      <c r="C68" s="1"/>
      <c r="D68" s="1"/>
      <c r="E68" s="1"/>
      <c r="F68" s="1"/>
    </row>
    <row r="69" spans="1:6" x14ac:dyDescent="0.25">
      <c r="A69" s="14"/>
      <c r="B69" s="2"/>
      <c r="C69" s="1"/>
      <c r="D69" s="1"/>
      <c r="E69" s="1"/>
      <c r="F69" s="1"/>
    </row>
    <row r="70" spans="1:6" x14ac:dyDescent="0.25">
      <c r="A70" s="14"/>
      <c r="B70" s="2"/>
      <c r="C70" s="1"/>
      <c r="D70" s="1"/>
      <c r="E70" s="1"/>
      <c r="F70" s="1"/>
    </row>
    <row r="71" spans="1:6" x14ac:dyDescent="0.25">
      <c r="A71" s="14"/>
      <c r="B71" s="2"/>
      <c r="C71" s="1"/>
      <c r="D71" s="1"/>
      <c r="E71" s="1"/>
      <c r="F71" s="1"/>
    </row>
    <row r="72" spans="1:6" x14ac:dyDescent="0.25">
      <c r="A72" s="14"/>
      <c r="B72" s="2"/>
      <c r="C72" s="1"/>
      <c r="D72" s="1"/>
      <c r="E72" s="1"/>
      <c r="F72" s="1"/>
    </row>
    <row r="73" spans="1:6" x14ac:dyDescent="0.25">
      <c r="A73" s="14"/>
      <c r="B73" s="2"/>
      <c r="C73" s="1"/>
      <c r="D73" s="1"/>
      <c r="E73" s="1"/>
      <c r="F73" s="1"/>
    </row>
    <row r="74" spans="1:6" x14ac:dyDescent="0.25">
      <c r="A74" s="14"/>
      <c r="B74" s="2"/>
      <c r="C74" s="1"/>
      <c r="D74" s="1"/>
      <c r="E74" s="1"/>
      <c r="F74" s="1"/>
    </row>
    <row r="75" spans="1:6" x14ac:dyDescent="0.25">
      <c r="A75" s="14"/>
      <c r="B75" s="2"/>
      <c r="C75" s="1"/>
      <c r="D75" s="1"/>
      <c r="E75" s="1"/>
      <c r="F75" s="1"/>
    </row>
    <row r="76" spans="1:6" x14ac:dyDescent="0.25">
      <c r="A76" s="14"/>
      <c r="B76" s="36"/>
      <c r="C76" s="37"/>
      <c r="D76" s="37"/>
      <c r="E76" s="37"/>
      <c r="F76" s="7"/>
    </row>
  </sheetData>
  <mergeCells count="7">
    <mergeCell ref="B76:E76"/>
    <mergeCell ref="B1:K1"/>
    <mergeCell ref="A3:F3"/>
    <mergeCell ref="B25:E25"/>
    <mergeCell ref="A28:F28"/>
    <mergeCell ref="B50:E50"/>
    <mergeCell ref="A52:F5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38726-36DB-4D01-A217-0C51C4672A73}">
  <dimension ref="A1:K25"/>
  <sheetViews>
    <sheetView workbookViewId="0">
      <selection activeCell="A19" sqref="A1:A1048576"/>
    </sheetView>
  </sheetViews>
  <sheetFormatPr defaultRowHeight="15" x14ac:dyDescent="0.25"/>
  <cols>
    <col min="1" max="1" width="8.85546875" style="15"/>
    <col min="2" max="2" width="44.42578125" customWidth="1"/>
    <col min="3" max="3" width="16.28515625" customWidth="1"/>
    <col min="4" max="4" width="18.28515625" customWidth="1"/>
    <col min="5" max="5" width="16.140625" customWidth="1"/>
    <col min="6" max="6" width="14.5703125" customWidth="1"/>
    <col min="11" max="11" width="9" bestFit="1" customWidth="1"/>
  </cols>
  <sheetData>
    <row r="1" spans="1:11" x14ac:dyDescent="0.25">
      <c r="A1" s="11"/>
      <c r="B1" s="31" t="s">
        <v>26</v>
      </c>
      <c r="C1" s="31"/>
      <c r="D1" s="31"/>
      <c r="E1" s="31"/>
      <c r="F1" s="31"/>
      <c r="G1" s="31"/>
      <c r="H1" s="31"/>
      <c r="I1" s="31"/>
      <c r="J1" s="31"/>
      <c r="K1" s="31"/>
    </row>
    <row r="2" spans="1:11" x14ac:dyDescent="0.25">
      <c r="A2" s="14"/>
      <c r="B2" s="2"/>
      <c r="C2" s="1"/>
      <c r="D2" s="1"/>
      <c r="E2" s="1"/>
      <c r="F2" s="1"/>
    </row>
    <row r="3" spans="1:11" x14ac:dyDescent="0.25">
      <c r="A3" s="32" t="s">
        <v>24</v>
      </c>
      <c r="B3" s="32"/>
      <c r="C3" s="32"/>
      <c r="D3" s="32"/>
      <c r="E3" s="32"/>
      <c r="F3" s="32"/>
      <c r="J3" s="5" t="s">
        <v>16</v>
      </c>
      <c r="K3" s="5">
        <f>F25</f>
        <v>0</v>
      </c>
    </row>
    <row r="4" spans="1:11" ht="45" x14ac:dyDescent="0.25">
      <c r="A4" s="12" t="s">
        <v>1</v>
      </c>
      <c r="B4" s="3" t="s">
        <v>0</v>
      </c>
      <c r="C4" s="8" t="s">
        <v>30</v>
      </c>
      <c r="D4" s="8" t="s">
        <v>31</v>
      </c>
      <c r="E4" s="3" t="s">
        <v>3</v>
      </c>
      <c r="F4" s="8" t="s">
        <v>32</v>
      </c>
    </row>
    <row r="5" spans="1:11" ht="165" x14ac:dyDescent="0.25">
      <c r="A5" s="13">
        <v>1</v>
      </c>
      <c r="B5" s="10" t="s">
        <v>61</v>
      </c>
      <c r="C5" s="3"/>
      <c r="D5" s="3"/>
      <c r="E5" s="3">
        <v>10</v>
      </c>
      <c r="F5" s="3">
        <f>D5*E5</f>
        <v>0</v>
      </c>
    </row>
    <row r="6" spans="1:11" x14ac:dyDescent="0.25">
      <c r="A6" s="13">
        <v>2</v>
      </c>
      <c r="B6" s="4" t="s">
        <v>4</v>
      </c>
      <c r="C6" s="3"/>
      <c r="D6" s="3"/>
      <c r="E6" s="3">
        <v>10</v>
      </c>
      <c r="F6" s="3">
        <f>D6*E6</f>
        <v>0</v>
      </c>
    </row>
    <row r="7" spans="1:11" x14ac:dyDescent="0.25">
      <c r="A7" s="13">
        <v>3</v>
      </c>
      <c r="B7" s="4" t="s">
        <v>5</v>
      </c>
      <c r="C7" s="3"/>
      <c r="D7" s="3"/>
      <c r="E7" s="3">
        <v>50</v>
      </c>
      <c r="F7" s="3">
        <f>D7*E7</f>
        <v>0</v>
      </c>
    </row>
    <row r="8" spans="1:11" x14ac:dyDescent="0.25">
      <c r="A8" s="13">
        <v>4</v>
      </c>
      <c r="B8" s="4" t="s">
        <v>63</v>
      </c>
      <c r="C8" s="3"/>
      <c r="D8" s="3"/>
      <c r="E8" s="3">
        <v>10</v>
      </c>
      <c r="F8" s="3">
        <f t="shared" ref="F8:F24" si="0">D8*E8</f>
        <v>0</v>
      </c>
    </row>
    <row r="9" spans="1:11" ht="30" x14ac:dyDescent="0.25">
      <c r="A9" s="13">
        <v>5</v>
      </c>
      <c r="B9" s="10" t="s">
        <v>64</v>
      </c>
      <c r="C9" s="3"/>
      <c r="D9" s="3"/>
      <c r="E9" s="3">
        <v>10</v>
      </c>
      <c r="F9" s="3">
        <f t="shared" si="0"/>
        <v>0</v>
      </c>
    </row>
    <row r="10" spans="1:11" x14ac:dyDescent="0.25">
      <c r="A10" s="13">
        <v>6</v>
      </c>
      <c r="B10" s="4" t="s">
        <v>65</v>
      </c>
      <c r="C10" s="3"/>
      <c r="D10" s="3"/>
      <c r="E10" s="3">
        <v>10</v>
      </c>
      <c r="F10" s="3">
        <f t="shared" si="0"/>
        <v>0</v>
      </c>
    </row>
    <row r="11" spans="1:11" x14ac:dyDescent="0.25">
      <c r="A11" s="13">
        <v>7</v>
      </c>
      <c r="B11" s="4" t="s">
        <v>66</v>
      </c>
      <c r="C11" s="3"/>
      <c r="D11" s="3"/>
      <c r="E11" s="3">
        <v>10</v>
      </c>
      <c r="F11" s="3">
        <f t="shared" si="0"/>
        <v>0</v>
      </c>
    </row>
    <row r="12" spans="1:11" ht="45" x14ac:dyDescent="0.25">
      <c r="A12" s="13">
        <v>8</v>
      </c>
      <c r="B12" s="10" t="s">
        <v>67</v>
      </c>
      <c r="C12" s="3"/>
      <c r="D12" s="3"/>
      <c r="E12" s="3">
        <v>28</v>
      </c>
      <c r="F12" s="3">
        <f t="shared" si="0"/>
        <v>0</v>
      </c>
    </row>
    <row r="13" spans="1:11" ht="195" x14ac:dyDescent="0.25">
      <c r="A13" s="13">
        <v>9</v>
      </c>
      <c r="B13" s="10" t="s">
        <v>75</v>
      </c>
      <c r="C13" s="3"/>
      <c r="D13" s="3"/>
      <c r="E13" s="3">
        <v>10</v>
      </c>
      <c r="F13" s="3">
        <f t="shared" si="0"/>
        <v>0</v>
      </c>
    </row>
    <row r="14" spans="1:11" x14ac:dyDescent="0.25">
      <c r="A14" s="13">
        <v>10</v>
      </c>
      <c r="B14" s="4" t="s">
        <v>6</v>
      </c>
      <c r="C14" s="3"/>
      <c r="D14" s="3"/>
      <c r="E14" s="3">
        <v>10</v>
      </c>
      <c r="F14" s="3">
        <f t="shared" si="0"/>
        <v>0</v>
      </c>
    </row>
    <row r="15" spans="1:11" ht="120" x14ac:dyDescent="0.25">
      <c r="A15" s="13">
        <v>11</v>
      </c>
      <c r="B15" s="10" t="s">
        <v>68</v>
      </c>
      <c r="C15" s="3"/>
      <c r="D15" s="3"/>
      <c r="E15" s="3">
        <v>10</v>
      </c>
      <c r="F15" s="3">
        <f t="shared" si="0"/>
        <v>0</v>
      </c>
    </row>
    <row r="16" spans="1:11" ht="30" x14ac:dyDescent="0.25">
      <c r="A16" s="13">
        <v>12</v>
      </c>
      <c r="B16" s="10" t="s">
        <v>71</v>
      </c>
      <c r="C16" s="3"/>
      <c r="D16" s="3"/>
      <c r="E16" s="3">
        <v>2200</v>
      </c>
      <c r="F16" s="3">
        <f t="shared" si="0"/>
        <v>0</v>
      </c>
    </row>
    <row r="17" spans="1:6" x14ac:dyDescent="0.25">
      <c r="A17" s="13">
        <v>13</v>
      </c>
      <c r="B17" s="4" t="s">
        <v>7</v>
      </c>
      <c r="C17" s="3"/>
      <c r="D17" s="3"/>
      <c r="E17" s="3">
        <v>200</v>
      </c>
      <c r="F17" s="3">
        <f t="shared" si="0"/>
        <v>0</v>
      </c>
    </row>
    <row r="18" spans="1:6" x14ac:dyDescent="0.25">
      <c r="A18" s="13">
        <v>14</v>
      </c>
      <c r="B18" s="4" t="s">
        <v>72</v>
      </c>
      <c r="C18" s="3"/>
      <c r="D18" s="3"/>
      <c r="E18" s="3">
        <v>100</v>
      </c>
      <c r="F18" s="3">
        <f t="shared" si="0"/>
        <v>0</v>
      </c>
    </row>
    <row r="19" spans="1:6" x14ac:dyDescent="0.25">
      <c r="A19" s="13">
        <v>15</v>
      </c>
      <c r="B19" s="4" t="s">
        <v>73</v>
      </c>
      <c r="C19" s="3"/>
      <c r="D19" s="3"/>
      <c r="E19" s="3">
        <v>4400</v>
      </c>
      <c r="F19" s="3">
        <f t="shared" si="0"/>
        <v>0</v>
      </c>
    </row>
    <row r="20" spans="1:6" x14ac:dyDescent="0.25">
      <c r="A20" s="13">
        <v>16</v>
      </c>
      <c r="B20" s="4" t="s">
        <v>74</v>
      </c>
      <c r="C20" s="3"/>
      <c r="D20" s="3"/>
      <c r="E20" s="3">
        <v>14</v>
      </c>
      <c r="F20" s="3">
        <f t="shared" si="0"/>
        <v>0</v>
      </c>
    </row>
    <row r="21" spans="1:6" x14ac:dyDescent="0.25">
      <c r="A21" s="13">
        <v>17</v>
      </c>
      <c r="B21" s="4" t="s">
        <v>69</v>
      </c>
      <c r="C21" s="3"/>
      <c r="D21" s="3"/>
      <c r="E21" s="3">
        <v>48</v>
      </c>
      <c r="F21" s="3">
        <f t="shared" si="0"/>
        <v>0</v>
      </c>
    </row>
    <row r="22" spans="1:6" x14ac:dyDescent="0.25">
      <c r="A22" s="13">
        <v>18</v>
      </c>
      <c r="B22" s="4" t="s">
        <v>8</v>
      </c>
      <c r="C22" s="3"/>
      <c r="D22" s="3"/>
      <c r="E22" s="3">
        <v>200</v>
      </c>
      <c r="F22" s="3">
        <f t="shared" si="0"/>
        <v>0</v>
      </c>
    </row>
    <row r="23" spans="1:6" x14ac:dyDescent="0.25">
      <c r="A23" s="13">
        <v>19</v>
      </c>
      <c r="B23" s="4" t="s">
        <v>9</v>
      </c>
      <c r="C23" s="3"/>
      <c r="D23" s="3"/>
      <c r="E23" s="3">
        <v>100</v>
      </c>
      <c r="F23" s="3">
        <f t="shared" si="0"/>
        <v>0</v>
      </c>
    </row>
    <row r="24" spans="1:6" x14ac:dyDescent="0.25">
      <c r="A24" s="13">
        <v>20</v>
      </c>
      <c r="B24" s="4" t="s">
        <v>70</v>
      </c>
      <c r="C24" s="3"/>
      <c r="D24" s="3"/>
      <c r="E24" s="3">
        <v>6</v>
      </c>
      <c r="F24" s="3">
        <f t="shared" si="0"/>
        <v>0</v>
      </c>
    </row>
    <row r="25" spans="1:6" x14ac:dyDescent="0.25">
      <c r="A25" s="13"/>
      <c r="B25" s="33" t="s">
        <v>10</v>
      </c>
      <c r="C25" s="34"/>
      <c r="D25" s="34"/>
      <c r="E25" s="34"/>
      <c r="F25" s="6">
        <f>SUM(F5:F24)</f>
        <v>0</v>
      </c>
    </row>
  </sheetData>
  <mergeCells count="3">
    <mergeCell ref="B1:K1"/>
    <mergeCell ref="A3:F3"/>
    <mergeCell ref="B25:E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A0299-C3ED-4051-A750-1CBC73743275}">
  <dimension ref="A1:K25"/>
  <sheetViews>
    <sheetView zoomScale="80" zoomScaleNormal="80" workbookViewId="0">
      <selection activeCell="A2" sqref="A2"/>
    </sheetView>
  </sheetViews>
  <sheetFormatPr defaultRowHeight="15" x14ac:dyDescent="0.25"/>
  <cols>
    <col min="1" max="1" width="8.85546875" style="15"/>
    <col min="2" max="2" width="45.7109375" customWidth="1"/>
    <col min="3" max="3" width="17" customWidth="1"/>
    <col min="4" max="4" width="19" customWidth="1"/>
    <col min="5" max="5" width="15.85546875" customWidth="1"/>
    <col min="6" max="6" width="12.85546875" customWidth="1"/>
  </cols>
  <sheetData>
    <row r="1" spans="1:11" x14ac:dyDescent="0.25">
      <c r="A1" s="35" t="s">
        <v>25</v>
      </c>
      <c r="B1" s="35"/>
      <c r="C1" s="35"/>
      <c r="D1" s="35"/>
      <c r="E1" s="35"/>
      <c r="F1" s="35"/>
    </row>
    <row r="2" spans="1:11" ht="30" x14ac:dyDescent="0.25">
      <c r="A2" s="12" t="s">
        <v>1</v>
      </c>
      <c r="B2" s="3" t="s">
        <v>0</v>
      </c>
      <c r="C2" s="8" t="s">
        <v>30</v>
      </c>
      <c r="D2" s="8" t="s">
        <v>31</v>
      </c>
      <c r="E2" s="3" t="s">
        <v>3</v>
      </c>
      <c r="F2" s="8" t="s">
        <v>32</v>
      </c>
      <c r="J2" s="5" t="s">
        <v>16</v>
      </c>
      <c r="K2" s="5">
        <f>F25</f>
        <v>0</v>
      </c>
    </row>
    <row r="3" spans="1:11" ht="195" x14ac:dyDescent="0.25">
      <c r="A3" s="13">
        <v>1</v>
      </c>
      <c r="B3" s="10" t="s">
        <v>62</v>
      </c>
      <c r="C3" s="3"/>
      <c r="D3" s="3"/>
      <c r="E3" s="3">
        <v>1</v>
      </c>
      <c r="F3" s="3">
        <f>D3*E3</f>
        <v>0</v>
      </c>
    </row>
    <row r="4" spans="1:11" x14ac:dyDescent="0.25">
      <c r="A4" s="13">
        <v>2</v>
      </c>
      <c r="B4" s="4" t="s">
        <v>4</v>
      </c>
      <c r="C4" s="3"/>
      <c r="D4" s="3"/>
      <c r="E4" s="3">
        <v>1</v>
      </c>
      <c r="F4" s="3">
        <f>D4*E4</f>
        <v>0</v>
      </c>
    </row>
    <row r="5" spans="1:11" x14ac:dyDescent="0.25">
      <c r="A5" s="13">
        <v>3</v>
      </c>
      <c r="B5" s="4" t="s">
        <v>5</v>
      </c>
      <c r="C5" s="3"/>
      <c r="D5" s="3"/>
      <c r="E5" s="3">
        <v>8</v>
      </c>
      <c r="F5" s="3">
        <f>D5*E5</f>
        <v>0</v>
      </c>
    </row>
    <row r="6" spans="1:11" x14ac:dyDescent="0.25">
      <c r="A6" s="13">
        <v>4</v>
      </c>
      <c r="B6" s="4" t="s">
        <v>63</v>
      </c>
      <c r="C6" s="3"/>
      <c r="D6" s="3"/>
      <c r="E6" s="3">
        <v>1</v>
      </c>
      <c r="F6" s="3">
        <f t="shared" ref="F6:F24" si="0">D6*E6</f>
        <v>0</v>
      </c>
    </row>
    <row r="7" spans="1:11" ht="30" x14ac:dyDescent="0.25">
      <c r="A7" s="13">
        <v>5</v>
      </c>
      <c r="B7" s="10" t="s">
        <v>76</v>
      </c>
      <c r="C7" s="3"/>
      <c r="D7" s="3"/>
      <c r="E7" s="3">
        <v>1</v>
      </c>
      <c r="F7" s="3">
        <f t="shared" si="0"/>
        <v>0</v>
      </c>
    </row>
    <row r="8" spans="1:11" x14ac:dyDescent="0.25">
      <c r="A8" s="13">
        <v>6</v>
      </c>
      <c r="B8" s="4" t="s">
        <v>65</v>
      </c>
      <c r="C8" s="3"/>
      <c r="D8" s="3"/>
      <c r="E8" s="3">
        <v>1</v>
      </c>
      <c r="F8" s="3">
        <f t="shared" si="0"/>
        <v>0</v>
      </c>
    </row>
    <row r="9" spans="1:11" x14ac:dyDescent="0.25">
      <c r="A9" s="13">
        <v>7</v>
      </c>
      <c r="B9" s="4" t="s">
        <v>66</v>
      </c>
      <c r="C9" s="3"/>
      <c r="D9" s="3"/>
      <c r="E9" s="3">
        <v>1</v>
      </c>
      <c r="F9" s="3">
        <f t="shared" si="0"/>
        <v>0</v>
      </c>
    </row>
    <row r="10" spans="1:11" ht="30" x14ac:dyDescent="0.25">
      <c r="A10" s="13">
        <v>8</v>
      </c>
      <c r="B10" s="10" t="s">
        <v>67</v>
      </c>
      <c r="C10" s="3"/>
      <c r="D10" s="3"/>
      <c r="E10" s="3">
        <v>27</v>
      </c>
      <c r="F10" s="3">
        <f t="shared" si="0"/>
        <v>0</v>
      </c>
    </row>
    <row r="11" spans="1:11" ht="195" x14ac:dyDescent="0.25">
      <c r="A11" s="13">
        <v>9</v>
      </c>
      <c r="B11" s="10" t="s">
        <v>75</v>
      </c>
      <c r="C11" s="3"/>
      <c r="D11" s="3"/>
      <c r="E11" s="3">
        <v>1</v>
      </c>
      <c r="F11" s="3">
        <f t="shared" si="0"/>
        <v>0</v>
      </c>
    </row>
    <row r="12" spans="1:11" x14ac:dyDescent="0.25">
      <c r="A12" s="13">
        <v>10</v>
      </c>
      <c r="B12" s="4" t="s">
        <v>6</v>
      </c>
      <c r="C12" s="3"/>
      <c r="D12" s="3"/>
      <c r="E12" s="3">
        <v>1</v>
      </c>
      <c r="F12" s="3">
        <f t="shared" si="0"/>
        <v>0</v>
      </c>
    </row>
    <row r="13" spans="1:11" ht="105" x14ac:dyDescent="0.25">
      <c r="A13" s="13">
        <v>11</v>
      </c>
      <c r="B13" s="10" t="s">
        <v>68</v>
      </c>
      <c r="C13" s="3"/>
      <c r="D13" s="3"/>
      <c r="E13" s="3">
        <v>2</v>
      </c>
      <c r="F13" s="3">
        <f t="shared" si="0"/>
        <v>0</v>
      </c>
    </row>
    <row r="14" spans="1:11" ht="30" x14ac:dyDescent="0.25">
      <c r="A14" s="13">
        <v>12</v>
      </c>
      <c r="B14" s="10" t="s">
        <v>71</v>
      </c>
      <c r="C14" s="3"/>
      <c r="D14" s="3"/>
      <c r="E14" s="3">
        <v>560</v>
      </c>
      <c r="F14" s="3">
        <f t="shared" si="0"/>
        <v>0</v>
      </c>
    </row>
    <row r="15" spans="1:11" x14ac:dyDescent="0.25">
      <c r="A15" s="13">
        <v>13</v>
      </c>
      <c r="B15" s="4" t="s">
        <v>7</v>
      </c>
      <c r="C15" s="3"/>
      <c r="D15" s="3"/>
      <c r="E15" s="3">
        <v>100</v>
      </c>
      <c r="F15" s="3">
        <f t="shared" si="0"/>
        <v>0</v>
      </c>
    </row>
    <row r="16" spans="1:11" x14ac:dyDescent="0.25">
      <c r="A16" s="13">
        <v>14</v>
      </c>
      <c r="B16" s="4" t="s">
        <v>72</v>
      </c>
      <c r="C16" s="3"/>
      <c r="D16" s="3"/>
      <c r="E16" s="3">
        <v>50</v>
      </c>
      <c r="F16" s="3">
        <f t="shared" si="0"/>
        <v>0</v>
      </c>
    </row>
    <row r="17" spans="1:6" x14ac:dyDescent="0.25">
      <c r="A17" s="13">
        <v>15</v>
      </c>
      <c r="B17" s="4" t="s">
        <v>73</v>
      </c>
      <c r="C17" s="3"/>
      <c r="D17" s="3"/>
      <c r="E17" s="3">
        <v>1120</v>
      </c>
      <c r="F17" s="3">
        <f t="shared" si="0"/>
        <v>0</v>
      </c>
    </row>
    <row r="18" spans="1:6" x14ac:dyDescent="0.25">
      <c r="A18" s="13">
        <v>16</v>
      </c>
      <c r="B18" s="4" t="s">
        <v>74</v>
      </c>
      <c r="C18" s="3"/>
      <c r="D18" s="3"/>
      <c r="E18" s="3">
        <v>2</v>
      </c>
      <c r="F18" s="3">
        <f t="shared" si="0"/>
        <v>0</v>
      </c>
    </row>
    <row r="19" spans="1:6" x14ac:dyDescent="0.25">
      <c r="A19" s="13">
        <v>17</v>
      </c>
      <c r="B19" s="4" t="s">
        <v>69</v>
      </c>
      <c r="C19" s="3"/>
      <c r="D19" s="3"/>
      <c r="E19" s="3">
        <v>8</v>
      </c>
      <c r="F19" s="3">
        <f t="shared" si="0"/>
        <v>0</v>
      </c>
    </row>
    <row r="20" spans="1:6" x14ac:dyDescent="0.25">
      <c r="A20" s="13">
        <v>18</v>
      </c>
      <c r="B20" s="4" t="s">
        <v>8</v>
      </c>
      <c r="C20" s="3"/>
      <c r="D20" s="3"/>
      <c r="E20" s="3">
        <v>40</v>
      </c>
      <c r="F20" s="3">
        <f t="shared" si="0"/>
        <v>0</v>
      </c>
    </row>
    <row r="21" spans="1:6" x14ac:dyDescent="0.25">
      <c r="A21" s="13">
        <v>19</v>
      </c>
      <c r="B21" s="4" t="s">
        <v>20</v>
      </c>
      <c r="C21" s="3"/>
      <c r="D21" s="3"/>
      <c r="E21" s="3">
        <v>26</v>
      </c>
      <c r="F21" s="3">
        <f t="shared" si="0"/>
        <v>0</v>
      </c>
    </row>
    <row r="22" spans="1:6" x14ac:dyDescent="0.25">
      <c r="A22" s="13">
        <v>20</v>
      </c>
      <c r="B22" s="4" t="s">
        <v>21</v>
      </c>
      <c r="C22" s="3"/>
      <c r="D22" s="3"/>
      <c r="E22" s="3">
        <v>40</v>
      </c>
      <c r="F22" s="3">
        <f t="shared" si="0"/>
        <v>0</v>
      </c>
    </row>
    <row r="23" spans="1:6" x14ac:dyDescent="0.25">
      <c r="A23" s="13">
        <v>21</v>
      </c>
      <c r="B23" s="4" t="s">
        <v>9</v>
      </c>
      <c r="C23" s="3"/>
      <c r="D23" s="3"/>
      <c r="E23" s="3">
        <v>40</v>
      </c>
      <c r="F23" s="3">
        <f t="shared" si="0"/>
        <v>0</v>
      </c>
    </row>
    <row r="24" spans="1:6" x14ac:dyDescent="0.25">
      <c r="A24" s="13">
        <v>22</v>
      </c>
      <c r="B24" s="4" t="s">
        <v>70</v>
      </c>
      <c r="C24" s="3"/>
      <c r="D24" s="3"/>
      <c r="E24" s="3">
        <v>1</v>
      </c>
      <c r="F24" s="3">
        <f t="shared" si="0"/>
        <v>0</v>
      </c>
    </row>
    <row r="25" spans="1:6" x14ac:dyDescent="0.25">
      <c r="A25" s="13"/>
      <c r="B25" s="33" t="s">
        <v>10</v>
      </c>
      <c r="C25" s="34"/>
      <c r="D25" s="34"/>
      <c r="E25" s="34"/>
      <c r="F25" s="6">
        <f>SUM(F3:F24)</f>
        <v>0</v>
      </c>
    </row>
  </sheetData>
  <mergeCells count="2">
    <mergeCell ref="A1:F1"/>
    <mergeCell ref="B25:E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Formulár cenovej ponuky </vt:lpstr>
      <vt:lpstr>Celok č.1 </vt:lpstr>
      <vt:lpstr>Celok č. 2</vt:lpstr>
      <vt:lpstr>Celok č.3</vt:lpstr>
      <vt:lpstr>Celok č.4</vt:lpstr>
      <vt:lpstr>Celok č.5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2026-07-24T12:58:48Z</dcterms:created>
  <dcterms:modified xsi:type="dcterms:W3CDTF">2026-07-29T11:19:39Z</dcterms:modified>
</cp:coreProperties>
</file>