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A95A9EAA-4D34-4CAA-BD25-D726CFE11AE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enník" sheetId="3" r:id="rId1"/>
  </sheets>
  <definedNames>
    <definedName name="Aktivity">#REF!</definedName>
    <definedName name="Nákladová_položka">#REF!</definedName>
    <definedName name="Pozicia">#REF!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3" l="1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I13" i="3" l="1"/>
  <c r="J13" i="3"/>
  <c r="I14" i="3"/>
  <c r="J14" i="3" s="1"/>
  <c r="I15" i="3"/>
  <c r="J15" i="3"/>
  <c r="I16" i="3"/>
  <c r="J16" i="3"/>
  <c r="I17" i="3"/>
  <c r="J17" i="3" s="1"/>
  <c r="I18" i="3"/>
  <c r="J18" i="3"/>
  <c r="I19" i="3"/>
  <c r="J19" i="3" s="1"/>
  <c r="I20" i="3"/>
  <c r="J20" i="3"/>
  <c r="I21" i="3"/>
  <c r="J21" i="3"/>
  <c r="I22" i="3"/>
  <c r="J22" i="3"/>
  <c r="I23" i="3"/>
  <c r="J23" i="3"/>
  <c r="I24" i="3"/>
  <c r="J24" i="3"/>
  <c r="I25" i="3"/>
  <c r="J25" i="3"/>
  <c r="I26" i="3"/>
  <c r="J26" i="3"/>
  <c r="I27" i="3"/>
  <c r="J27" i="3" s="1"/>
  <c r="I28" i="3"/>
  <c r="J28" i="3"/>
  <c r="I29" i="3"/>
  <c r="J29" i="3"/>
  <c r="I30" i="3"/>
  <c r="J30" i="3" s="1"/>
  <c r="I31" i="3"/>
  <c r="J31" i="3" s="1"/>
  <c r="I32" i="3"/>
  <c r="J32" i="3"/>
  <c r="I33" i="3"/>
  <c r="J33" i="3"/>
  <c r="I34" i="3"/>
  <c r="J34" i="3" s="1"/>
  <c r="H12" i="3"/>
  <c r="H37" i="3" s="1"/>
  <c r="I12" i="3" l="1"/>
  <c r="I37" i="3" s="1"/>
  <c r="J12" i="3" l="1"/>
  <c r="J37" i="3" s="1"/>
</calcChain>
</file>

<file path=xl/sharedStrings.xml><?xml version="1.0" encoding="utf-8"?>
<sst xmlns="http://schemas.openxmlformats.org/spreadsheetml/2006/main" count="65" uniqueCount="44">
  <si>
    <t>Názov spoločnosti:</t>
  </si>
  <si>
    <t>Sídlo spoločnosti:</t>
  </si>
  <si>
    <t>IČO spoločnosti:</t>
  </si>
  <si>
    <t>Platca DPH? ÁNO/NIE</t>
  </si>
  <si>
    <t>Kontaktná osoba</t>
  </si>
  <si>
    <t>Návrh na plnenie kritérií uchádzača</t>
  </si>
  <si>
    <t>p.č.</t>
  </si>
  <si>
    <t>Popis</t>
  </si>
  <si>
    <t>Merná jednotka</t>
  </si>
  <si>
    <t>Počet</t>
  </si>
  <si>
    <t>DPH v %</t>
  </si>
  <si>
    <t>Celková cena v € bez DPH</t>
  </si>
  <si>
    <t>DPH v €</t>
  </si>
  <si>
    <t>Celková cena v € s DPH</t>
  </si>
  <si>
    <t>Cena celkom</t>
  </si>
  <si>
    <t>Podpis (a pečiatka) 
štatutárneho zástupcu uchádzača</t>
  </si>
  <si>
    <t>Pozn.: Hospodársky subjekt vyplní takto zvýraznené položky</t>
  </si>
  <si>
    <t>Uchádzač uviedie jednotkové ceny na maximálne 2 desatinné miesta</t>
  </si>
  <si>
    <t>Jednotková cena 
v € bez DPH</t>
  </si>
  <si>
    <t>ks</t>
  </si>
  <si>
    <t>Rozšírenie existujúceho nástroja pre riadenie kybernetickej bezpečnosti</t>
  </si>
  <si>
    <t>Centrálny firewall systém</t>
  </si>
  <si>
    <t>Privileged Access Management server</t>
  </si>
  <si>
    <t>Enterprise bezpečnostná analytická platforma typu XDR/SIEM/SOAR</t>
  </si>
  <si>
    <t>komplet</t>
  </si>
  <si>
    <t xml:space="preserve">Centrálny manažment firewallov </t>
  </si>
  <si>
    <t xml:space="preserve">Softvérový nástroj pre centrálnu správu serverovej infraštruktúry </t>
  </si>
  <si>
    <t xml:space="preserve">DC Prepínač Typ 1 </t>
  </si>
  <si>
    <t xml:space="preserve">LAN prepínač typ 2  </t>
  </si>
  <si>
    <t xml:space="preserve">LAN prepínač typ 3  </t>
  </si>
  <si>
    <t xml:space="preserve">Metalický 10G kábel typ 1   </t>
  </si>
  <si>
    <t xml:space="preserve">Metalický 100G kábel typ 1   </t>
  </si>
  <si>
    <t xml:space="preserve">Metalický 100G kábel typ 2   </t>
  </si>
  <si>
    <t xml:space="preserve">10G SFP modul typ 1   </t>
  </si>
  <si>
    <t xml:space="preserve">10G SFP modul typ 2   </t>
  </si>
  <si>
    <t xml:space="preserve">100G QFP modul typ 1    </t>
  </si>
  <si>
    <t xml:space="preserve">Rozšírenie existujúcej serverovej infraštruktúry - Chassis </t>
  </si>
  <si>
    <t xml:space="preserve">Rozšírenie licencií existujúceho zálohovacieho riešenia </t>
  </si>
  <si>
    <t>NDR (senzor, collector) - monitorovaná lokalita</t>
  </si>
  <si>
    <t>Firewall - monitorovaná lokalita</t>
  </si>
  <si>
    <t xml:space="preserve">Server Typ 2 </t>
  </si>
  <si>
    <t xml:space="preserve">LAN prepínač typ 1  </t>
  </si>
  <si>
    <t>Rozšírenie licencií existujúcej virtualizačnej platformy VMware VSPHERE FOUNDATION</t>
  </si>
  <si>
    <t xml:space="preserve">Rozšírenie licencií existujúcej virtualizačnej platformy VMware VSPHERE STANDARD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</si>
</sst>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&quot;€&quot;_ ;_ * \(#,##0.00\)\ &quot;€&quot;_ ;_ * &quot;-&quot;??_)\ &quot;€&quot;_ ;_ @_ "/>
  </numFmts>
  <fonts count="17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2" fillId="0" borderId="0"/>
    <xf numFmtId="0" fontId="15" fillId="0" borderId="0"/>
  </cellStyleXfs>
  <cellXfs count="55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9" fillId="0" borderId="0" xfId="0" applyFont="1"/>
    <xf numFmtId="0" fontId="9" fillId="0" borderId="7" xfId="0" applyFont="1" applyBorder="1" applyAlignment="1">
      <alignment horizontal="center"/>
    </xf>
    <xf numFmtId="0" fontId="4" fillId="0" borderId="8" xfId="0" applyFont="1" applyBorder="1"/>
    <xf numFmtId="0" fontId="9" fillId="0" borderId="8" xfId="0" applyFont="1" applyBorder="1"/>
    <xf numFmtId="164" fontId="9" fillId="0" borderId="6" xfId="0" applyNumberFormat="1" applyFont="1" applyBorder="1"/>
    <xf numFmtId="0" fontId="9" fillId="0" borderId="0" xfId="0" applyFont="1" applyAlignment="1">
      <alignment horizontal="center"/>
    </xf>
    <xf numFmtId="164" fontId="9" fillId="0" borderId="0" xfId="0" applyNumberFormat="1" applyFont="1"/>
    <xf numFmtId="0" fontId="11" fillId="0" borderId="0" xfId="0" applyFont="1" applyAlignment="1">
      <alignment horizontal="left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164" fontId="1" fillId="4" borderId="1" xfId="1" applyFont="1" applyFill="1" applyBorder="1" applyAlignment="1" applyProtection="1">
      <alignment horizontal="center" vertical="center" wrapText="1"/>
      <protection locked="0"/>
    </xf>
    <xf numFmtId="9" fontId="1" fillId="4" borderId="1" xfId="2" applyFont="1" applyFill="1" applyBorder="1" applyAlignment="1" applyProtection="1">
      <alignment horizontal="center" vertical="center" wrapText="1"/>
      <protection locked="0"/>
    </xf>
    <xf numFmtId="164" fontId="1" fillId="0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4" fontId="1" fillId="0" borderId="0" xfId="1" applyFont="1" applyFill="1" applyBorder="1" applyAlignment="1">
      <alignment horizontal="center" vertical="center" wrapText="1"/>
    </xf>
    <xf numFmtId="164" fontId="1" fillId="0" borderId="0" xfId="1" applyFont="1" applyFill="1" applyBorder="1" applyAlignment="1" applyProtection="1">
      <alignment horizontal="center" vertical="center" wrapText="1"/>
      <protection locked="0"/>
    </xf>
    <xf numFmtId="9" fontId="1" fillId="0" borderId="0" xfId="2" applyFont="1" applyFill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>
      <alignment horizontal="center" vertical="center" wrapText="1"/>
    </xf>
    <xf numFmtId="164" fontId="9" fillId="0" borderId="7" xfId="0" applyNumberFormat="1" applyFont="1" applyBorder="1"/>
    <xf numFmtId="164" fontId="9" fillId="0" borderId="19" xfId="0" applyNumberFormat="1" applyFont="1" applyBorder="1"/>
    <xf numFmtId="0" fontId="3" fillId="4" borderId="0" xfId="0" applyFont="1" applyFill="1" applyAlignment="1">
      <alignment horizontal="left" vertical="center"/>
    </xf>
    <xf numFmtId="0" fontId="8" fillId="0" borderId="0" xfId="0" applyFont="1" applyAlignment="1">
      <alignment horizontal="left"/>
    </xf>
    <xf numFmtId="0" fontId="10" fillId="4" borderId="16" xfId="0" applyFont="1" applyFill="1" applyBorder="1" applyAlignment="1" applyProtection="1">
      <alignment horizontal="center" wrapText="1"/>
      <protection locked="0"/>
    </xf>
    <xf numFmtId="0" fontId="10" fillId="4" borderId="17" xfId="0" applyFont="1" applyFill="1" applyBorder="1" applyAlignment="1" applyProtection="1">
      <alignment horizontal="center" wrapText="1"/>
      <protection locked="0"/>
    </xf>
    <xf numFmtId="0" fontId="10" fillId="4" borderId="18" xfId="0" applyFont="1" applyFill="1" applyBorder="1" applyAlignment="1" applyProtection="1">
      <alignment horizontal="center" wrapText="1"/>
      <protection locked="0"/>
    </xf>
    <xf numFmtId="0" fontId="10" fillId="4" borderId="13" xfId="0" applyFont="1" applyFill="1" applyBorder="1" applyAlignment="1" applyProtection="1">
      <alignment horizontal="center" wrapText="1"/>
      <protection locked="0"/>
    </xf>
    <xf numFmtId="0" fontId="10" fillId="4" borderId="14" xfId="0" applyFont="1" applyFill="1" applyBorder="1" applyAlignment="1" applyProtection="1">
      <alignment horizontal="center" wrapText="1"/>
      <protection locked="0"/>
    </xf>
    <xf numFmtId="0" fontId="10" fillId="4" borderId="15" xfId="0" applyFont="1" applyFill="1" applyBorder="1" applyAlignment="1" applyProtection="1">
      <alignment horizontal="center" wrapText="1"/>
      <protection locked="0"/>
    </xf>
    <xf numFmtId="0" fontId="2" fillId="4" borderId="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7" fillId="3" borderId="0" xfId="0" applyFont="1" applyFill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10" fillId="4" borderId="10" xfId="0" applyFont="1" applyFill="1" applyBorder="1" applyAlignment="1" applyProtection="1">
      <alignment horizontal="center" wrapText="1"/>
      <protection locked="0"/>
    </xf>
    <xf numFmtId="0" fontId="10" fillId="4" borderId="11" xfId="0" applyFont="1" applyFill="1" applyBorder="1" applyAlignment="1" applyProtection="1">
      <alignment horizontal="center" wrapText="1"/>
      <protection locked="0"/>
    </xf>
    <xf numFmtId="0" fontId="10" fillId="4" borderId="12" xfId="0" applyFont="1" applyFill="1" applyBorder="1" applyAlignment="1" applyProtection="1">
      <alignment horizontal="center" wrapText="1"/>
      <protection locked="0"/>
    </xf>
    <xf numFmtId="0" fontId="10" fillId="0" borderId="3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</cellXfs>
  <cellStyles count="5">
    <cellStyle name="Mena" xfId="1" builtinId="4"/>
    <cellStyle name="Normálna" xfId="0" builtinId="0"/>
    <cellStyle name="Normálna 2" xfId="4" xr:uid="{00000000-0005-0000-0000-000002000000}"/>
    <cellStyle name="normálne_SKI_MOSR_Vajnory_RozpocetAktivne_v1" xfId="3" xr:uid="{00000000-0005-0000-0000-000003000000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42"/>
  <sheetViews>
    <sheetView showGridLines="0" tabSelected="1" zoomScale="85" zoomScaleNormal="85" workbookViewId="0">
      <selection activeCell="M29" sqref="M29"/>
    </sheetView>
  </sheetViews>
  <sheetFormatPr defaultColWidth="35.125" defaultRowHeight="15.75" x14ac:dyDescent="0.25"/>
  <cols>
    <col min="1" max="1" width="6.875" customWidth="1"/>
    <col min="2" max="2" width="4.125" style="2" customWidth="1"/>
    <col min="3" max="3" width="59.75" customWidth="1"/>
    <col min="4" max="4" width="14.375" bestFit="1" customWidth="1"/>
    <col min="5" max="5" width="8.625" customWidth="1"/>
    <col min="6" max="6" width="18" customWidth="1"/>
    <col min="7" max="7" width="13" customWidth="1"/>
    <col min="8" max="8" width="21.375" customWidth="1"/>
    <col min="9" max="9" width="17.625" bestFit="1" customWidth="1"/>
    <col min="10" max="10" width="20.375" bestFit="1" customWidth="1"/>
    <col min="11" max="11" width="14.375" customWidth="1"/>
    <col min="12" max="12" width="20.5" customWidth="1"/>
  </cols>
  <sheetData>
    <row r="2" spans="2:13" ht="16.5" thickBot="1" x14ac:dyDescent="0.3"/>
    <row r="3" spans="2:13" x14ac:dyDescent="0.25">
      <c r="B3" s="51" t="s">
        <v>0</v>
      </c>
      <c r="C3" s="52"/>
      <c r="D3" s="48"/>
      <c r="E3" s="49"/>
      <c r="F3" s="49"/>
      <c r="G3" s="49"/>
      <c r="H3" s="49"/>
      <c r="I3" s="49"/>
      <c r="J3" s="50"/>
    </row>
    <row r="4" spans="2:13" x14ac:dyDescent="0.25">
      <c r="B4" s="53" t="s">
        <v>1</v>
      </c>
      <c r="C4" s="54"/>
      <c r="D4" s="37"/>
      <c r="E4" s="38"/>
      <c r="F4" s="38"/>
      <c r="G4" s="38"/>
      <c r="H4" s="38"/>
      <c r="I4" s="38"/>
      <c r="J4" s="39"/>
    </row>
    <row r="5" spans="2:13" x14ac:dyDescent="0.25">
      <c r="B5" s="53" t="s">
        <v>2</v>
      </c>
      <c r="C5" s="54"/>
      <c r="D5" s="37"/>
      <c r="E5" s="38"/>
      <c r="F5" s="38"/>
      <c r="G5" s="38"/>
      <c r="H5" s="38"/>
      <c r="I5" s="38"/>
      <c r="J5" s="39"/>
    </row>
    <row r="6" spans="2:13" x14ac:dyDescent="0.25">
      <c r="B6" s="53" t="s">
        <v>3</v>
      </c>
      <c r="C6" s="54"/>
      <c r="D6" s="37"/>
      <c r="E6" s="38"/>
      <c r="F6" s="38"/>
      <c r="G6" s="38"/>
      <c r="H6" s="38"/>
      <c r="I6" s="38"/>
      <c r="J6" s="39"/>
    </row>
    <row r="7" spans="2:13" ht="16.5" thickBot="1" x14ac:dyDescent="0.3">
      <c r="B7" s="42" t="s">
        <v>4</v>
      </c>
      <c r="C7" s="43"/>
      <c r="D7" s="34"/>
      <c r="E7" s="35"/>
      <c r="F7" s="35"/>
      <c r="G7" s="35"/>
      <c r="H7" s="35"/>
      <c r="I7" s="35"/>
      <c r="J7" s="36"/>
    </row>
    <row r="9" spans="2:13" ht="23.25" x14ac:dyDescent="0.35">
      <c r="B9" s="44" t="s">
        <v>5</v>
      </c>
      <c r="C9" s="44"/>
      <c r="D9" s="44"/>
      <c r="E9" s="44"/>
      <c r="F9" s="44"/>
      <c r="G9" s="44"/>
      <c r="H9" s="44"/>
      <c r="I9" s="44"/>
      <c r="J9" s="44"/>
      <c r="K9" s="1"/>
      <c r="L9" s="1"/>
      <c r="M9" s="1"/>
    </row>
    <row r="10" spans="2:13" x14ac:dyDescent="0.25">
      <c r="B10" s="33"/>
      <c r="C10" s="33"/>
      <c r="D10" s="33"/>
      <c r="E10" s="33"/>
      <c r="F10" s="33"/>
      <c r="G10" s="33"/>
      <c r="H10" s="33"/>
      <c r="I10" s="33"/>
      <c r="J10" s="33"/>
      <c r="K10" s="11"/>
      <c r="L10" s="11"/>
      <c r="M10" s="11"/>
    </row>
    <row r="11" spans="2:13" ht="31.5" x14ac:dyDescent="0.25">
      <c r="B11" s="12" t="s">
        <v>6</v>
      </c>
      <c r="C11" s="13" t="s">
        <v>7</v>
      </c>
      <c r="D11" s="13" t="s">
        <v>8</v>
      </c>
      <c r="E11" s="14" t="s">
        <v>9</v>
      </c>
      <c r="F11" s="15" t="s">
        <v>18</v>
      </c>
      <c r="G11" s="14" t="s">
        <v>10</v>
      </c>
      <c r="H11" s="14" t="s">
        <v>11</v>
      </c>
      <c r="I11" s="14" t="s">
        <v>12</v>
      </c>
      <c r="J11" s="14" t="s">
        <v>13</v>
      </c>
    </row>
    <row r="12" spans="2:13" x14ac:dyDescent="0.25">
      <c r="B12" s="29">
        <v>1</v>
      </c>
      <c r="C12" s="16" t="s">
        <v>23</v>
      </c>
      <c r="D12" s="21" t="s">
        <v>19</v>
      </c>
      <c r="E12" s="17">
        <v>1</v>
      </c>
      <c r="F12" s="18"/>
      <c r="G12" s="19">
        <v>0.23</v>
      </c>
      <c r="H12" s="20">
        <f t="shared" ref="H12:H34" si="0">E12*F12</f>
        <v>0</v>
      </c>
      <c r="I12" s="20">
        <f t="shared" ref="I12:I34" si="1">H12*G12</f>
        <v>0</v>
      </c>
      <c r="J12" s="20">
        <f t="shared" ref="J12:J34" si="2">H12+I12</f>
        <v>0</v>
      </c>
    </row>
    <row r="13" spans="2:13" ht="31.5" x14ac:dyDescent="0.25">
      <c r="B13" s="29">
        <v>2</v>
      </c>
      <c r="C13" s="16" t="s">
        <v>20</v>
      </c>
      <c r="D13" s="21" t="s">
        <v>24</v>
      </c>
      <c r="E13" s="17">
        <v>1</v>
      </c>
      <c r="F13" s="18"/>
      <c r="G13" s="19">
        <v>0.23</v>
      </c>
      <c r="H13" s="20">
        <f t="shared" si="0"/>
        <v>0</v>
      </c>
      <c r="I13" s="20">
        <f t="shared" si="1"/>
        <v>0</v>
      </c>
      <c r="J13" s="20">
        <f t="shared" si="2"/>
        <v>0</v>
      </c>
    </row>
    <row r="14" spans="2:13" ht="30.75" customHeight="1" x14ac:dyDescent="0.25">
      <c r="B14" s="29">
        <v>3</v>
      </c>
      <c r="C14" s="16" t="s">
        <v>21</v>
      </c>
      <c r="D14" s="21" t="s">
        <v>24</v>
      </c>
      <c r="E14" s="17">
        <v>1</v>
      </c>
      <c r="F14" s="18"/>
      <c r="G14" s="19">
        <v>0.23</v>
      </c>
      <c r="H14" s="20">
        <f t="shared" si="0"/>
        <v>0</v>
      </c>
      <c r="I14" s="20">
        <f t="shared" si="1"/>
        <v>0</v>
      </c>
      <c r="J14" s="20">
        <f t="shared" si="2"/>
        <v>0</v>
      </c>
    </row>
    <row r="15" spans="2:13" x14ac:dyDescent="0.25">
      <c r="B15" s="29">
        <v>4</v>
      </c>
      <c r="C15" s="16" t="s">
        <v>25</v>
      </c>
      <c r="D15" s="21" t="s">
        <v>19</v>
      </c>
      <c r="E15" s="17">
        <v>1</v>
      </c>
      <c r="F15" s="18"/>
      <c r="G15" s="19">
        <v>0.23</v>
      </c>
      <c r="H15" s="20">
        <f t="shared" si="0"/>
        <v>0</v>
      </c>
      <c r="I15" s="20">
        <f t="shared" si="1"/>
        <v>0</v>
      </c>
      <c r="J15" s="20">
        <f t="shared" si="2"/>
        <v>0</v>
      </c>
    </row>
    <row r="16" spans="2:13" x14ac:dyDescent="0.25">
      <c r="B16" s="29">
        <v>5</v>
      </c>
      <c r="C16" s="16" t="s">
        <v>22</v>
      </c>
      <c r="D16" s="21" t="s">
        <v>19</v>
      </c>
      <c r="E16" s="17">
        <v>1</v>
      </c>
      <c r="F16" s="18"/>
      <c r="G16" s="19">
        <v>0.23</v>
      </c>
      <c r="H16" s="20">
        <f t="shared" si="0"/>
        <v>0</v>
      </c>
      <c r="I16" s="20">
        <f t="shared" si="1"/>
        <v>0</v>
      </c>
      <c r="J16" s="20">
        <f t="shared" si="2"/>
        <v>0</v>
      </c>
    </row>
    <row r="17" spans="2:10" x14ac:dyDescent="0.25">
      <c r="B17" s="29">
        <v>6</v>
      </c>
      <c r="C17" s="16" t="s">
        <v>26</v>
      </c>
      <c r="D17" s="21" t="s">
        <v>19</v>
      </c>
      <c r="E17" s="17">
        <v>4</v>
      </c>
      <c r="F17" s="18"/>
      <c r="G17" s="19">
        <v>0.23</v>
      </c>
      <c r="H17" s="20">
        <f t="shared" si="0"/>
        <v>0</v>
      </c>
      <c r="I17" s="20">
        <f t="shared" si="1"/>
        <v>0</v>
      </c>
      <c r="J17" s="20">
        <f t="shared" si="2"/>
        <v>0</v>
      </c>
    </row>
    <row r="18" spans="2:10" x14ac:dyDescent="0.25">
      <c r="B18" s="29">
        <v>7</v>
      </c>
      <c r="C18" s="16" t="s">
        <v>27</v>
      </c>
      <c r="D18" s="21" t="s">
        <v>19</v>
      </c>
      <c r="E18" s="17">
        <v>2</v>
      </c>
      <c r="F18" s="18"/>
      <c r="G18" s="19">
        <v>0.23</v>
      </c>
      <c r="H18" s="20">
        <f t="shared" si="0"/>
        <v>0</v>
      </c>
      <c r="I18" s="20">
        <f t="shared" si="1"/>
        <v>0</v>
      </c>
      <c r="J18" s="20">
        <f t="shared" si="2"/>
        <v>0</v>
      </c>
    </row>
    <row r="19" spans="2:10" x14ac:dyDescent="0.25">
      <c r="B19" s="29">
        <v>8</v>
      </c>
      <c r="C19" s="16" t="s">
        <v>28</v>
      </c>
      <c r="D19" s="21" t="s">
        <v>19</v>
      </c>
      <c r="E19" s="17">
        <v>1</v>
      </c>
      <c r="F19" s="18"/>
      <c r="G19" s="19">
        <v>0.23</v>
      </c>
      <c r="H19" s="20">
        <f t="shared" si="0"/>
        <v>0</v>
      </c>
      <c r="I19" s="20">
        <f t="shared" si="1"/>
        <v>0</v>
      </c>
      <c r="J19" s="20">
        <f t="shared" si="2"/>
        <v>0</v>
      </c>
    </row>
    <row r="20" spans="2:10" x14ac:dyDescent="0.25">
      <c r="B20" s="29">
        <v>9</v>
      </c>
      <c r="C20" s="16" t="s">
        <v>29</v>
      </c>
      <c r="D20" s="21" t="s">
        <v>19</v>
      </c>
      <c r="E20" s="17">
        <v>2</v>
      </c>
      <c r="F20" s="18"/>
      <c r="G20" s="19">
        <v>0.23</v>
      </c>
      <c r="H20" s="20">
        <f t="shared" si="0"/>
        <v>0</v>
      </c>
      <c r="I20" s="20">
        <f t="shared" si="1"/>
        <v>0</v>
      </c>
      <c r="J20" s="20">
        <f t="shared" si="2"/>
        <v>0</v>
      </c>
    </row>
    <row r="21" spans="2:10" x14ac:dyDescent="0.25">
      <c r="B21" s="29">
        <v>10</v>
      </c>
      <c r="C21" s="16" t="s">
        <v>30</v>
      </c>
      <c r="D21" s="21" t="s">
        <v>19</v>
      </c>
      <c r="E21" s="17">
        <v>8</v>
      </c>
      <c r="F21" s="18"/>
      <c r="G21" s="19">
        <v>0.23</v>
      </c>
      <c r="H21" s="20">
        <f t="shared" si="0"/>
        <v>0</v>
      </c>
      <c r="I21" s="20">
        <f t="shared" si="1"/>
        <v>0</v>
      </c>
      <c r="J21" s="20">
        <f t="shared" si="2"/>
        <v>0</v>
      </c>
    </row>
    <row r="22" spans="2:10" x14ac:dyDescent="0.25">
      <c r="B22" s="29">
        <v>11</v>
      </c>
      <c r="C22" s="16" t="s">
        <v>31</v>
      </c>
      <c r="D22" s="21" t="s">
        <v>19</v>
      </c>
      <c r="E22" s="17">
        <v>2</v>
      </c>
      <c r="F22" s="18"/>
      <c r="G22" s="19">
        <v>0.23</v>
      </c>
      <c r="H22" s="20">
        <f t="shared" si="0"/>
        <v>0</v>
      </c>
      <c r="I22" s="20">
        <f t="shared" si="1"/>
        <v>0</v>
      </c>
      <c r="J22" s="20">
        <f t="shared" si="2"/>
        <v>0</v>
      </c>
    </row>
    <row r="23" spans="2:10" x14ac:dyDescent="0.25">
      <c r="B23" s="29">
        <v>12</v>
      </c>
      <c r="C23" s="16" t="s">
        <v>32</v>
      </c>
      <c r="D23" s="21" t="s">
        <v>19</v>
      </c>
      <c r="E23" s="17">
        <v>10</v>
      </c>
      <c r="F23" s="18"/>
      <c r="G23" s="19">
        <v>0.23</v>
      </c>
      <c r="H23" s="20">
        <f t="shared" si="0"/>
        <v>0</v>
      </c>
      <c r="I23" s="20">
        <f t="shared" si="1"/>
        <v>0</v>
      </c>
      <c r="J23" s="20">
        <f t="shared" si="2"/>
        <v>0</v>
      </c>
    </row>
    <row r="24" spans="2:10" x14ac:dyDescent="0.25">
      <c r="B24" s="29">
        <v>13</v>
      </c>
      <c r="C24" s="16" t="s">
        <v>33</v>
      </c>
      <c r="D24" s="21" t="s">
        <v>19</v>
      </c>
      <c r="E24" s="17">
        <v>18</v>
      </c>
      <c r="F24" s="18"/>
      <c r="G24" s="19">
        <v>0.23</v>
      </c>
      <c r="H24" s="20">
        <f t="shared" si="0"/>
        <v>0</v>
      </c>
      <c r="I24" s="20">
        <f t="shared" si="1"/>
        <v>0</v>
      </c>
      <c r="J24" s="20">
        <f t="shared" si="2"/>
        <v>0</v>
      </c>
    </row>
    <row r="25" spans="2:10" x14ac:dyDescent="0.25">
      <c r="B25" s="29">
        <v>14</v>
      </c>
      <c r="C25" s="16" t="s">
        <v>34</v>
      </c>
      <c r="D25" s="21" t="s">
        <v>19</v>
      </c>
      <c r="E25" s="17">
        <v>16</v>
      </c>
      <c r="F25" s="18"/>
      <c r="G25" s="19">
        <v>0.23</v>
      </c>
      <c r="H25" s="20">
        <f t="shared" si="0"/>
        <v>0</v>
      </c>
      <c r="I25" s="20">
        <f t="shared" si="1"/>
        <v>0</v>
      </c>
      <c r="J25" s="20">
        <f t="shared" si="2"/>
        <v>0</v>
      </c>
    </row>
    <row r="26" spans="2:10" x14ac:dyDescent="0.25">
      <c r="B26" s="29">
        <v>15</v>
      </c>
      <c r="C26" s="16" t="s">
        <v>35</v>
      </c>
      <c r="D26" s="21" t="s">
        <v>19</v>
      </c>
      <c r="E26" s="17">
        <v>4</v>
      </c>
      <c r="F26" s="18"/>
      <c r="G26" s="19">
        <v>0.23</v>
      </c>
      <c r="H26" s="20">
        <f t="shared" si="0"/>
        <v>0</v>
      </c>
      <c r="I26" s="20">
        <f t="shared" si="1"/>
        <v>0</v>
      </c>
      <c r="J26" s="20">
        <f t="shared" si="2"/>
        <v>0</v>
      </c>
    </row>
    <row r="27" spans="2:10" x14ac:dyDescent="0.25">
      <c r="B27" s="29">
        <v>16</v>
      </c>
      <c r="C27" s="16" t="s">
        <v>36</v>
      </c>
      <c r="D27" s="21" t="s">
        <v>19</v>
      </c>
      <c r="E27" s="17">
        <v>1</v>
      </c>
      <c r="F27" s="18"/>
      <c r="G27" s="19">
        <v>0.23</v>
      </c>
      <c r="H27" s="20">
        <f t="shared" si="0"/>
        <v>0</v>
      </c>
      <c r="I27" s="20">
        <f t="shared" si="1"/>
        <v>0</v>
      </c>
      <c r="J27" s="20">
        <f t="shared" si="2"/>
        <v>0</v>
      </c>
    </row>
    <row r="28" spans="2:10" ht="31.5" x14ac:dyDescent="0.25">
      <c r="B28" s="29">
        <v>17</v>
      </c>
      <c r="C28" s="16" t="s">
        <v>42</v>
      </c>
      <c r="D28" s="21" t="s">
        <v>19</v>
      </c>
      <c r="E28" s="17">
        <v>192</v>
      </c>
      <c r="F28" s="18"/>
      <c r="G28" s="19">
        <v>0.23</v>
      </c>
      <c r="H28" s="20">
        <f t="shared" si="0"/>
        <v>0</v>
      </c>
      <c r="I28" s="20">
        <f t="shared" si="1"/>
        <v>0</v>
      </c>
      <c r="J28" s="20">
        <f t="shared" si="2"/>
        <v>0</v>
      </c>
    </row>
    <row r="29" spans="2:10" ht="31.5" x14ac:dyDescent="0.25">
      <c r="B29" s="29">
        <v>18</v>
      </c>
      <c r="C29" s="16" t="s">
        <v>43</v>
      </c>
      <c r="D29" s="21" t="s">
        <v>19</v>
      </c>
      <c r="E29" s="17">
        <v>256</v>
      </c>
      <c r="F29" s="18"/>
      <c r="G29" s="19">
        <v>0.23</v>
      </c>
      <c r="H29" s="20">
        <f t="shared" si="0"/>
        <v>0</v>
      </c>
      <c r="I29" s="20">
        <f t="shared" si="1"/>
        <v>0</v>
      </c>
      <c r="J29" s="20">
        <f t="shared" si="2"/>
        <v>0</v>
      </c>
    </row>
    <row r="30" spans="2:10" x14ac:dyDescent="0.25">
      <c r="B30" s="29">
        <v>19</v>
      </c>
      <c r="C30" s="16" t="s">
        <v>37</v>
      </c>
      <c r="D30" s="21" t="s">
        <v>19</v>
      </c>
      <c r="E30" s="17">
        <v>6</v>
      </c>
      <c r="F30" s="18"/>
      <c r="G30" s="19">
        <v>0.23</v>
      </c>
      <c r="H30" s="20">
        <f t="shared" si="0"/>
        <v>0</v>
      </c>
      <c r="I30" s="20">
        <f t="shared" si="1"/>
        <v>0</v>
      </c>
      <c r="J30" s="20">
        <f t="shared" si="2"/>
        <v>0</v>
      </c>
    </row>
    <row r="31" spans="2:10" x14ac:dyDescent="0.25">
      <c r="B31" s="29">
        <v>20</v>
      </c>
      <c r="C31" s="16" t="s">
        <v>38</v>
      </c>
      <c r="D31" s="21" t="s">
        <v>19</v>
      </c>
      <c r="E31" s="17">
        <v>4</v>
      </c>
      <c r="F31" s="18"/>
      <c r="G31" s="19">
        <v>0.23</v>
      </c>
      <c r="H31" s="20">
        <f t="shared" si="0"/>
        <v>0</v>
      </c>
      <c r="I31" s="20">
        <f t="shared" si="1"/>
        <v>0</v>
      </c>
      <c r="J31" s="20">
        <f t="shared" si="2"/>
        <v>0</v>
      </c>
    </row>
    <row r="32" spans="2:10" x14ac:dyDescent="0.25">
      <c r="B32" s="29">
        <v>21</v>
      </c>
      <c r="C32" s="16" t="s">
        <v>39</v>
      </c>
      <c r="D32" s="21" t="s">
        <v>19</v>
      </c>
      <c r="E32" s="17">
        <v>4</v>
      </c>
      <c r="F32" s="18"/>
      <c r="G32" s="19">
        <v>0.23</v>
      </c>
      <c r="H32" s="20">
        <f t="shared" si="0"/>
        <v>0</v>
      </c>
      <c r="I32" s="20">
        <f t="shared" si="1"/>
        <v>0</v>
      </c>
      <c r="J32" s="20">
        <f t="shared" si="2"/>
        <v>0</v>
      </c>
    </row>
    <row r="33" spans="2:10" x14ac:dyDescent="0.25">
      <c r="B33" s="29">
        <v>22</v>
      </c>
      <c r="C33" s="16" t="s">
        <v>40</v>
      </c>
      <c r="D33" s="21" t="s">
        <v>19</v>
      </c>
      <c r="E33" s="17">
        <v>4</v>
      </c>
      <c r="F33" s="18"/>
      <c r="G33" s="19">
        <v>0.23</v>
      </c>
      <c r="H33" s="20">
        <f t="shared" si="0"/>
        <v>0</v>
      </c>
      <c r="I33" s="20">
        <f t="shared" si="1"/>
        <v>0</v>
      </c>
      <c r="J33" s="20">
        <f t="shared" si="2"/>
        <v>0</v>
      </c>
    </row>
    <row r="34" spans="2:10" x14ac:dyDescent="0.25">
      <c r="B34" s="29">
        <v>23</v>
      </c>
      <c r="C34" s="16" t="s">
        <v>41</v>
      </c>
      <c r="D34" s="21" t="s">
        <v>19</v>
      </c>
      <c r="E34" s="17">
        <v>4</v>
      </c>
      <c r="F34" s="18"/>
      <c r="G34" s="19">
        <v>0.23</v>
      </c>
      <c r="H34" s="20">
        <f t="shared" si="0"/>
        <v>0</v>
      </c>
      <c r="I34" s="20">
        <f t="shared" si="1"/>
        <v>0</v>
      </c>
      <c r="J34" s="20">
        <f t="shared" si="2"/>
        <v>0</v>
      </c>
    </row>
    <row r="35" spans="2:10" x14ac:dyDescent="0.25">
      <c r="B35" s="22"/>
      <c r="C35" s="23"/>
      <c r="D35" s="24"/>
      <c r="E35" s="25"/>
      <c r="F35" s="27"/>
      <c r="G35" s="28"/>
      <c r="H35" s="26"/>
      <c r="I35" s="26"/>
      <c r="J35" s="26"/>
    </row>
    <row r="36" spans="2:10" ht="16.5" thickBot="1" x14ac:dyDescent="0.3">
      <c r="B36" s="22"/>
      <c r="C36" s="23"/>
      <c r="D36" s="24"/>
      <c r="E36" s="25"/>
      <c r="F36" s="27"/>
      <c r="G36" s="28"/>
      <c r="H36" s="26"/>
      <c r="I36" s="26"/>
      <c r="J36" s="26"/>
    </row>
    <row r="37" spans="2:10" s="3" customFormat="1" ht="21.75" thickBot="1" x14ac:dyDescent="0.4">
      <c r="B37" s="4"/>
      <c r="C37" s="5" t="s">
        <v>14</v>
      </c>
      <c r="D37" s="6"/>
      <c r="E37" s="6"/>
      <c r="F37" s="6"/>
      <c r="G37" s="6"/>
      <c r="H37" s="30">
        <f>SUM(H12:H34)</f>
        <v>0</v>
      </c>
      <c r="I37" s="31">
        <f>SUM(I12:I34)</f>
        <v>0</v>
      </c>
      <c r="J37" s="7">
        <f>SUM(J12:J34)</f>
        <v>0</v>
      </c>
    </row>
    <row r="38" spans="2:10" s="3" customFormat="1" ht="21.75" thickBot="1" x14ac:dyDescent="0.4">
      <c r="B38" s="8"/>
      <c r="C38" s="1"/>
      <c r="H38" s="9"/>
      <c r="I38" s="9"/>
      <c r="J38" s="9"/>
    </row>
    <row r="39" spans="2:10" ht="69" customHeight="1" thickBot="1" x14ac:dyDescent="0.3">
      <c r="B39" s="40" t="s">
        <v>15</v>
      </c>
      <c r="C39" s="41"/>
      <c r="D39" s="45"/>
      <c r="E39" s="46"/>
      <c r="F39" s="46"/>
      <c r="G39" s="46"/>
      <c r="H39" s="46"/>
      <c r="I39" s="46"/>
      <c r="J39" s="47"/>
    </row>
    <row r="40" spans="2:10" ht="23.1" customHeight="1" x14ac:dyDescent="0.25"/>
    <row r="41" spans="2:10" s="3" customFormat="1" ht="21" x14ac:dyDescent="0.35">
      <c r="B41" s="32" t="s">
        <v>16</v>
      </c>
      <c r="C41" s="32"/>
      <c r="D41" s="32"/>
      <c r="E41" s="32"/>
      <c r="F41" s="32"/>
      <c r="G41" s="32"/>
      <c r="H41" s="32"/>
      <c r="I41" s="32"/>
      <c r="J41" s="32"/>
    </row>
    <row r="42" spans="2:10" ht="18.75" x14ac:dyDescent="0.3">
      <c r="B42" s="10" t="s">
        <v>17</v>
      </c>
    </row>
  </sheetData>
  <mergeCells count="15">
    <mergeCell ref="D3:J3"/>
    <mergeCell ref="B3:C3"/>
    <mergeCell ref="B4:C4"/>
    <mergeCell ref="B5:C5"/>
    <mergeCell ref="B6:C6"/>
    <mergeCell ref="D4:J4"/>
    <mergeCell ref="B41:J41"/>
    <mergeCell ref="B10:J10"/>
    <mergeCell ref="D7:J7"/>
    <mergeCell ref="D5:J5"/>
    <mergeCell ref="D6:J6"/>
    <mergeCell ref="B39:C39"/>
    <mergeCell ref="B7:C7"/>
    <mergeCell ref="B9:J9"/>
    <mergeCell ref="D39:J39"/>
  </mergeCells>
  <phoneticPr fontId="13" type="noConversion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2025-08-21T08:35:52Z</dcterms:created>
  <dcterms:modified xsi:type="dcterms:W3CDTF">2026-08-11T11:12:13Z</dcterms:modified>
  <cp:category/>
  <cp:contentStatus/>
</cp:coreProperties>
</file>