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" yWindow="780" windowWidth="15825" windowHeight="13650"/>
  </bookViews>
  <sheets>
    <sheet name="Verejné osvetlenie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5"/>
  <c r="J26"/>
  <c r="J25"/>
  <c r="J24"/>
  <c r="J23"/>
  <c r="J22"/>
  <c r="J21"/>
  <c r="J20"/>
  <c r="J18"/>
  <c r="J17"/>
  <c r="J16"/>
  <c r="J15"/>
  <c r="J14"/>
  <c r="J13"/>
  <c r="J12"/>
  <c r="J11"/>
  <c r="J10"/>
  <c r="J9"/>
  <c r="J8"/>
  <c r="J7"/>
  <c r="J6"/>
  <c r="J5"/>
  <c r="J4"/>
  <c r="J19"/>
  <c r="H28" l="1"/>
  <c r="J28"/>
</calcChain>
</file>

<file path=xl/sharedStrings.xml><?xml version="1.0" encoding="utf-8"?>
<sst xmlns="http://schemas.openxmlformats.org/spreadsheetml/2006/main" count="173" uniqueCount="111">
  <si>
    <t>EIC kód</t>
  </si>
  <si>
    <t>1T Špeciál</t>
  </si>
  <si>
    <t>Názov Odberného miesta</t>
  </si>
  <si>
    <t>Produkt</t>
  </si>
  <si>
    <t>Číslo Odberného miesta/OM</t>
  </si>
  <si>
    <t>C1</t>
  </si>
  <si>
    <t>Sadzba Pripojenie do distribučnej sústavy pre  distribúciu</t>
  </si>
  <si>
    <t>Maximálna rezervovaná kapacita v kWh2</t>
  </si>
  <si>
    <t>Partizánska 50/MOP</t>
  </si>
  <si>
    <t>Partizánska 145/MOP PR</t>
  </si>
  <si>
    <t>J,Kráľa 12</t>
  </si>
  <si>
    <t>Rudenkova 16/MOP</t>
  </si>
  <si>
    <t>A.Dubčeka 39/MOP T</t>
  </si>
  <si>
    <t>SNP 105/MOP SW</t>
  </si>
  <si>
    <t>Kutinky 1</t>
  </si>
  <si>
    <t>Píla 109/MOP</t>
  </si>
  <si>
    <t>SNP 12/C</t>
  </si>
  <si>
    <t>SNP 86/MOP 3</t>
  </si>
  <si>
    <t>Šašovské Podhradie 16/MOP</t>
  </si>
  <si>
    <t>Píla 125/MOP</t>
  </si>
  <si>
    <t>Hviezdoslavova 34/MOP QP</t>
  </si>
  <si>
    <t>Sládkovičova 4/CE</t>
  </si>
  <si>
    <t>Cyrila a Metoda 3</t>
  </si>
  <si>
    <t>Jilemnického 15MOP NE</t>
  </si>
  <si>
    <t>Sládkovičova 12/KM</t>
  </si>
  <si>
    <t>Vansovej 20</t>
  </si>
  <si>
    <t xml:space="preserve">Novomeského 1/MOP FO </t>
  </si>
  <si>
    <t>Nám. MS 46</t>
  </si>
  <si>
    <t>Svät. Nám. 25/MOP JY</t>
  </si>
  <si>
    <t>Dr. Janského 7/MOP TB</t>
  </si>
  <si>
    <t>Hutníkov 6/OT</t>
  </si>
  <si>
    <t>24ZSS6223055000F</t>
  </si>
  <si>
    <t>24ZSS62230580000</t>
  </si>
  <si>
    <t>24ZSS6222999000R</t>
  </si>
  <si>
    <t>24ZSS6222356000Y</t>
  </si>
  <si>
    <t>24ZSS6221933000R</t>
  </si>
  <si>
    <t>24ZSS6221173000M</t>
  </si>
  <si>
    <t>24ZSS6223118000H</t>
  </si>
  <si>
    <t>24ZSS6223142000T</t>
  </si>
  <si>
    <t>24ZSS6221042000F</t>
  </si>
  <si>
    <t>24ZSS6221140000I</t>
  </si>
  <si>
    <t>24ZSS62231300008</t>
  </si>
  <si>
    <t>24ZSS6223144000J</t>
  </si>
  <si>
    <t>24ZSS6221355000A</t>
  </si>
  <si>
    <t>24ZSS6222100000Y</t>
  </si>
  <si>
    <t>24ZSS62217930005</t>
  </si>
  <si>
    <t>24ZSS6222640000C</t>
  </si>
  <si>
    <t>24ZSS6222108000V</t>
  </si>
  <si>
    <t>24ZSS6222770000O</t>
  </si>
  <si>
    <t>24ZSS6222839000X</t>
  </si>
  <si>
    <t>24ZSS6222343000I</t>
  </si>
  <si>
    <t>24ZSS6221256000C</t>
  </si>
  <si>
    <t>24ZSS622223200AG</t>
  </si>
  <si>
    <t>24ZSS6221629000O</t>
  </si>
  <si>
    <t>C10</t>
  </si>
  <si>
    <t>nad 3x20 A do 3x25 A</t>
  </si>
  <si>
    <t>nad 3 x40 A do 3 x50 A</t>
  </si>
  <si>
    <t>Spolu</t>
  </si>
  <si>
    <t>Veľkosť ističa v A</t>
  </si>
  <si>
    <t>nad 3x16 A do 3x20 A</t>
  </si>
  <si>
    <t>nad 3x25 A do 3x32 A</t>
  </si>
  <si>
    <t>J.Považana  ZH SEVER</t>
  </si>
  <si>
    <t>24ZSS4516394000Q</t>
  </si>
  <si>
    <t>1T Normál</t>
  </si>
  <si>
    <t>nad 3x10 A do 3x25 A</t>
  </si>
  <si>
    <t>1x20A</t>
  </si>
  <si>
    <t>Spotreba VT v kWh za rok 2019</t>
  </si>
  <si>
    <t>Spotreba NT v kWh za rok 2019</t>
  </si>
  <si>
    <t>Spotreba spolu v kWh v roku 2019</t>
  </si>
  <si>
    <t>RVO1</t>
  </si>
  <si>
    <t>RVO2</t>
  </si>
  <si>
    <t>RVO3</t>
  </si>
  <si>
    <t>číslo RVO</t>
  </si>
  <si>
    <t>RVO4</t>
  </si>
  <si>
    <t>RVO5</t>
  </si>
  <si>
    <t>RVO6</t>
  </si>
  <si>
    <t>RVO7</t>
  </si>
  <si>
    <t>RVO9</t>
  </si>
  <si>
    <t>RVO10</t>
  </si>
  <si>
    <t>RVO11</t>
  </si>
  <si>
    <t>RVO12</t>
  </si>
  <si>
    <t>RVO13</t>
  </si>
  <si>
    <t>RVO14</t>
  </si>
  <si>
    <t>RVO15</t>
  </si>
  <si>
    <t>RVO16</t>
  </si>
  <si>
    <t>RVO17</t>
  </si>
  <si>
    <t>RVO18</t>
  </si>
  <si>
    <t>RVO19</t>
  </si>
  <si>
    <t>RVO20</t>
  </si>
  <si>
    <t>RVO21</t>
  </si>
  <si>
    <t>RVO22</t>
  </si>
  <si>
    <t>RVO23</t>
  </si>
  <si>
    <t>RVO24</t>
  </si>
  <si>
    <t>RVO26</t>
  </si>
  <si>
    <t>Celková cena za rok 2021 v €</t>
  </si>
  <si>
    <t>Identifikácia  dodávateľa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</si>
  <si>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</si>
  <si>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</si>
  <si>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</si>
  <si>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</si>
  <si>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</si>
  <si>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</si>
  <si>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V:</t>
  </si>
  <si>
    <t>Dňa:</t>
  </si>
  <si>
    <t>UPOZORNENIE</t>
  </si>
  <si>
    <t>- povinné údaje, ktoré vypĺňa  dodávateľ</t>
  </si>
  <si>
    <t>Celková cena bez DPH:</t>
  </si>
  <si>
    <t>Celková cena s DPH:</t>
  </si>
  <si>
    <t>*vyplní uchádzač</t>
  </si>
  <si>
    <t xml:space="preserve">pečiatka a podpis oprávnenej osoby </t>
  </si>
  <si>
    <t>Tabuľka č. 3 - Odber elektricke energie za rok 2021 - odberateľ: Mesto Žiar nad Hronom - Verejné osvetlenie</t>
  </si>
</sst>
</file>

<file path=xl/styles.xml><?xml version="1.0" encoding="utf-8"?>
<styleSheet xmlns="http://schemas.openxmlformats.org/spreadsheetml/2006/main">
  <numFmts count="3">
    <numFmt numFmtId="165" formatCode="#,##0.00\ &quot;€&quot;"/>
    <numFmt numFmtId="166" formatCode="dd/mm/yy;@"/>
    <numFmt numFmtId="167" formatCode="_-* #,##0.00\ [$€-41B]_-;\-* #,##0.00\ [$€-41B]_-;_-* &quot;-&quot;??\ [$€-41B]_-;_-@_-"/>
  </numFmts>
  <fonts count="2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5" fillId="0" borderId="0"/>
  </cellStyleXfs>
  <cellXfs count="124">
    <xf numFmtId="0" fontId="0" fillId="0" borderId="0" xfId="0"/>
    <xf numFmtId="0" fontId="0" fillId="0" borderId="0" xfId="0" applyFont="1"/>
    <xf numFmtId="49" fontId="6" fillId="0" borderId="0" xfId="1" applyNumberFormat="1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right" vertical="center"/>
    </xf>
    <xf numFmtId="0" fontId="2" fillId="0" borderId="0" xfId="0" applyFont="1"/>
    <xf numFmtId="0" fontId="2" fillId="0" borderId="0" xfId="0" applyFont="1" applyFill="1" applyBorder="1"/>
    <xf numFmtId="0" fontId="7" fillId="0" borderId="0" xfId="0" applyFont="1"/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4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/>
    <xf numFmtId="0" fontId="3" fillId="0" borderId="0" xfId="0" applyFont="1" applyFill="1" applyBorder="1" applyAlignment="1"/>
    <xf numFmtId="0" fontId="9" fillId="4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5" borderId="1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 applyProtection="1">
      <alignment horizontal="left" vertical="center" wrapText="1"/>
      <protection locked="0"/>
    </xf>
    <xf numFmtId="4" fontId="13" fillId="3" borderId="8" xfId="0" applyNumberFormat="1" applyFont="1" applyFill="1" applyBorder="1" applyAlignment="1" applyProtection="1">
      <alignment horizontal="left" vertical="center" wrapText="1"/>
      <protection locked="0"/>
    </xf>
    <xf numFmtId="4" fontId="13" fillId="3" borderId="8" xfId="0" applyNumberFormat="1" applyFont="1" applyFill="1" applyBorder="1" applyAlignment="1">
      <alignment horizontal="left" vertical="center" wrapText="1"/>
    </xf>
    <xf numFmtId="0" fontId="11" fillId="0" borderId="0" xfId="0" applyFont="1"/>
    <xf numFmtId="0" fontId="13" fillId="3" borderId="1" xfId="0" applyFont="1" applyFill="1" applyBorder="1" applyAlignment="1">
      <alignment horizontal="left" vertical="center" wrapText="1"/>
    </xf>
    <xf numFmtId="0" fontId="11" fillId="0" borderId="0" xfId="0" applyFont="1" applyBorder="1"/>
    <xf numFmtId="0" fontId="12" fillId="0" borderId="0" xfId="0" applyFont="1" applyBorder="1" applyAlignment="1">
      <alignment horizontal="left"/>
    </xf>
    <xf numFmtId="3" fontId="14" fillId="2" borderId="2" xfId="0" applyNumberFormat="1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 applyProtection="1">
      <alignment horizontal="left"/>
      <protection locked="0"/>
    </xf>
    <xf numFmtId="0" fontId="9" fillId="6" borderId="1" xfId="0" applyFont="1" applyFill="1" applyBorder="1" applyAlignment="1">
      <alignment vertical="center" wrapText="1"/>
    </xf>
    <xf numFmtId="0" fontId="10" fillId="6" borderId="8" xfId="0" applyFont="1" applyFill="1" applyBorder="1" applyAlignment="1">
      <alignment horizontal="left"/>
    </xf>
    <xf numFmtId="0" fontId="12" fillId="6" borderId="8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 vertical="center"/>
    </xf>
    <xf numFmtId="3" fontId="11" fillId="6" borderId="8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 applyProtection="1">
      <alignment horizontal="left" vertical="center" wrapText="1"/>
      <protection locked="0"/>
    </xf>
    <xf numFmtId="3" fontId="9" fillId="6" borderId="8" xfId="0" applyNumberFormat="1" applyFont="1" applyFill="1" applyBorder="1" applyAlignment="1">
      <alignment horizontal="left"/>
    </xf>
    <xf numFmtId="0" fontId="14" fillId="4" borderId="7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left" vertical="top" wrapText="1"/>
    </xf>
    <xf numFmtId="3" fontId="14" fillId="4" borderId="4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10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left" wrapText="1"/>
    </xf>
    <xf numFmtId="0" fontId="14" fillId="2" borderId="9" xfId="0" applyFont="1" applyFill="1" applyBorder="1" applyAlignment="1">
      <alignment horizontal="left" vertical="top" wrapText="1"/>
    </xf>
    <xf numFmtId="3" fontId="14" fillId="2" borderId="13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5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>
      <alignment horizontal="left" wrapText="1"/>
    </xf>
    <xf numFmtId="3" fontId="14" fillId="2" borderId="12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8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left" wrapText="1"/>
    </xf>
    <xf numFmtId="15" fontId="14" fillId="2" borderId="0" xfId="0" applyNumberFormat="1" applyFont="1" applyFill="1" applyBorder="1" applyAlignment="1">
      <alignment horizontal="left" vertical="center"/>
    </xf>
    <xf numFmtId="3" fontId="14" fillId="2" borderId="9" xfId="0" applyNumberFormat="1" applyFont="1" applyFill="1" applyBorder="1" applyAlignment="1">
      <alignment horizontal="left" vertical="center"/>
    </xf>
    <xf numFmtId="3" fontId="14" fillId="2" borderId="0" xfId="0" applyNumberFormat="1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wrapText="1"/>
    </xf>
    <xf numFmtId="0" fontId="14" fillId="4" borderId="3" xfId="0" applyFont="1" applyFill="1" applyBorder="1" applyAlignment="1">
      <alignment horizontal="left" wrapText="1"/>
    </xf>
    <xf numFmtId="0" fontId="14" fillId="4" borderId="8" xfId="0" applyFont="1" applyFill="1" applyBorder="1" applyAlignment="1">
      <alignment horizontal="left" vertical="top" wrapText="1"/>
    </xf>
    <xf numFmtId="3" fontId="14" fillId="4" borderId="12" xfId="0" applyNumberFormat="1" applyFont="1" applyFill="1" applyBorder="1" applyAlignment="1" applyProtection="1">
      <alignment horizontal="left" vertical="center" wrapText="1"/>
      <protection locked="0"/>
    </xf>
    <xf numFmtId="3" fontId="14" fillId="4" borderId="8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top" wrapText="1"/>
    </xf>
    <xf numFmtId="3" fontId="14" fillId="2" borderId="4" xfId="0" applyNumberFormat="1" applyFont="1" applyFill="1" applyBorder="1" applyAlignment="1" applyProtection="1">
      <alignment horizontal="left" vertical="center" wrapText="1"/>
      <protection locked="0"/>
    </xf>
    <xf numFmtId="3" fontId="14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left" vertical="top" wrapText="1"/>
    </xf>
    <xf numFmtId="0" fontId="14" fillId="4" borderId="12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/>
    </xf>
    <xf numFmtId="0" fontId="14" fillId="6" borderId="9" xfId="0" applyFont="1" applyFill="1" applyBorder="1" applyAlignment="1">
      <alignment horizontal="left"/>
    </xf>
    <xf numFmtId="0" fontId="14" fillId="7" borderId="14" xfId="0" applyFont="1" applyFill="1" applyBorder="1" applyAlignment="1" applyProtection="1">
      <alignment horizontal="left" vertical="center" wrapText="1"/>
      <protection locked="0"/>
    </xf>
    <xf numFmtId="0" fontId="14" fillId="7" borderId="15" xfId="0" applyFont="1" applyFill="1" applyBorder="1" applyAlignment="1" applyProtection="1">
      <alignment horizontal="left" vertical="center" wrapText="1"/>
      <protection locked="0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horizontal="center" vertical="center" wrapText="1"/>
    </xf>
    <xf numFmtId="165" fontId="19" fillId="0" borderId="0" xfId="2" applyNumberFormat="1" applyFont="1" applyAlignment="1">
      <alignment horizontal="right" wrapText="1"/>
    </xf>
    <xf numFmtId="9" fontId="19" fillId="0" borderId="0" xfId="2" applyNumberFormat="1" applyFont="1" applyAlignment="1">
      <alignment wrapText="1"/>
    </xf>
    <xf numFmtId="0" fontId="19" fillId="0" borderId="0" xfId="2" applyFont="1" applyAlignment="1">
      <alignment wrapText="1"/>
    </xf>
    <xf numFmtId="0" fontId="18" fillId="0" borderId="0" xfId="2" applyFont="1" applyAlignment="1">
      <alignment horizontal="left" vertical="top" wrapText="1"/>
    </xf>
    <xf numFmtId="49" fontId="18" fillId="0" borderId="0" xfId="2" applyNumberFormat="1" applyFont="1" applyAlignment="1">
      <alignment horizontal="left" vertical="top" wrapText="1"/>
    </xf>
    <xf numFmtId="165" fontId="19" fillId="0" borderId="0" xfId="2" applyNumberFormat="1" applyFont="1" applyAlignment="1">
      <alignment horizontal="right" vertical="top" wrapText="1"/>
    </xf>
    <xf numFmtId="9" fontId="19" fillId="0" borderId="0" xfId="2" applyNumberFormat="1" applyFont="1" applyAlignment="1">
      <alignment vertical="top" wrapText="1"/>
    </xf>
    <xf numFmtId="0" fontId="19" fillId="0" borderId="0" xfId="2" applyFont="1" applyAlignment="1">
      <alignment vertical="top" wrapText="1"/>
    </xf>
    <xf numFmtId="0" fontId="19" fillId="0" borderId="0" xfId="2" applyFont="1" applyAlignment="1">
      <alignment horizontal="left" vertical="top" wrapText="1"/>
    </xf>
    <xf numFmtId="49" fontId="19" fillId="0" borderId="0" xfId="2" applyNumberFormat="1" applyFont="1" applyAlignment="1">
      <alignment horizontal="left" vertical="top" wrapText="1"/>
    </xf>
    <xf numFmtId="0" fontId="19" fillId="0" borderId="0" xfId="2" applyFont="1" applyAlignment="1">
      <alignment horizontal="center" vertical="top" wrapText="1"/>
    </xf>
    <xf numFmtId="0" fontId="19" fillId="0" borderId="0" xfId="2" applyFont="1" applyAlignment="1">
      <alignment horizontal="left" wrapText="1"/>
    </xf>
    <xf numFmtId="49" fontId="19" fillId="0" borderId="0" xfId="2" applyNumberFormat="1" applyFont="1" applyAlignment="1">
      <alignment horizontal="center" wrapText="1"/>
    </xf>
    <xf numFmtId="3" fontId="19" fillId="0" borderId="0" xfId="2" applyNumberFormat="1" applyFont="1" applyAlignment="1">
      <alignment horizontal="center" wrapText="1"/>
    </xf>
    <xf numFmtId="166" fontId="19" fillId="0" borderId="0" xfId="2" applyNumberFormat="1" applyFont="1" applyAlignment="1">
      <alignment horizontal="left" wrapText="1"/>
    </xf>
    <xf numFmtId="0" fontId="19" fillId="0" borderId="0" xfId="2" applyFont="1" applyAlignment="1">
      <alignment vertical="top"/>
    </xf>
    <xf numFmtId="49" fontId="19" fillId="0" borderId="0" xfId="2" applyNumberFormat="1" applyFont="1" applyAlignment="1">
      <alignment horizontal="center" vertical="top" wrapText="1"/>
    </xf>
    <xf numFmtId="3" fontId="19" fillId="0" borderId="0" xfId="2" applyNumberFormat="1" applyFont="1" applyAlignment="1">
      <alignment horizontal="center" vertical="top" wrapText="1"/>
    </xf>
    <xf numFmtId="0" fontId="19" fillId="0" borderId="0" xfId="2" applyFont="1" applyBorder="1" applyAlignment="1">
      <alignment vertical="top"/>
    </xf>
    <xf numFmtId="0" fontId="19" fillId="0" borderId="0" xfId="2" applyFont="1" applyBorder="1" applyAlignment="1">
      <alignment vertical="top" wrapText="1"/>
    </xf>
    <xf numFmtId="0" fontId="19" fillId="0" borderId="16" xfId="2" applyFont="1" applyBorder="1" applyAlignment="1">
      <alignment horizontal="center" vertical="top" wrapText="1"/>
    </xf>
    <xf numFmtId="0" fontId="19" fillId="0" borderId="17" xfId="2" applyFont="1" applyBorder="1" applyAlignment="1">
      <alignment horizontal="center" vertical="top" wrapText="1"/>
    </xf>
    <xf numFmtId="0" fontId="19" fillId="8" borderId="18" xfId="2" applyFont="1" applyFill="1" applyBorder="1" applyAlignment="1">
      <alignment wrapText="1"/>
    </xf>
    <xf numFmtId="49" fontId="19" fillId="0" borderId="19" xfId="2" applyNumberFormat="1" applyFont="1" applyBorder="1" applyAlignment="1">
      <alignment horizontal="left"/>
    </xf>
    <xf numFmtId="49" fontId="19" fillId="0" borderId="0" xfId="2" applyNumberFormat="1" applyFont="1" applyAlignment="1">
      <alignment horizontal="left"/>
    </xf>
    <xf numFmtId="0" fontId="19" fillId="0" borderId="0" xfId="2" applyFont="1" applyBorder="1" applyAlignment="1">
      <alignment horizontal="center" vertical="top" wrapText="1"/>
    </xf>
    <xf numFmtId="0" fontId="0" fillId="0" borderId="0" xfId="0" applyBorder="1"/>
    <xf numFmtId="0" fontId="17" fillId="0" borderId="0" xfId="0" applyFont="1" applyBorder="1"/>
    <xf numFmtId="0" fontId="17" fillId="4" borderId="0" xfId="0" applyFont="1" applyFill="1" applyBorder="1"/>
    <xf numFmtId="2" fontId="20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/>
    <xf numFmtId="0" fontId="0" fillId="0" borderId="0" xfId="0" applyAlignment="1">
      <alignment vertical="center"/>
    </xf>
    <xf numFmtId="0" fontId="19" fillId="0" borderId="0" xfId="2" applyFont="1" applyAlignment="1">
      <alignment horizontal="center" vertical="center" wrapText="1"/>
    </xf>
    <xf numFmtId="167" fontId="17" fillId="7" borderId="1" xfId="0" applyNumberFormat="1" applyFont="1" applyFill="1" applyBorder="1" applyAlignment="1"/>
  </cellXfs>
  <cellStyles count="4">
    <cellStyle name="Normálna 2" xfId="2"/>
    <cellStyle name="normálne" xfId="0" builtinId="0"/>
    <cellStyle name="normálne 2" xfId="1"/>
    <cellStyle name="Normálne 4" xfId="3"/>
  </cellStyles>
  <dxfs count="28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numFmt numFmtId="164" formatCode="#\ ##,000"/>
      <fill>
        <patternFill patternType="none">
          <fgColor rgb="FF000000"/>
          <bgColor rgb="FFFFFFFF"/>
        </patternFill>
      </fill>
      <alignment horizontal="center" vertical="center" textRotation="0" wrapText="1" indent="0" relativeIndent="0" justifyLastLine="0" shrinkToFit="0" readingOrder="0"/>
      <border diagonalUp="0" diagonalDown="0" outline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4" formatCode="#,##0.00"/>
      <fill>
        <patternFill patternType="solid">
          <fgColor indexed="64"/>
          <bgColor theme="0" tint="-0.34998626667073579"/>
        </patternFill>
      </fill>
      <alignment horizontal="left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relative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</font>
      <fill>
        <patternFill>
          <bgColor theme="0"/>
        </patternFill>
      </fill>
      <alignment horizontal="left" textRotation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ľka193" displayName="Tabuľka193" ref="B3:K28" totalsRowShown="0" headerRowDxfId="4" dataDxfId="3" headerRowBorderDxfId="1" tableBorderDxfId="2">
  <tableColumns count="10">
    <tableColumn id="1" name="Názov Odberného miesta" dataDxfId="23" totalsRowDxfId="24"/>
    <tableColumn id="2" name="EIC kód" dataDxfId="21" totalsRowDxfId="22"/>
    <tableColumn id="3" name="Číslo Odberného miesta/OM" dataDxfId="19" totalsRowDxfId="20"/>
    <tableColumn id="4" name="Produkt" dataDxfId="17" totalsRowDxfId="18"/>
    <tableColumn id="5" name="Sadzba Pripojenie do distribučnej sústavy pre  distribúciu" dataDxfId="15" totalsRowDxfId="16"/>
    <tableColumn id="6" name="Maximálna rezervovaná kapacita v kWh2" dataDxfId="13" totalsRowDxfId="14"/>
    <tableColumn id="7" name="Spotreba VT v kWh za rok 2019" dataDxfId="11" totalsRowDxfId="12"/>
    <tableColumn id="8" name="Spotreba NT v kWh za rok 2019" dataDxfId="9" totalsRowDxfId="10"/>
    <tableColumn id="9" name="Spotreba spolu v kWh v roku 2019" dataDxfId="7" totalsRowDxfId="8">
      <calculatedColumnFormula>SUM(Tabuľka193[[#This Row],[Spotreba VT v kWh za rok 2019]]+Tabuľka193[[#This Row],[Spotreba NT v kWh za rok 2019]])</calculatedColumnFormula>
    </tableColumn>
    <tableColumn id="10" name="Celková cena za rok 2021 v €" dataDxfId="5" totalsRowDxfId="6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77"/>
  <sheetViews>
    <sheetView tabSelected="1" workbookViewId="0">
      <selection activeCell="A3" sqref="A3"/>
    </sheetView>
  </sheetViews>
  <sheetFormatPr defaultRowHeight="15"/>
  <cols>
    <col min="1" max="1" width="6.85546875" style="1" customWidth="1"/>
    <col min="2" max="2" width="24.5703125" style="1" customWidth="1"/>
    <col min="3" max="3" width="18.7109375" style="1" customWidth="1"/>
    <col min="4" max="4" width="13.140625" style="1" customWidth="1"/>
    <col min="5" max="5" width="11.5703125" style="1" customWidth="1"/>
    <col min="6" max="6" width="10.85546875" style="1" customWidth="1"/>
    <col min="7" max="7" width="11.5703125" style="1" customWidth="1"/>
    <col min="8" max="8" width="11" style="1" customWidth="1"/>
    <col min="9" max="9" width="12" style="1" customWidth="1"/>
    <col min="10" max="10" width="11.140625" style="1" customWidth="1"/>
    <col min="11" max="11" width="10.5703125" style="1" customWidth="1"/>
    <col min="12" max="12" width="20.5703125" style="1" customWidth="1"/>
    <col min="13" max="16384" width="9.140625" style="1"/>
  </cols>
  <sheetData>
    <row r="2" spans="1:12" s="12" customFormat="1" ht="15.75">
      <c r="A2" s="83" t="s">
        <v>110</v>
      </c>
      <c r="B2" s="83"/>
      <c r="C2" s="83"/>
      <c r="D2" s="83"/>
      <c r="E2" s="83"/>
      <c r="F2" s="83"/>
      <c r="G2" s="83"/>
      <c r="H2" s="41"/>
      <c r="I2" s="40"/>
      <c r="J2" s="40"/>
      <c r="K2" s="38"/>
      <c r="L2" s="38"/>
    </row>
    <row r="3" spans="1:12" ht="72" customHeight="1">
      <c r="A3" s="39" t="s">
        <v>72</v>
      </c>
      <c r="B3" s="35" t="s">
        <v>2</v>
      </c>
      <c r="C3" s="36" t="s">
        <v>0</v>
      </c>
      <c r="D3" s="35" t="s">
        <v>4</v>
      </c>
      <c r="E3" s="35" t="s">
        <v>3</v>
      </c>
      <c r="F3" s="36" t="s">
        <v>6</v>
      </c>
      <c r="G3" s="36" t="s">
        <v>7</v>
      </c>
      <c r="H3" s="36" t="s">
        <v>66</v>
      </c>
      <c r="I3" s="36" t="s">
        <v>67</v>
      </c>
      <c r="J3" s="36" t="s">
        <v>68</v>
      </c>
      <c r="K3" s="36" t="s">
        <v>94</v>
      </c>
      <c r="L3" s="37" t="s">
        <v>58</v>
      </c>
    </row>
    <row r="4" spans="1:12" ht="15.75" customHeight="1">
      <c r="A4" s="32" t="s">
        <v>86</v>
      </c>
      <c r="B4" s="58" t="s">
        <v>8</v>
      </c>
      <c r="C4" s="59" t="s">
        <v>31</v>
      </c>
      <c r="D4" s="58">
        <v>6223055</v>
      </c>
      <c r="E4" s="59" t="s">
        <v>1</v>
      </c>
      <c r="F4" s="59" t="s">
        <v>54</v>
      </c>
      <c r="G4" s="60"/>
      <c r="H4" s="61">
        <v>11000</v>
      </c>
      <c r="I4" s="61">
        <v>0</v>
      </c>
      <c r="J4" s="52">
        <f>Tabuľka193[[#This Row],[Spotreba VT v kWh za rok 2019]]</f>
        <v>11000</v>
      </c>
      <c r="K4" s="85"/>
      <c r="L4" s="57" t="s">
        <v>59</v>
      </c>
    </row>
    <row r="5" spans="1:12">
      <c r="A5" s="34" t="s">
        <v>88</v>
      </c>
      <c r="B5" s="54" t="s">
        <v>9</v>
      </c>
      <c r="C5" s="55" t="s">
        <v>32</v>
      </c>
      <c r="D5" s="54">
        <v>6223058</v>
      </c>
      <c r="E5" s="55" t="s">
        <v>1</v>
      </c>
      <c r="F5" s="55" t="s">
        <v>54</v>
      </c>
      <c r="G5" s="56"/>
      <c r="H5" s="52">
        <v>688</v>
      </c>
      <c r="I5" s="52">
        <v>0</v>
      </c>
      <c r="J5" s="52">
        <f>Tabuľka193[[#This Row],[Spotreba VT v kWh za rok 2019]]</f>
        <v>688</v>
      </c>
      <c r="K5" s="86"/>
      <c r="L5" s="57" t="s">
        <v>65</v>
      </c>
    </row>
    <row r="6" spans="1:12">
      <c r="A6" s="32" t="s">
        <v>84</v>
      </c>
      <c r="B6" s="58" t="s">
        <v>10</v>
      </c>
      <c r="C6" s="59" t="s">
        <v>33</v>
      </c>
      <c r="D6" s="58">
        <v>6222999</v>
      </c>
      <c r="E6" s="59" t="s">
        <v>1</v>
      </c>
      <c r="F6" s="59" t="s">
        <v>54</v>
      </c>
      <c r="G6" s="62"/>
      <c r="H6" s="42">
        <v>18846</v>
      </c>
      <c r="I6" s="42">
        <v>0</v>
      </c>
      <c r="J6" s="52">
        <f>Tabuľka193[[#This Row],[Spotreba VT v kWh za rok 2019]]</f>
        <v>18846</v>
      </c>
      <c r="K6" s="86"/>
      <c r="L6" s="63" t="s">
        <v>55</v>
      </c>
    </row>
    <row r="7" spans="1:12" ht="15.75" customHeight="1">
      <c r="A7" s="34" t="s">
        <v>85</v>
      </c>
      <c r="B7" s="54" t="s">
        <v>11</v>
      </c>
      <c r="C7" s="55" t="s">
        <v>34</v>
      </c>
      <c r="D7" s="54">
        <v>6222356</v>
      </c>
      <c r="E7" s="55" t="s">
        <v>1</v>
      </c>
      <c r="F7" s="55" t="s">
        <v>54</v>
      </c>
      <c r="G7" s="56"/>
      <c r="H7" s="52">
        <v>12773</v>
      </c>
      <c r="I7" s="52">
        <v>0</v>
      </c>
      <c r="J7" s="52">
        <f>Tabuľka193[[#This Row],[Spotreba VT v kWh za rok 2019]]</f>
        <v>12773</v>
      </c>
      <c r="K7" s="86"/>
      <c r="L7" s="57" t="s">
        <v>60</v>
      </c>
    </row>
    <row r="8" spans="1:12">
      <c r="A8" s="32" t="s">
        <v>77</v>
      </c>
      <c r="B8" s="58" t="s">
        <v>12</v>
      </c>
      <c r="C8" s="59" t="s">
        <v>35</v>
      </c>
      <c r="D8" s="58">
        <v>6221933</v>
      </c>
      <c r="E8" s="59" t="s">
        <v>1</v>
      </c>
      <c r="F8" s="59" t="s">
        <v>54</v>
      </c>
      <c r="G8" s="64"/>
      <c r="H8" s="65">
        <v>3836</v>
      </c>
      <c r="I8" s="65">
        <v>0</v>
      </c>
      <c r="J8" s="52">
        <f>Tabuľka193[[#This Row],[Spotreba VT v kWh za rok 2019]]</f>
        <v>3836</v>
      </c>
      <c r="K8" s="86"/>
      <c r="L8" s="63" t="s">
        <v>59</v>
      </c>
    </row>
    <row r="9" spans="1:12">
      <c r="A9" s="34" t="s">
        <v>83</v>
      </c>
      <c r="B9" s="54" t="s">
        <v>13</v>
      </c>
      <c r="C9" s="55" t="s">
        <v>36</v>
      </c>
      <c r="D9" s="54">
        <v>6221173</v>
      </c>
      <c r="E9" s="55" t="s">
        <v>1</v>
      </c>
      <c r="F9" s="55" t="s">
        <v>54</v>
      </c>
      <c r="G9" s="56"/>
      <c r="H9" s="52">
        <v>1503</v>
      </c>
      <c r="I9" s="52">
        <v>0</v>
      </c>
      <c r="J9" s="52">
        <f>Tabuľka193[[#This Row],[Spotreba VT v kWh za rok 2019]]</f>
        <v>1503</v>
      </c>
      <c r="K9" s="86"/>
      <c r="L9" s="57" t="s">
        <v>55</v>
      </c>
    </row>
    <row r="10" spans="1:12">
      <c r="A10" s="32" t="s">
        <v>89</v>
      </c>
      <c r="B10" s="58" t="s">
        <v>14</v>
      </c>
      <c r="C10" s="59" t="s">
        <v>37</v>
      </c>
      <c r="D10" s="58">
        <v>6223118</v>
      </c>
      <c r="E10" s="59" t="s">
        <v>1</v>
      </c>
      <c r="F10" s="59" t="s">
        <v>54</v>
      </c>
      <c r="G10" s="60"/>
      <c r="H10" s="61">
        <v>833</v>
      </c>
      <c r="I10" s="61">
        <v>0</v>
      </c>
      <c r="J10" s="52">
        <f>Tabuľka193[[#This Row],[Spotreba VT v kWh za rok 2019]]</f>
        <v>833</v>
      </c>
      <c r="K10" s="86"/>
      <c r="L10" s="63" t="s">
        <v>65</v>
      </c>
    </row>
    <row r="11" spans="1:12">
      <c r="A11" s="34" t="s">
        <v>90</v>
      </c>
      <c r="B11" s="54" t="s">
        <v>15</v>
      </c>
      <c r="C11" s="55" t="s">
        <v>38</v>
      </c>
      <c r="D11" s="54">
        <v>6223142</v>
      </c>
      <c r="E11" s="55" t="s">
        <v>1</v>
      </c>
      <c r="F11" s="55" t="s">
        <v>54</v>
      </c>
      <c r="G11" s="56"/>
      <c r="H11" s="52">
        <v>3587</v>
      </c>
      <c r="I11" s="52">
        <v>0</v>
      </c>
      <c r="J11" s="52">
        <f>Tabuľka193[[#This Row],[Spotreba VT v kWh za rok 2019]]</f>
        <v>3587</v>
      </c>
      <c r="K11" s="86"/>
      <c r="L11" s="57" t="s">
        <v>65</v>
      </c>
    </row>
    <row r="12" spans="1:12">
      <c r="A12" s="32" t="s">
        <v>87</v>
      </c>
      <c r="B12" s="58" t="s">
        <v>16</v>
      </c>
      <c r="C12" s="59" t="s">
        <v>39</v>
      </c>
      <c r="D12" s="58">
        <v>6221042</v>
      </c>
      <c r="E12" s="59" t="s">
        <v>1</v>
      </c>
      <c r="F12" s="59" t="s">
        <v>54</v>
      </c>
      <c r="G12" s="60"/>
      <c r="H12" s="61">
        <v>7911</v>
      </c>
      <c r="I12" s="61">
        <v>0</v>
      </c>
      <c r="J12" s="52">
        <f>Tabuľka193[[#This Row],[Spotreba VT v kWh za rok 2019]]</f>
        <v>7911</v>
      </c>
      <c r="K12" s="86"/>
      <c r="L12" s="63" t="s">
        <v>59</v>
      </c>
    </row>
    <row r="13" spans="1:12">
      <c r="A13" s="34" t="s">
        <v>82</v>
      </c>
      <c r="B13" s="54" t="s">
        <v>17</v>
      </c>
      <c r="C13" s="55" t="s">
        <v>40</v>
      </c>
      <c r="D13" s="54">
        <v>6221140</v>
      </c>
      <c r="E13" s="55" t="s">
        <v>1</v>
      </c>
      <c r="F13" s="55" t="s">
        <v>54</v>
      </c>
      <c r="G13" s="56"/>
      <c r="H13" s="52">
        <v>5486</v>
      </c>
      <c r="I13" s="52">
        <v>0</v>
      </c>
      <c r="J13" s="52">
        <f>Tabuľka193[[#This Row],[Spotreba VT v kWh za rok 2019]]</f>
        <v>5486</v>
      </c>
      <c r="K13" s="86"/>
      <c r="L13" s="66" t="s">
        <v>59</v>
      </c>
    </row>
    <row r="14" spans="1:12">
      <c r="A14" s="32" t="s">
        <v>92</v>
      </c>
      <c r="B14" s="58" t="s">
        <v>18</v>
      </c>
      <c r="C14" s="59" t="s">
        <v>41</v>
      </c>
      <c r="D14" s="58">
        <v>6223130</v>
      </c>
      <c r="E14" s="59" t="s">
        <v>1</v>
      </c>
      <c r="F14" s="59" t="s">
        <v>54</v>
      </c>
      <c r="G14" s="67"/>
      <c r="H14" s="68">
        <v>15457</v>
      </c>
      <c r="I14" s="69">
        <v>0</v>
      </c>
      <c r="J14" s="52">
        <f>Tabuľka193[[#This Row],[Spotreba VT v kWh za rok 2019]]</f>
        <v>15457</v>
      </c>
      <c r="K14" s="86"/>
      <c r="L14" s="63" t="s">
        <v>59</v>
      </c>
    </row>
    <row r="15" spans="1:12">
      <c r="A15" s="32" t="s">
        <v>91</v>
      </c>
      <c r="B15" s="58" t="s">
        <v>19</v>
      </c>
      <c r="C15" s="59" t="s">
        <v>42</v>
      </c>
      <c r="D15" s="58">
        <v>6223144</v>
      </c>
      <c r="E15" s="59" t="s">
        <v>1</v>
      </c>
      <c r="F15" s="59" t="s">
        <v>54</v>
      </c>
      <c r="G15" s="60"/>
      <c r="H15" s="61">
        <v>4528</v>
      </c>
      <c r="I15" s="61">
        <v>0</v>
      </c>
      <c r="J15" s="52">
        <f>Tabuľka193[[#This Row],[Spotreba VT v kWh za rok 2019]]</f>
        <v>4528</v>
      </c>
      <c r="K15" s="86"/>
      <c r="L15" s="63" t="s">
        <v>59</v>
      </c>
    </row>
    <row r="16" spans="1:12">
      <c r="A16" s="32" t="s">
        <v>80</v>
      </c>
      <c r="B16" s="58" t="s">
        <v>20</v>
      </c>
      <c r="C16" s="59" t="s">
        <v>43</v>
      </c>
      <c r="D16" s="58">
        <v>6221355</v>
      </c>
      <c r="E16" s="59" t="s">
        <v>1</v>
      </c>
      <c r="F16" s="59" t="s">
        <v>54</v>
      </c>
      <c r="G16" s="60"/>
      <c r="H16" s="61">
        <v>14691</v>
      </c>
      <c r="I16" s="61">
        <v>0</v>
      </c>
      <c r="J16" s="52">
        <f>Tabuľka193[[#This Row],[Spotreba VT v kWh za rok 2019]]</f>
        <v>14691</v>
      </c>
      <c r="K16" s="86"/>
      <c r="L16" s="70" t="s">
        <v>60</v>
      </c>
    </row>
    <row r="17" spans="1:12">
      <c r="A17" s="31" t="s">
        <v>76</v>
      </c>
      <c r="B17" s="54" t="s">
        <v>21</v>
      </c>
      <c r="C17" s="55" t="s">
        <v>44</v>
      </c>
      <c r="D17" s="54">
        <v>6222100</v>
      </c>
      <c r="E17" s="55" t="s">
        <v>1</v>
      </c>
      <c r="F17" s="55" t="s">
        <v>54</v>
      </c>
      <c r="G17" s="56"/>
      <c r="H17" s="52">
        <v>10249</v>
      </c>
      <c r="I17" s="52">
        <v>0</v>
      </c>
      <c r="J17" s="52">
        <f>Tabuľka193[[#This Row],[Spotreba VT v kWh za rok 2019]]</f>
        <v>10249</v>
      </c>
      <c r="K17" s="86"/>
      <c r="L17" s="57" t="s">
        <v>60</v>
      </c>
    </row>
    <row r="18" spans="1:12">
      <c r="A18" s="32" t="s">
        <v>78</v>
      </c>
      <c r="B18" s="58" t="s">
        <v>22</v>
      </c>
      <c r="C18" s="59" t="s">
        <v>45</v>
      </c>
      <c r="D18" s="58">
        <v>6221793</v>
      </c>
      <c r="E18" s="59" t="s">
        <v>1</v>
      </c>
      <c r="F18" s="59" t="s">
        <v>54</v>
      </c>
      <c r="G18" s="60"/>
      <c r="H18" s="61">
        <v>17029</v>
      </c>
      <c r="I18" s="61">
        <v>0</v>
      </c>
      <c r="J18" s="52">
        <f>Tabuľka193[[#This Row],[Spotreba VT v kWh za rok 2019]]</f>
        <v>17029</v>
      </c>
      <c r="K18" s="86"/>
      <c r="L18" s="70" t="s">
        <v>60</v>
      </c>
    </row>
    <row r="19" spans="1:12">
      <c r="A19" s="31" t="s">
        <v>69</v>
      </c>
      <c r="B19" s="54" t="s">
        <v>23</v>
      </c>
      <c r="C19" s="55" t="s">
        <v>46</v>
      </c>
      <c r="D19" s="54">
        <v>6222640</v>
      </c>
      <c r="E19" s="55" t="s">
        <v>1</v>
      </c>
      <c r="F19" s="55" t="s">
        <v>54</v>
      </c>
      <c r="G19" s="56"/>
      <c r="H19" s="52">
        <v>17161</v>
      </c>
      <c r="I19" s="52">
        <v>0</v>
      </c>
      <c r="J19" s="52">
        <f>Tabuľka193[[#This Row],[Spotreba VT v kWh za rok 2019]]</f>
        <v>17161</v>
      </c>
      <c r="K19" s="86"/>
      <c r="L19" s="57" t="s">
        <v>55</v>
      </c>
    </row>
    <row r="20" spans="1:12">
      <c r="A20" s="32" t="s">
        <v>73</v>
      </c>
      <c r="B20" s="58" t="s">
        <v>24</v>
      </c>
      <c r="C20" s="59" t="s">
        <v>47</v>
      </c>
      <c r="D20" s="58">
        <v>6222108</v>
      </c>
      <c r="E20" s="59" t="s">
        <v>1</v>
      </c>
      <c r="F20" s="59" t="s">
        <v>54</v>
      </c>
      <c r="G20" s="60"/>
      <c r="H20" s="61">
        <v>14424</v>
      </c>
      <c r="I20" s="61">
        <v>0</v>
      </c>
      <c r="J20" s="52">
        <f>Tabuľka193[[#This Row],[Spotreba VT v kWh za rok 2019]]</f>
        <v>14424</v>
      </c>
      <c r="K20" s="86"/>
      <c r="L20" s="70" t="s">
        <v>55</v>
      </c>
    </row>
    <row r="21" spans="1:12">
      <c r="A21" s="32" t="s">
        <v>70</v>
      </c>
      <c r="B21" s="75" t="s">
        <v>25</v>
      </c>
      <c r="C21" s="76" t="s">
        <v>48</v>
      </c>
      <c r="D21" s="75">
        <v>6222770</v>
      </c>
      <c r="E21" s="76" t="s">
        <v>1</v>
      </c>
      <c r="F21" s="76" t="s">
        <v>54</v>
      </c>
      <c r="G21" s="77"/>
      <c r="H21" s="78">
        <v>12764</v>
      </c>
      <c r="I21" s="78">
        <v>0</v>
      </c>
      <c r="J21" s="52">
        <f>Tabuľka193[[#This Row],[Spotreba VT v kWh za rok 2019]]</f>
        <v>12764</v>
      </c>
      <c r="K21" s="86"/>
      <c r="L21" s="63" t="s">
        <v>59</v>
      </c>
    </row>
    <row r="22" spans="1:12">
      <c r="A22" s="43" t="s">
        <v>71</v>
      </c>
      <c r="B22" s="54" t="s">
        <v>26</v>
      </c>
      <c r="C22" s="55" t="s">
        <v>49</v>
      </c>
      <c r="D22" s="54">
        <v>6222839</v>
      </c>
      <c r="E22" s="55" t="s">
        <v>1</v>
      </c>
      <c r="F22" s="55" t="s">
        <v>54</v>
      </c>
      <c r="G22" s="56"/>
      <c r="H22" s="52">
        <v>23079</v>
      </c>
      <c r="I22" s="52">
        <v>0</v>
      </c>
      <c r="J22" s="52">
        <f>Tabuľka193[[#This Row],[Spotreba VT v kWh za rok 2019]]</f>
        <v>23079</v>
      </c>
      <c r="K22" s="86"/>
      <c r="L22" s="57" t="s">
        <v>56</v>
      </c>
    </row>
    <row r="23" spans="1:12">
      <c r="A23" s="33" t="s">
        <v>75</v>
      </c>
      <c r="B23" s="58" t="s">
        <v>27</v>
      </c>
      <c r="C23" s="59" t="s">
        <v>50</v>
      </c>
      <c r="D23" s="58">
        <v>6222343</v>
      </c>
      <c r="E23" s="59" t="s">
        <v>1</v>
      </c>
      <c r="F23" s="59" t="s">
        <v>54</v>
      </c>
      <c r="G23" s="62"/>
      <c r="H23" s="42">
        <v>27006</v>
      </c>
      <c r="I23" s="42">
        <v>0</v>
      </c>
      <c r="J23" s="52">
        <f>Tabuľka193[[#This Row],[Spotreba VT v kWh za rok 2019]]</f>
        <v>27006</v>
      </c>
      <c r="K23" s="86"/>
      <c r="L23" s="63" t="s">
        <v>56</v>
      </c>
    </row>
    <row r="24" spans="1:12">
      <c r="A24" s="43" t="s">
        <v>81</v>
      </c>
      <c r="B24" s="54" t="s">
        <v>28</v>
      </c>
      <c r="C24" s="55" t="s">
        <v>51</v>
      </c>
      <c r="D24" s="54">
        <v>6221256</v>
      </c>
      <c r="E24" s="55" t="s">
        <v>1</v>
      </c>
      <c r="F24" s="55" t="s">
        <v>54</v>
      </c>
      <c r="G24" s="73"/>
      <c r="H24" s="74">
        <v>17330</v>
      </c>
      <c r="I24" s="74">
        <v>0</v>
      </c>
      <c r="J24" s="52">
        <f>Tabuľka193[[#This Row],[Spotreba VT v kWh za rok 2019]]</f>
        <v>17330</v>
      </c>
      <c r="K24" s="86"/>
      <c r="L24" s="57" t="s">
        <v>60</v>
      </c>
    </row>
    <row r="25" spans="1:12">
      <c r="A25" s="31" t="s">
        <v>74</v>
      </c>
      <c r="B25" s="54" t="s">
        <v>29</v>
      </c>
      <c r="C25" s="55" t="s">
        <v>52</v>
      </c>
      <c r="D25" s="54">
        <v>6222232</v>
      </c>
      <c r="E25" s="55" t="s">
        <v>1</v>
      </c>
      <c r="F25" s="55" t="s">
        <v>54</v>
      </c>
      <c r="G25" s="56"/>
      <c r="H25" s="52">
        <v>17134</v>
      </c>
      <c r="I25" s="52">
        <v>0</v>
      </c>
      <c r="J25" s="52">
        <f>Tabuľka193[[#This Row],[Spotreba VT v kWh za rok 2019]]</f>
        <v>17134</v>
      </c>
      <c r="K25" s="86"/>
      <c r="L25" s="57" t="s">
        <v>60</v>
      </c>
    </row>
    <row r="26" spans="1:12" ht="14.25" customHeight="1">
      <c r="A26" s="32" t="s">
        <v>79</v>
      </c>
      <c r="B26" s="79" t="s">
        <v>30</v>
      </c>
      <c r="C26" s="80" t="s">
        <v>53</v>
      </c>
      <c r="D26" s="58">
        <v>6221629</v>
      </c>
      <c r="E26" s="59" t="s">
        <v>1</v>
      </c>
      <c r="F26" s="59" t="s">
        <v>54</v>
      </c>
      <c r="G26" s="60"/>
      <c r="H26" s="61">
        <v>23211</v>
      </c>
      <c r="I26" s="61">
        <v>0</v>
      </c>
      <c r="J26" s="52">
        <f>Tabuľka193[[#This Row],[Spotreba VT v kWh za rok 2019]]</f>
        <v>23211</v>
      </c>
      <c r="K26" s="86"/>
      <c r="L26" s="70" t="s">
        <v>60</v>
      </c>
    </row>
    <row r="27" spans="1:12">
      <c r="A27" s="51" t="s">
        <v>93</v>
      </c>
      <c r="B27" s="66" t="s">
        <v>61</v>
      </c>
      <c r="C27" s="81" t="s">
        <v>62</v>
      </c>
      <c r="D27" s="71">
        <v>4516394</v>
      </c>
      <c r="E27" s="72" t="s">
        <v>63</v>
      </c>
      <c r="F27" s="72" t="s">
        <v>5</v>
      </c>
      <c r="G27" s="73"/>
      <c r="H27" s="52">
        <v>1872</v>
      </c>
      <c r="I27" s="74">
        <v>0</v>
      </c>
      <c r="J27" s="52">
        <f>Tabuľka193[[#This Row],[Spotreba VT v kWh za rok 2019]]</f>
        <v>1872</v>
      </c>
      <c r="K27" s="86"/>
      <c r="L27" s="82" t="s">
        <v>64</v>
      </c>
    </row>
    <row r="28" spans="1:12" ht="32.25" customHeight="1">
      <c r="A28" s="44"/>
      <c r="B28" s="45" t="s">
        <v>57</v>
      </c>
      <c r="C28" s="46"/>
      <c r="D28" s="47"/>
      <c r="E28" s="47"/>
      <c r="F28" s="48"/>
      <c r="G28" s="49"/>
      <c r="H28" s="53">
        <f>SUM(H4:H27)</f>
        <v>282398</v>
      </c>
      <c r="I28" s="49"/>
      <c r="J28" s="53">
        <f>SUM(J4:J27)</f>
        <v>282398</v>
      </c>
      <c r="K28" s="84"/>
      <c r="L28" s="50"/>
    </row>
    <row r="29" spans="1:12">
      <c r="A29" s="115"/>
      <c r="B29" s="115"/>
      <c r="C29" s="115"/>
      <c r="D29" s="115"/>
      <c r="E29" s="115"/>
      <c r="F29" s="116"/>
      <c r="G29" s="116"/>
      <c r="H29" s="117"/>
      <c r="J29" s="118" t="s">
        <v>106</v>
      </c>
      <c r="K29" s="123"/>
    </row>
    <row r="30" spans="1:12">
      <c r="A30"/>
      <c r="B30"/>
      <c r="C30"/>
      <c r="D30"/>
      <c r="E30"/>
      <c r="F30"/>
      <c r="G30"/>
      <c r="H30"/>
      <c r="J30" s="119" t="s">
        <v>107</v>
      </c>
      <c r="K30" s="123"/>
    </row>
    <row r="31" spans="1:12">
      <c r="A31"/>
      <c r="B31"/>
      <c r="C31"/>
      <c r="D31"/>
      <c r="E31"/>
      <c r="F31"/>
      <c r="G31"/>
      <c r="H31"/>
      <c r="I31"/>
      <c r="K31" s="120" t="s">
        <v>108</v>
      </c>
    </row>
    <row r="32" spans="1:12">
      <c r="A32" s="121"/>
      <c r="B32"/>
      <c r="C32"/>
      <c r="D32"/>
      <c r="E32"/>
      <c r="F32"/>
      <c r="G32"/>
      <c r="H32"/>
      <c r="I32"/>
      <c r="J32"/>
      <c r="K32" s="8"/>
    </row>
    <row r="33" spans="1:12">
      <c r="A33" s="121"/>
      <c r="B33"/>
      <c r="C33"/>
      <c r="D33"/>
      <c r="E33"/>
      <c r="F33"/>
      <c r="G33"/>
      <c r="H33"/>
      <c r="I33"/>
      <c r="J33"/>
      <c r="K33" s="8"/>
    </row>
    <row r="34" spans="1:12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8"/>
    </row>
    <row r="35" spans="1:12">
      <c r="A35" s="87"/>
      <c r="B35" s="87"/>
      <c r="C35" s="88" t="s">
        <v>95</v>
      </c>
      <c r="D35" s="88"/>
      <c r="E35" s="88"/>
      <c r="F35" s="89"/>
      <c r="G35" s="89"/>
      <c r="H35" s="90"/>
      <c r="I35" s="91"/>
      <c r="J35" s="91"/>
      <c r="K35" s="8"/>
    </row>
    <row r="36" spans="1:12">
      <c r="A36" s="92" t="s">
        <v>96</v>
      </c>
      <c r="B36" s="92"/>
      <c r="C36" s="93"/>
      <c r="D36" s="93"/>
      <c r="E36" s="93"/>
      <c r="F36" s="94"/>
      <c r="G36" s="94"/>
      <c r="H36" s="95"/>
      <c r="I36" s="96"/>
      <c r="J36" s="96"/>
      <c r="K36" s="8"/>
    </row>
    <row r="37" spans="1:12">
      <c r="A37" s="97" t="s">
        <v>97</v>
      </c>
      <c r="B37" s="97"/>
      <c r="C37" s="98"/>
      <c r="D37" s="98"/>
      <c r="E37" s="98"/>
      <c r="F37" s="94"/>
      <c r="G37" s="94"/>
      <c r="H37" s="95"/>
      <c r="I37" s="96"/>
      <c r="J37" s="96"/>
      <c r="K37" s="8"/>
    </row>
    <row r="38" spans="1:12">
      <c r="A38" s="97" t="s">
        <v>98</v>
      </c>
      <c r="B38" s="97"/>
      <c r="C38" s="98"/>
      <c r="D38" s="98"/>
      <c r="E38" s="98"/>
      <c r="F38" s="94"/>
      <c r="G38" s="94"/>
      <c r="H38" s="95"/>
      <c r="I38" s="96"/>
      <c r="J38" s="96"/>
      <c r="K38" s="8"/>
    </row>
    <row r="39" spans="1:12">
      <c r="A39" s="97" t="s">
        <v>99</v>
      </c>
      <c r="B39" s="97"/>
      <c r="C39" s="98"/>
      <c r="D39" s="98"/>
      <c r="E39" s="98"/>
      <c r="F39" s="94"/>
      <c r="G39" s="94"/>
      <c r="H39" s="95"/>
      <c r="I39" s="96"/>
      <c r="J39" s="96"/>
      <c r="K39" s="8"/>
    </row>
    <row r="40" spans="1:12">
      <c r="A40" s="97" t="s">
        <v>100</v>
      </c>
      <c r="B40" s="97"/>
      <c r="C40" s="98"/>
      <c r="D40" s="98"/>
      <c r="E40" s="98"/>
      <c r="F40" s="94"/>
      <c r="G40" s="94"/>
      <c r="H40" s="95"/>
      <c r="I40" s="96"/>
      <c r="J40" s="96"/>
      <c r="K40" s="8"/>
    </row>
    <row r="41" spans="1:12">
      <c r="A41" s="97" t="s">
        <v>101</v>
      </c>
      <c r="B41" s="97"/>
      <c r="C41" s="98"/>
      <c r="D41" s="98"/>
      <c r="E41" s="98"/>
      <c r="F41" s="94"/>
      <c r="G41" s="94"/>
      <c r="H41" s="95"/>
      <c r="I41" s="96"/>
      <c r="J41" s="99"/>
      <c r="K41" s="99"/>
      <c r="L41" s="99"/>
    </row>
    <row r="42" spans="1:12">
      <c r="A42" s="100"/>
      <c r="B42" s="100"/>
      <c r="C42" s="101"/>
      <c r="D42" s="102"/>
      <c r="E42" s="89"/>
      <c r="F42" s="89"/>
      <c r="G42" s="89"/>
      <c r="H42" s="90"/>
      <c r="I42" s="91"/>
      <c r="J42" s="99"/>
      <c r="K42" s="99"/>
      <c r="L42" s="99"/>
    </row>
    <row r="43" spans="1:12">
      <c r="A43" s="91" t="s">
        <v>102</v>
      </c>
      <c r="B43" s="91"/>
      <c r="C43" s="101"/>
      <c r="D43" s="102"/>
      <c r="E43" s="89"/>
      <c r="F43" s="89"/>
      <c r="G43" s="89"/>
      <c r="H43" s="90"/>
      <c r="I43" s="91"/>
      <c r="J43" s="99"/>
      <c r="K43" s="99"/>
      <c r="L43" s="99"/>
    </row>
    <row r="44" spans="1:12">
      <c r="A44" s="91" t="s">
        <v>103</v>
      </c>
      <c r="B44" s="103"/>
      <c r="C44" s="101"/>
      <c r="D44" s="102"/>
      <c r="E44" s="89"/>
      <c r="F44" s="89"/>
      <c r="G44" s="89"/>
      <c r="H44" s="90"/>
      <c r="I44" s="91"/>
      <c r="J44" s="99"/>
      <c r="K44" s="99"/>
      <c r="L44" s="99"/>
    </row>
    <row r="45" spans="1:12">
      <c r="A45" s="96"/>
      <c r="B45" s="104"/>
      <c r="C45" s="105"/>
      <c r="D45" s="106"/>
      <c r="E45" s="94"/>
      <c r="F45" s="94"/>
      <c r="G45" s="94"/>
      <c r="H45" s="107"/>
      <c r="I45" s="108"/>
      <c r="J45" s="109"/>
      <c r="K45" s="109"/>
      <c r="L45" s="109"/>
    </row>
    <row r="46" spans="1:12" ht="15" customHeight="1">
      <c r="A46" s="97" t="s">
        <v>104</v>
      </c>
      <c r="B46" s="97"/>
      <c r="C46" s="96"/>
      <c r="D46" s="96"/>
      <c r="E46" s="96"/>
      <c r="F46" s="96"/>
      <c r="G46" s="96"/>
      <c r="H46" s="96"/>
      <c r="I46" s="96"/>
      <c r="J46" s="110" t="s">
        <v>109</v>
      </c>
      <c r="K46" s="110"/>
      <c r="L46" s="110"/>
    </row>
    <row r="47" spans="1:12">
      <c r="A47" s="111"/>
      <c r="B47" s="112" t="s">
        <v>105</v>
      </c>
      <c r="C47" s="113"/>
      <c r="D47" s="113"/>
      <c r="E47" s="113"/>
      <c r="F47" s="89"/>
      <c r="G47" s="89"/>
      <c r="H47" s="90"/>
      <c r="I47" s="91"/>
      <c r="J47" s="114"/>
      <c r="K47" s="114"/>
      <c r="L47" s="114"/>
    </row>
    <row r="48" spans="1:12">
      <c r="A48" s="11"/>
      <c r="B48" s="11"/>
      <c r="C48" s="3"/>
      <c r="D48" s="11"/>
      <c r="E48" s="4"/>
      <c r="F48" s="5"/>
      <c r="G48" s="6"/>
      <c r="H48" s="7"/>
      <c r="I48" s="7"/>
      <c r="J48" s="7"/>
      <c r="K48" s="8"/>
    </row>
    <row r="49" spans="1:11">
      <c r="A49" s="11"/>
      <c r="B49" s="3"/>
      <c r="C49" s="3"/>
      <c r="D49" s="11"/>
      <c r="E49" s="4"/>
      <c r="F49" s="5"/>
      <c r="G49" s="6"/>
      <c r="H49" s="9"/>
      <c r="I49" s="9"/>
      <c r="J49" s="9"/>
      <c r="K49" s="8"/>
    </row>
    <row r="50" spans="1:11">
      <c r="A50" s="11"/>
      <c r="B50" s="24"/>
      <c r="C50" s="25"/>
      <c r="D50" s="24"/>
      <c r="E50" s="24"/>
      <c r="F50" s="2"/>
      <c r="G50" s="26"/>
      <c r="H50" s="13"/>
      <c r="I50" s="13"/>
      <c r="J50" s="13"/>
      <c r="K50" s="13"/>
    </row>
    <row r="51" spans="1:11">
      <c r="A51" s="11"/>
      <c r="B51" s="16"/>
      <c r="C51" s="16"/>
      <c r="D51" s="17"/>
      <c r="E51" s="16"/>
      <c r="F51" s="16"/>
      <c r="G51" s="17"/>
      <c r="H51" s="17"/>
      <c r="I51" s="17"/>
      <c r="J51" s="17"/>
      <c r="K51" s="17"/>
    </row>
    <row r="52" spans="1:11">
      <c r="A52" s="11"/>
      <c r="B52" s="11"/>
      <c r="C52" s="3"/>
      <c r="D52" s="11"/>
      <c r="E52" s="4"/>
      <c r="F52" s="5"/>
      <c r="G52" s="6"/>
      <c r="H52" s="7"/>
      <c r="I52" s="7"/>
      <c r="J52" s="7"/>
      <c r="K52" s="8"/>
    </row>
    <row r="53" spans="1:11">
      <c r="A53" s="11"/>
      <c r="B53" s="11"/>
      <c r="C53" s="3"/>
      <c r="D53" s="11"/>
      <c r="E53" s="4"/>
      <c r="F53" s="5"/>
      <c r="G53" s="6"/>
      <c r="H53" s="7"/>
      <c r="I53" s="7"/>
      <c r="J53" s="7"/>
      <c r="K53" s="8"/>
    </row>
    <row r="54" spans="1:11">
      <c r="A54" s="11"/>
      <c r="B54" s="11"/>
      <c r="C54" s="3"/>
      <c r="D54" s="11"/>
      <c r="E54" s="4"/>
      <c r="F54" s="5"/>
      <c r="G54" s="6"/>
      <c r="H54" s="7"/>
      <c r="I54" s="7"/>
      <c r="J54" s="7"/>
      <c r="K54" s="8"/>
    </row>
    <row r="55" spans="1:11">
      <c r="A55" s="11"/>
      <c r="B55" s="11"/>
      <c r="C55" s="3"/>
      <c r="D55" s="11"/>
      <c r="E55" s="4"/>
      <c r="F55" s="5"/>
      <c r="G55" s="6"/>
      <c r="H55" s="7"/>
      <c r="I55" s="7"/>
      <c r="J55" s="7"/>
      <c r="K55" s="8"/>
    </row>
    <row r="56" spans="1:11">
      <c r="A56" s="11"/>
      <c r="B56" s="11"/>
      <c r="C56" s="3"/>
      <c r="D56" s="11"/>
      <c r="E56" s="4"/>
      <c r="F56" s="5"/>
      <c r="G56" s="6"/>
      <c r="H56" s="7"/>
      <c r="I56" s="7"/>
      <c r="J56" s="7"/>
      <c r="K56" s="8"/>
    </row>
    <row r="57" spans="1:11">
      <c r="A57" s="11"/>
      <c r="B57" s="11"/>
      <c r="C57" s="3"/>
      <c r="D57" s="11"/>
      <c r="E57" s="4"/>
      <c r="F57" s="5"/>
      <c r="G57" s="6"/>
      <c r="H57" s="7"/>
      <c r="I57" s="7"/>
      <c r="J57" s="7"/>
      <c r="K57" s="8"/>
    </row>
    <row r="58" spans="1:11">
      <c r="A58" s="15"/>
      <c r="B58" s="11"/>
      <c r="C58" s="3"/>
      <c r="D58" s="11"/>
      <c r="E58" s="4"/>
      <c r="F58" s="5"/>
      <c r="G58" s="6"/>
      <c r="H58" s="7"/>
      <c r="I58" s="7"/>
      <c r="J58" s="7"/>
      <c r="K58" s="8"/>
    </row>
    <row r="59" spans="1:11">
      <c r="A59" s="11"/>
      <c r="B59" s="11"/>
      <c r="C59" s="3"/>
      <c r="D59" s="11"/>
      <c r="E59" s="4"/>
      <c r="F59" s="5"/>
      <c r="G59" s="6"/>
      <c r="H59" s="7"/>
      <c r="I59" s="7"/>
      <c r="J59" s="7"/>
      <c r="K59" s="8"/>
    </row>
    <row r="60" spans="1:11">
      <c r="A60" s="11"/>
      <c r="B60" s="3"/>
      <c r="C60" s="3"/>
      <c r="D60" s="11"/>
      <c r="E60" s="4"/>
      <c r="F60" s="5"/>
      <c r="G60" s="6"/>
      <c r="H60" s="9"/>
      <c r="I60" s="9"/>
      <c r="J60" s="9"/>
      <c r="K60" s="8"/>
    </row>
    <row r="61" spans="1:11">
      <c r="A61" s="11"/>
      <c r="B61" s="11"/>
      <c r="C61" s="14"/>
      <c r="D61" s="11"/>
      <c r="E61" s="11"/>
      <c r="F61" s="11"/>
      <c r="G61" s="11"/>
      <c r="H61" s="13"/>
      <c r="I61" s="13"/>
      <c r="J61" s="13"/>
      <c r="K61" s="13"/>
    </row>
    <row r="62" spans="1:11" ht="15.75">
      <c r="A62" s="11"/>
      <c r="B62" s="19"/>
      <c r="C62" s="20"/>
      <c r="D62" s="21"/>
      <c r="E62" s="20"/>
      <c r="F62" s="20"/>
      <c r="G62" s="21"/>
      <c r="H62" s="22"/>
      <c r="I62" s="22"/>
      <c r="J62" s="22"/>
      <c r="K62" s="21"/>
    </row>
    <row r="63" spans="1:11">
      <c r="A63" s="11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>
      <c r="A65" s="11"/>
      <c r="B65" s="30"/>
      <c r="C65" s="30"/>
      <c r="D65" s="30"/>
      <c r="E65" s="11"/>
      <c r="F65" s="11"/>
      <c r="G65" s="11"/>
      <c r="H65" s="11"/>
      <c r="I65" s="11"/>
      <c r="J65" s="11"/>
      <c r="K65" s="11"/>
    </row>
    <row r="66" spans="1:11">
      <c r="A66" s="11"/>
      <c r="B66" s="30"/>
      <c r="C66" s="30"/>
      <c r="D66" s="30"/>
      <c r="E66" s="11"/>
      <c r="F66" s="11"/>
      <c r="G66" s="11"/>
      <c r="H66" s="11"/>
      <c r="I66" s="11"/>
      <c r="J66" s="11"/>
      <c r="K66" s="11"/>
    </row>
    <row r="67" spans="1:11">
      <c r="A67" s="11"/>
      <c r="B67" s="30"/>
      <c r="C67" s="30"/>
      <c r="D67" s="30"/>
      <c r="E67" s="11"/>
      <c r="F67" s="11"/>
      <c r="G67" s="11"/>
      <c r="H67" s="11"/>
      <c r="I67" s="11"/>
      <c r="J67" s="11"/>
      <c r="K67" s="11"/>
    </row>
    <row r="68" spans="1:11">
      <c r="A68" s="28"/>
      <c r="B68" s="29"/>
      <c r="C68" s="29"/>
      <c r="D68" s="30"/>
      <c r="E68" s="23"/>
      <c r="F68" s="23"/>
      <c r="G68" s="23"/>
      <c r="H68" s="23"/>
      <c r="I68" s="23"/>
      <c r="J68" s="23"/>
      <c r="K68" s="23"/>
    </row>
    <row r="69" spans="1:11" ht="15.75">
      <c r="A69" s="18"/>
      <c r="B69" s="27"/>
      <c r="C69" s="27"/>
      <c r="D69" s="27"/>
      <c r="E69" s="27"/>
      <c r="F69" s="27"/>
      <c r="G69" s="27"/>
      <c r="H69" s="27"/>
      <c r="I69" s="27"/>
      <c r="J69" s="27"/>
      <c r="K69" s="27"/>
    </row>
    <row r="70" spans="1:11">
      <c r="A70" s="13"/>
      <c r="B70" s="27"/>
      <c r="C70" s="27"/>
      <c r="D70" s="27"/>
      <c r="E70" s="27"/>
      <c r="F70" s="27"/>
      <c r="G70" s="27"/>
      <c r="H70" s="27"/>
      <c r="I70" s="27"/>
      <c r="J70" s="27"/>
      <c r="K70" s="27"/>
    </row>
    <row r="71" spans="1:11" s="10" customFormat="1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s="10" customFormat="1">
      <c r="A72" s="30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s="10" customFormat="1">
      <c r="A73" s="30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s="10" customFormat="1">
      <c r="A74" s="30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s="10" customFormat="1">
      <c r="A75" s="29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>
      <c r="A76" s="27"/>
    </row>
    <row r="77" spans="1:11">
      <c r="A77" s="27"/>
    </row>
  </sheetData>
  <mergeCells count="18">
    <mergeCell ref="A46:B46"/>
    <mergeCell ref="B47:E47"/>
    <mergeCell ref="J46:L47"/>
    <mergeCell ref="J41:L45"/>
    <mergeCell ref="A36:B36"/>
    <mergeCell ref="C36:E36"/>
    <mergeCell ref="A41:B41"/>
    <mergeCell ref="A37:B37"/>
    <mergeCell ref="C37:E37"/>
    <mergeCell ref="A38:B38"/>
    <mergeCell ref="C38:E38"/>
    <mergeCell ref="A39:B39"/>
    <mergeCell ref="C39:E39"/>
    <mergeCell ref="A40:B40"/>
    <mergeCell ref="C40:E40"/>
    <mergeCell ref="C41:E41"/>
    <mergeCell ref="C35:E35"/>
    <mergeCell ref="A2:G2"/>
  </mergeCells>
  <conditionalFormatting sqref="C36:E41 B43:B44">
    <cfRule type="containsBlanks" dxfId="0" priority="1">
      <formula>LEN(TRIM(B36))=0</formula>
    </cfRule>
  </conditionalFormatting>
  <pageMargins left="0.70866141732283472" right="0.70866141732283472" top="0.74803149606299213" bottom="0.74803149606299213" header="0.31496062992125984" footer="0.31496062992125984"/>
  <pageSetup paperSize="9" scale="8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Verejné osvetlenie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holba</dc:creator>
  <cp:lastModifiedBy>Mgr. Martina Klacek</cp:lastModifiedBy>
  <cp:lastPrinted>2015-05-26T10:51:13Z</cp:lastPrinted>
  <dcterms:created xsi:type="dcterms:W3CDTF">2011-07-28T09:52:28Z</dcterms:created>
  <dcterms:modified xsi:type="dcterms:W3CDTF">2020-07-13T12:57:55Z</dcterms:modified>
</cp:coreProperties>
</file>