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015" windowHeight="11445"/>
  </bookViews>
  <sheets>
    <sheet name="Základné školy" sheetId="8" r:id="rId1"/>
  </sheets>
  <calcPr calcId="125725"/>
</workbook>
</file>

<file path=xl/calcChain.xml><?xml version="1.0" encoding="utf-8"?>
<calcChain xmlns="http://schemas.openxmlformats.org/spreadsheetml/2006/main">
  <c r="H34" i="8"/>
  <c r="I34"/>
  <c r="J34"/>
  <c r="J11"/>
  <c r="H11"/>
  <c r="H21"/>
  <c r="J20" l="1"/>
  <c r="J19"/>
  <c r="J21" l="1"/>
</calcChain>
</file>

<file path=xl/sharedStrings.xml><?xml version="1.0" encoding="utf-8"?>
<sst xmlns="http://schemas.openxmlformats.org/spreadsheetml/2006/main" count="179" uniqueCount="103">
  <si>
    <t>EIC kód</t>
  </si>
  <si>
    <t>Názov Odberného miesta</t>
  </si>
  <si>
    <t>Produkt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</si>
  <si>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</si>
  <si>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</si>
  <si>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</si>
  <si>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</si>
  <si>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</si>
  <si>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C5</t>
  </si>
  <si>
    <t>Spolu</t>
  </si>
  <si>
    <t>P.č</t>
  </si>
  <si>
    <t>Spotreba NT v kWh za rok 2014</t>
  </si>
  <si>
    <t>Veľkosť ističa v A</t>
  </si>
  <si>
    <t xml:space="preserve">Základná škola Ul. Jánskeho č. 2 Žiar nad Hronom 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</si>
  <si>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</si>
  <si>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</si>
  <si>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</si>
  <si>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</si>
  <si>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</si>
  <si>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</si>
  <si>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</si>
  <si>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</si>
  <si>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</si>
  <si>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</si>
  <si>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</si>
  <si>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</si>
  <si>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</si>
  <si>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</si>
  <si>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</si>
  <si>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</si>
  <si>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</si>
  <si>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</si>
  <si>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</si>
  <si>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</si>
  <si>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</si>
  <si>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</si>
  <si>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</si>
  <si>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</si>
  <si>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>24ZSS6222621000J</t>
  </si>
  <si>
    <t>24ZSS6222622000E</t>
  </si>
  <si>
    <t>24ZSS62227920002</t>
  </si>
  <si>
    <t>Spotreba spolu v kWh v roku 2019</t>
  </si>
  <si>
    <t>Spotreba VT v kWh za rok 2019</t>
  </si>
  <si>
    <t>Spotreba NT v kWh za rok 2019</t>
  </si>
  <si>
    <t>1T</t>
  </si>
  <si>
    <t>2T</t>
  </si>
  <si>
    <t>250 A</t>
  </si>
  <si>
    <t>100 A</t>
  </si>
  <si>
    <t>400 A</t>
  </si>
  <si>
    <t>37,5 A</t>
  </si>
  <si>
    <t>30 A</t>
  </si>
  <si>
    <t>35,3 A</t>
  </si>
  <si>
    <t>50 A</t>
  </si>
  <si>
    <t>Veľkosť ističa v A/typ odberu</t>
  </si>
  <si>
    <t>Individual CVO - C1 315 1 T Klasik</t>
  </si>
  <si>
    <t>25/C</t>
  </si>
  <si>
    <t>nad 3x10 do 3x25</t>
  </si>
  <si>
    <t>Individual CVO - C3 315 1T klasik</t>
  </si>
  <si>
    <t>400/A</t>
  </si>
  <si>
    <t>3x 160 za každý 1A</t>
  </si>
  <si>
    <t xml:space="preserve">CVO 315 1T Individual                                                 </t>
  </si>
  <si>
    <t>C1 - SSED</t>
  </si>
  <si>
    <t>15/C</t>
  </si>
  <si>
    <t>do3x10,do1x25</t>
  </si>
  <si>
    <t xml:space="preserve">CVO 315 1T Individual      </t>
  </si>
  <si>
    <t>63/A</t>
  </si>
  <si>
    <t>3x50-3x63</t>
  </si>
  <si>
    <t>3x20 - 3x25</t>
  </si>
  <si>
    <t>24ZSS6222219000D</t>
  </si>
  <si>
    <t>25C</t>
  </si>
  <si>
    <t>1x25</t>
  </si>
  <si>
    <t>55/C</t>
  </si>
  <si>
    <t>do3x10,do3x25</t>
  </si>
  <si>
    <t>Individual CVO - 315 1T</t>
  </si>
  <si>
    <t>C3 -SSE-D s profilom</t>
  </si>
  <si>
    <t>24ZSS61215310001</t>
  </si>
  <si>
    <t>24ZSS6222220000F</t>
  </si>
  <si>
    <t>24ZSS6222038000K</t>
  </si>
  <si>
    <t>24ZSS6302857002</t>
  </si>
  <si>
    <t>AKTIV-JT AJ PRE VN</t>
  </si>
  <si>
    <t>C1-1T</t>
  </si>
  <si>
    <t>1x10</t>
  </si>
  <si>
    <t>novozriadené OM</t>
  </si>
  <si>
    <t>Identifikácia 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</si>
  <si>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</si>
  <si>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</si>
  <si>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</si>
  <si>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</si>
  <si>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</si>
  <si>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</si>
  <si>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</si>
  <si>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</si>
  <si>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</si>
  <si>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 xml:space="preserve">pečiatka a podpis oprávnenej osoby </t>
  </si>
  <si>
    <t>- povinné údaje, ktoré vypĺňa  dodávateľ</t>
  </si>
  <si>
    <t>Celková cena za rok 2021 v € bez DPH</t>
  </si>
  <si>
    <t>*vyplní uchádzač</t>
  </si>
  <si>
    <t>Celková cena za všetky MŠ a ZŠ bez DPH:</t>
  </si>
  <si>
    <t>Celková cena za všetky MŠ a ZŠ s DPH:</t>
  </si>
  <si>
    <t xml:space="preserve">Tabuľka č. 18- Odber elektrickej energie za rok 2021 - odberateľ: Materská škola Ul. Jánskeho č. 8 Žiar nad Hronom </t>
  </si>
  <si>
    <t xml:space="preserve">Tabuľka č. 17 - Odber elektrickej energie za rok 2021 - odberateľ: Základná škola Jilemnického č. 2, Žiar nad Hronom  </t>
  </si>
  <si>
    <t xml:space="preserve">Tabuľka č. 16 - Odber elektrickej energie za rok 2021 - odberateľ: Základná škola M.R. Štefánika č. 17, Žiar nad Hronom  </t>
  </si>
  <si>
    <t xml:space="preserve">Tabuľka č. 13 - Odber elektrickej energie za rok 2021 - odberateľ: Základná škola Ul. Jánskeho č. 2 Žiar nad Hronom 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</si>
</sst>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dd/mm/yy;@"/>
    <numFmt numFmtId="166" formatCode="_-* #,##0.00\ [$€-41B]_-;\-* #,##0.00\ [$€-41B]_-;_-* &quot;-&quot;??\ [$€-41B]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mbria"/>
      <family val="2"/>
      <charset val="238"/>
      <scheme val="maj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mbria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/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/>
    <xf numFmtId="0" fontId="6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/>
    <xf numFmtId="4" fontId="8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3" fontId="3" fillId="3" borderId="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3" fillId="5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5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/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10" fillId="0" borderId="1" xfId="0" applyFont="1" applyFill="1" applyBorder="1" applyAlignment="1"/>
    <xf numFmtId="0" fontId="13" fillId="6" borderId="1" xfId="0" applyFont="1" applyFill="1" applyBorder="1" applyAlignment="1">
      <alignment vertical="center"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vertical="center"/>
    </xf>
    <xf numFmtId="0" fontId="16" fillId="0" borderId="0" xfId="2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ont="1"/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164" fontId="16" fillId="0" borderId="0" xfId="2" applyNumberFormat="1" applyFont="1" applyAlignment="1">
      <alignment horizontal="right" wrapText="1"/>
    </xf>
    <xf numFmtId="9" fontId="16" fillId="0" borderId="0" xfId="2" applyNumberFormat="1" applyFont="1" applyAlignment="1">
      <alignment wrapText="1"/>
    </xf>
    <xf numFmtId="0" fontId="16" fillId="0" borderId="0" xfId="2" applyFont="1" applyAlignment="1">
      <alignment wrapText="1"/>
    </xf>
    <xf numFmtId="0" fontId="18" fillId="0" borderId="0" xfId="2" applyFont="1" applyAlignment="1">
      <alignment horizontal="left" vertical="top" wrapText="1"/>
    </xf>
    <xf numFmtId="49" fontId="18" fillId="0" borderId="0" xfId="2" applyNumberFormat="1" applyFont="1" applyAlignment="1">
      <alignment horizontal="left" vertical="top" wrapText="1"/>
    </xf>
    <xf numFmtId="164" fontId="16" fillId="0" borderId="0" xfId="2" applyNumberFormat="1" applyFont="1" applyAlignment="1">
      <alignment horizontal="right" vertical="top" wrapText="1"/>
    </xf>
    <xf numFmtId="9" fontId="16" fillId="0" borderId="0" xfId="2" applyNumberFormat="1" applyFont="1" applyAlignment="1">
      <alignment vertical="top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vertical="top" wrapText="1"/>
    </xf>
    <xf numFmtId="49" fontId="16" fillId="0" borderId="0" xfId="2" applyNumberFormat="1" applyFont="1" applyAlignment="1">
      <alignment horizontal="left" vertical="top" wrapText="1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wrapText="1"/>
    </xf>
    <xf numFmtId="3" fontId="16" fillId="0" borderId="0" xfId="2" applyNumberFormat="1" applyFont="1" applyAlignment="1">
      <alignment horizontal="center" wrapText="1"/>
    </xf>
    <xf numFmtId="165" fontId="16" fillId="0" borderId="0" xfId="2" applyNumberFormat="1" applyFont="1" applyAlignment="1">
      <alignment horizontal="left" wrapText="1"/>
    </xf>
    <xf numFmtId="0" fontId="16" fillId="0" borderId="0" xfId="2" applyFont="1" applyAlignment="1">
      <alignment vertical="top"/>
    </xf>
    <xf numFmtId="49" fontId="16" fillId="0" borderId="0" xfId="2" applyNumberFormat="1" applyFont="1" applyAlignment="1">
      <alignment horizontal="center" vertical="top" wrapText="1"/>
    </xf>
    <xf numFmtId="3" fontId="16" fillId="0" borderId="0" xfId="2" applyNumberFormat="1" applyFont="1" applyAlignment="1">
      <alignment horizontal="center" vertical="top" wrapText="1"/>
    </xf>
    <xf numFmtId="0" fontId="16" fillId="0" borderId="0" xfId="2" applyFont="1" applyBorder="1" applyAlignment="1">
      <alignment vertical="top"/>
    </xf>
    <xf numFmtId="0" fontId="16" fillId="0" borderId="0" xfId="2" applyFont="1" applyBorder="1" applyAlignment="1">
      <alignment vertical="top" wrapText="1"/>
    </xf>
    <xf numFmtId="0" fontId="16" fillId="0" borderId="5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6" fillId="8" borderId="7" xfId="2" applyFont="1" applyFill="1" applyBorder="1" applyAlignment="1">
      <alignment wrapText="1"/>
    </xf>
    <xf numFmtId="49" fontId="16" fillId="0" borderId="8" xfId="2" applyNumberFormat="1" applyFont="1" applyBorder="1" applyAlignment="1">
      <alignment horizontal="left"/>
    </xf>
    <xf numFmtId="49" fontId="16" fillId="0" borderId="0" xfId="2" applyNumberFormat="1" applyFont="1" applyAlignment="1">
      <alignment horizontal="left"/>
    </xf>
    <xf numFmtId="0" fontId="16" fillId="0" borderId="0" xfId="2" applyFont="1" applyBorder="1" applyAlignment="1">
      <alignment horizontal="center" vertical="top" wrapText="1"/>
    </xf>
    <xf numFmtId="0" fontId="19" fillId="0" borderId="0" xfId="0" applyFont="1" applyFill="1" applyBorder="1"/>
    <xf numFmtId="0" fontId="20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 vertical="center"/>
    </xf>
    <xf numFmtId="2" fontId="21" fillId="0" borderId="0" xfId="0" applyNumberFormat="1" applyFont="1" applyBorder="1" applyAlignment="1">
      <alignment horizontal="right"/>
    </xf>
    <xf numFmtId="166" fontId="15" fillId="7" borderId="1" xfId="0" applyNumberFormat="1" applyFont="1" applyFill="1" applyBorder="1" applyAlignment="1"/>
    <xf numFmtId="0" fontId="0" fillId="0" borderId="0" xfId="0" applyAlignment="1">
      <alignment horizontal="right"/>
    </xf>
    <xf numFmtId="0" fontId="14" fillId="0" borderId="0" xfId="0" applyFont="1"/>
    <xf numFmtId="0" fontId="11" fillId="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4" fontId="3" fillId="7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 wrapText="1"/>
    </xf>
    <xf numFmtId="3" fontId="9" fillId="7" borderId="1" xfId="0" applyNumberFormat="1" applyFont="1" applyFill="1" applyBorder="1" applyAlignment="1" applyProtection="1">
      <alignment vertical="center" wrapText="1"/>
      <protection locked="0"/>
    </xf>
    <xf numFmtId="4" fontId="9" fillId="7" borderId="1" xfId="0" applyNumberFormat="1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wrapText="1"/>
    </xf>
    <xf numFmtId="4" fontId="12" fillId="7" borderId="1" xfId="0" applyNumberFormat="1" applyFont="1" applyFill="1" applyBorder="1" applyAlignment="1">
      <alignment vertical="center"/>
    </xf>
    <xf numFmtId="49" fontId="13" fillId="7" borderId="1" xfId="0" applyNumberFormat="1" applyFont="1" applyFill="1" applyBorder="1" applyAlignment="1">
      <alignment horizontal="right" vertical="center"/>
    </xf>
  </cellXfs>
  <cellStyles count="3">
    <cellStyle name="Normálna 2" xfId="2"/>
    <cellStyle name="normálne" xfId="0" builtinId="0"/>
    <cellStyle name="normálne 2" xfId="1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52"/>
  <sheetViews>
    <sheetView tabSelected="1" topLeftCell="A10" workbookViewId="0">
      <selection activeCell="A3" sqref="A3"/>
    </sheetView>
  </sheetViews>
  <sheetFormatPr defaultColWidth="9.140625" defaultRowHeight="15"/>
  <cols>
    <col min="1" max="1" width="4.140625" style="1" customWidth="1"/>
    <col min="2" max="2" width="23.140625" style="1" customWidth="1"/>
    <col min="3" max="3" width="18" style="1" customWidth="1"/>
    <col min="4" max="4" width="11.42578125" style="1" customWidth="1"/>
    <col min="5" max="5" width="10.140625" style="1" customWidth="1"/>
    <col min="6" max="6" width="15.28515625" style="1" customWidth="1"/>
    <col min="7" max="7" width="11.28515625" style="1" customWidth="1"/>
    <col min="8" max="8" width="12.42578125" style="1" customWidth="1"/>
    <col min="9" max="10" width="10.85546875" style="1" customWidth="1"/>
    <col min="11" max="11" width="17.42578125" style="1" customWidth="1"/>
    <col min="12" max="12" width="19.5703125" style="1" customWidth="1"/>
    <col min="13" max="16384" width="9.140625" style="1"/>
  </cols>
  <sheetData>
    <row r="2" spans="1:16">
      <c r="A2" s="15" t="s">
        <v>102</v>
      </c>
      <c r="B2" s="15"/>
      <c r="C2" s="15"/>
      <c r="D2" s="15"/>
      <c r="E2" s="18"/>
      <c r="F2" s="19"/>
      <c r="G2" s="20"/>
      <c r="H2" s="16"/>
      <c r="I2" s="16"/>
      <c r="J2" s="16"/>
      <c r="K2" s="16"/>
      <c r="L2" s="12"/>
      <c r="M2" s="12"/>
      <c r="N2" s="4"/>
      <c r="O2" s="4"/>
    </row>
    <row r="3" spans="1:16" ht="45">
      <c r="A3" s="29" t="s">
        <v>10</v>
      </c>
      <c r="B3" s="49" t="s">
        <v>1</v>
      </c>
      <c r="C3" s="27" t="s">
        <v>0</v>
      </c>
      <c r="D3" s="49" t="s">
        <v>3</v>
      </c>
      <c r="E3" s="49" t="s">
        <v>2</v>
      </c>
      <c r="F3" s="27" t="s">
        <v>6</v>
      </c>
      <c r="G3" s="27" t="s">
        <v>7</v>
      </c>
      <c r="H3" s="27" t="s">
        <v>42</v>
      </c>
      <c r="I3" s="27" t="s">
        <v>43</v>
      </c>
      <c r="J3" s="27" t="s">
        <v>41</v>
      </c>
      <c r="K3" s="23" t="s">
        <v>95</v>
      </c>
      <c r="L3" s="25" t="s">
        <v>53</v>
      </c>
      <c r="M3" s="25" t="s">
        <v>12</v>
      </c>
      <c r="N3" s="4"/>
      <c r="O3" s="4"/>
      <c r="P3" s="84"/>
    </row>
    <row r="4" spans="1:16" ht="42" customHeight="1">
      <c r="A4" s="35">
        <v>1</v>
      </c>
      <c r="B4" s="5" t="s">
        <v>13</v>
      </c>
      <c r="C4" s="6" t="s">
        <v>75</v>
      </c>
      <c r="D4" s="7">
        <v>6121531</v>
      </c>
      <c r="E4" s="6" t="s">
        <v>60</v>
      </c>
      <c r="F4" s="6" t="s">
        <v>61</v>
      </c>
      <c r="G4" s="36"/>
      <c r="H4" s="58">
        <v>0</v>
      </c>
      <c r="I4" s="58"/>
      <c r="J4" s="58">
        <v>0</v>
      </c>
      <c r="K4" s="155"/>
      <c r="L4" s="59" t="s">
        <v>62</v>
      </c>
      <c r="M4" s="59" t="s">
        <v>63</v>
      </c>
      <c r="N4" s="4"/>
      <c r="O4" s="4"/>
    </row>
    <row r="5" spans="1:16" ht="42" customHeight="1">
      <c r="A5" s="26">
        <v>2</v>
      </c>
      <c r="B5" s="5" t="s">
        <v>13</v>
      </c>
      <c r="C5" s="39" t="s">
        <v>76</v>
      </c>
      <c r="D5" s="11">
        <v>6222220</v>
      </c>
      <c r="E5" s="6" t="s">
        <v>64</v>
      </c>
      <c r="F5" s="40" t="s">
        <v>61</v>
      </c>
      <c r="G5" s="41"/>
      <c r="H5" s="60">
        <v>3590</v>
      </c>
      <c r="I5" s="60"/>
      <c r="J5" s="60">
        <v>3590</v>
      </c>
      <c r="K5" s="156"/>
      <c r="L5" s="61" t="s">
        <v>55</v>
      </c>
      <c r="M5" s="67" t="s">
        <v>67</v>
      </c>
    </row>
    <row r="6" spans="1:16" ht="42" customHeight="1">
      <c r="A6" s="26">
        <v>3</v>
      </c>
      <c r="B6" s="5" t="s">
        <v>13</v>
      </c>
      <c r="C6" s="2" t="s">
        <v>14</v>
      </c>
      <c r="D6" s="8">
        <v>6222221</v>
      </c>
      <c r="E6" s="6" t="s">
        <v>64</v>
      </c>
      <c r="F6" s="2" t="s">
        <v>61</v>
      </c>
      <c r="G6" s="42"/>
      <c r="H6" s="62">
        <v>18210</v>
      </c>
      <c r="I6" s="62"/>
      <c r="J6" s="62">
        <v>18210</v>
      </c>
      <c r="K6" s="157"/>
      <c r="L6" s="61" t="s">
        <v>65</v>
      </c>
      <c r="M6" s="67" t="s">
        <v>66</v>
      </c>
    </row>
    <row r="7" spans="1:16" ht="42" customHeight="1">
      <c r="A7" s="26">
        <v>4</v>
      </c>
      <c r="B7" s="5" t="s">
        <v>13</v>
      </c>
      <c r="C7" s="26" t="s">
        <v>15</v>
      </c>
      <c r="D7" s="10">
        <v>6222222</v>
      </c>
      <c r="E7" s="6" t="s">
        <v>64</v>
      </c>
      <c r="F7" s="40" t="s">
        <v>61</v>
      </c>
      <c r="G7" s="43"/>
      <c r="H7" s="63">
        <v>1544</v>
      </c>
      <c r="I7" s="63"/>
      <c r="J7" s="63">
        <v>1544</v>
      </c>
      <c r="K7" s="158"/>
      <c r="L7" s="61" t="s">
        <v>55</v>
      </c>
      <c r="M7" s="59" t="s">
        <v>72</v>
      </c>
    </row>
    <row r="8" spans="1:16" ht="42" customHeight="1">
      <c r="A8" s="26">
        <v>5</v>
      </c>
      <c r="B8" s="5" t="s">
        <v>13</v>
      </c>
      <c r="C8" s="26" t="s">
        <v>68</v>
      </c>
      <c r="D8" s="10">
        <v>622219</v>
      </c>
      <c r="E8" s="6" t="s">
        <v>64</v>
      </c>
      <c r="F8" s="40" t="s">
        <v>61</v>
      </c>
      <c r="G8" s="43"/>
      <c r="H8" s="63">
        <v>18</v>
      </c>
      <c r="I8" s="63"/>
      <c r="J8" s="63">
        <v>18</v>
      </c>
      <c r="K8" s="158"/>
      <c r="L8" s="61" t="s">
        <v>69</v>
      </c>
      <c r="M8" s="67" t="s">
        <v>70</v>
      </c>
    </row>
    <row r="9" spans="1:16" ht="42" customHeight="1">
      <c r="A9" s="26">
        <v>6</v>
      </c>
      <c r="B9" s="5" t="s">
        <v>13</v>
      </c>
      <c r="C9" s="26" t="s">
        <v>16</v>
      </c>
      <c r="D9" s="10">
        <v>6222223</v>
      </c>
      <c r="E9" s="6" t="s">
        <v>64</v>
      </c>
      <c r="F9" s="40" t="s">
        <v>61</v>
      </c>
      <c r="G9" s="43"/>
      <c r="H9" s="63">
        <v>11068</v>
      </c>
      <c r="I9" s="63"/>
      <c r="J9" s="63">
        <v>11068</v>
      </c>
      <c r="K9" s="158"/>
      <c r="L9" s="61" t="s">
        <v>71</v>
      </c>
      <c r="M9" s="67" t="s">
        <v>66</v>
      </c>
    </row>
    <row r="10" spans="1:16" ht="27" customHeight="1">
      <c r="A10" s="85">
        <v>7</v>
      </c>
      <c r="B10" s="86" t="s">
        <v>13</v>
      </c>
      <c r="C10" s="87" t="s">
        <v>78</v>
      </c>
      <c r="D10" s="88">
        <v>6302857</v>
      </c>
      <c r="E10" s="89" t="s">
        <v>79</v>
      </c>
      <c r="F10" s="90" t="s">
        <v>80</v>
      </c>
      <c r="G10" s="91"/>
      <c r="H10" s="94" t="s">
        <v>82</v>
      </c>
      <c r="I10" s="91"/>
      <c r="J10" s="91"/>
      <c r="K10" s="159"/>
      <c r="L10" s="93" t="s">
        <v>62</v>
      </c>
      <c r="M10" s="92" t="s">
        <v>81</v>
      </c>
    </row>
    <row r="11" spans="1:16">
      <c r="A11" s="37" t="s">
        <v>9</v>
      </c>
      <c r="B11" s="17"/>
      <c r="C11" s="17"/>
      <c r="D11" s="30"/>
      <c r="E11" s="30"/>
      <c r="F11" s="28"/>
      <c r="G11" s="31"/>
      <c r="H11" s="64">
        <f>SUM(H4:H9)</f>
        <v>34430</v>
      </c>
      <c r="I11" s="64"/>
      <c r="J11" s="64">
        <f>SUM(J4:J9)</f>
        <v>34430</v>
      </c>
      <c r="K11" s="156"/>
      <c r="L11" s="65"/>
      <c r="M11" s="13"/>
    </row>
    <row r="12" spans="1:16">
      <c r="A12" s="44"/>
      <c r="B12" s="44"/>
      <c r="C12" s="45"/>
      <c r="D12" s="44"/>
      <c r="E12" s="44"/>
      <c r="F12" s="46"/>
      <c r="G12" s="47"/>
      <c r="H12" s="47"/>
      <c r="I12" s="47"/>
      <c r="J12" s="47"/>
      <c r="K12" s="47"/>
      <c r="L12" s="33"/>
      <c r="M12" s="13"/>
    </row>
    <row r="13" spans="1:16">
      <c r="A13" s="14" t="s">
        <v>101</v>
      </c>
      <c r="B13" s="14"/>
      <c r="C13" s="14"/>
      <c r="D13" s="14"/>
      <c r="E13" s="14"/>
      <c r="F13" s="38"/>
      <c r="G13" s="48"/>
      <c r="H13" s="32"/>
      <c r="I13" s="32"/>
      <c r="J13" s="32"/>
      <c r="K13" s="32"/>
      <c r="L13" s="34"/>
      <c r="M13" s="13"/>
    </row>
    <row r="14" spans="1:16" ht="45">
      <c r="A14" s="29" t="s">
        <v>10</v>
      </c>
      <c r="B14" s="49" t="s">
        <v>1</v>
      </c>
      <c r="C14" s="27" t="s">
        <v>0</v>
      </c>
      <c r="D14" s="49" t="s">
        <v>3</v>
      </c>
      <c r="E14" s="49" t="s">
        <v>2</v>
      </c>
      <c r="F14" s="27" t="s">
        <v>6</v>
      </c>
      <c r="G14" s="27" t="s">
        <v>7</v>
      </c>
      <c r="H14" s="27" t="s">
        <v>42</v>
      </c>
      <c r="I14" s="27" t="s">
        <v>43</v>
      </c>
      <c r="J14" s="27" t="s">
        <v>41</v>
      </c>
      <c r="K14" s="23" t="s">
        <v>95</v>
      </c>
      <c r="L14" s="25" t="s">
        <v>53</v>
      </c>
      <c r="M14" s="25" t="s">
        <v>12</v>
      </c>
    </row>
    <row r="15" spans="1:16" ht="34.5">
      <c r="A15" s="3">
        <v>1</v>
      </c>
      <c r="B15" s="9" t="s">
        <v>17</v>
      </c>
      <c r="C15" s="52" t="s">
        <v>77</v>
      </c>
      <c r="D15" s="53">
        <v>6222038</v>
      </c>
      <c r="E15" s="52" t="s">
        <v>73</v>
      </c>
      <c r="F15" s="52" t="s">
        <v>74</v>
      </c>
      <c r="G15" s="55">
        <v>0</v>
      </c>
      <c r="H15" s="54">
        <v>78942</v>
      </c>
      <c r="I15" s="55"/>
      <c r="J15" s="54">
        <v>78942</v>
      </c>
      <c r="K15" s="154"/>
      <c r="L15" s="55" t="s">
        <v>55</v>
      </c>
      <c r="M15" s="59" t="s">
        <v>72</v>
      </c>
    </row>
    <row r="16" spans="1:16">
      <c r="A16" s="99"/>
      <c r="B16" s="100"/>
      <c r="C16" s="101"/>
      <c r="D16" s="102"/>
      <c r="E16" s="101"/>
      <c r="F16" s="101"/>
      <c r="G16" s="103"/>
      <c r="H16" s="104"/>
      <c r="I16" s="103"/>
      <c r="J16" s="104"/>
      <c r="K16" s="105"/>
      <c r="L16" s="103"/>
      <c r="M16" s="106"/>
    </row>
    <row r="17" spans="1:13">
      <c r="A17" s="14" t="s">
        <v>100</v>
      </c>
      <c r="B17" s="14"/>
      <c r="C17" s="14"/>
      <c r="D17" s="14"/>
      <c r="E17" s="14"/>
      <c r="F17" s="38"/>
      <c r="G17" s="48"/>
      <c r="H17" s="50"/>
      <c r="I17" s="50"/>
      <c r="J17" s="50"/>
      <c r="K17" s="50"/>
      <c r="L17" s="33"/>
      <c r="M17" s="13"/>
    </row>
    <row r="18" spans="1:13" ht="45">
      <c r="A18" s="29" t="s">
        <v>10</v>
      </c>
      <c r="B18" s="49" t="s">
        <v>1</v>
      </c>
      <c r="C18" s="27" t="s">
        <v>0</v>
      </c>
      <c r="D18" s="49" t="s">
        <v>3</v>
      </c>
      <c r="E18" s="49" t="s">
        <v>2</v>
      </c>
      <c r="F18" s="27" t="s">
        <v>6</v>
      </c>
      <c r="G18" s="27" t="s">
        <v>7</v>
      </c>
      <c r="H18" s="27" t="s">
        <v>42</v>
      </c>
      <c r="I18" s="27" t="s">
        <v>11</v>
      </c>
      <c r="J18" s="27" t="s">
        <v>41</v>
      </c>
      <c r="K18" s="23" t="s">
        <v>95</v>
      </c>
      <c r="L18" s="25" t="s">
        <v>53</v>
      </c>
      <c r="M18" s="25" t="s">
        <v>53</v>
      </c>
    </row>
    <row r="19" spans="1:13" ht="45">
      <c r="A19" s="9">
        <v>1</v>
      </c>
      <c r="B19" s="9" t="s">
        <v>18</v>
      </c>
      <c r="C19" s="3" t="s">
        <v>38</v>
      </c>
      <c r="D19" s="51">
        <v>6222621</v>
      </c>
      <c r="E19" s="3" t="s">
        <v>54</v>
      </c>
      <c r="F19" s="3" t="s">
        <v>4</v>
      </c>
      <c r="G19" s="9"/>
      <c r="H19" s="56">
        <v>685</v>
      </c>
      <c r="I19" s="57">
        <v>0</v>
      </c>
      <c r="J19" s="56">
        <f>H19+I19</f>
        <v>685</v>
      </c>
      <c r="K19" s="152"/>
      <c r="L19" s="56" t="s">
        <v>55</v>
      </c>
      <c r="M19" s="56" t="s">
        <v>56</v>
      </c>
    </row>
    <row r="20" spans="1:13" ht="21.95" customHeight="1">
      <c r="A20" s="9">
        <v>2</v>
      </c>
      <c r="B20" s="9" t="s">
        <v>19</v>
      </c>
      <c r="C20" s="3" t="s">
        <v>39</v>
      </c>
      <c r="D20" s="51">
        <v>6222622</v>
      </c>
      <c r="E20" s="3" t="s">
        <v>57</v>
      </c>
      <c r="F20" s="3" t="s">
        <v>20</v>
      </c>
      <c r="G20" s="9"/>
      <c r="H20" s="56">
        <v>59493</v>
      </c>
      <c r="I20" s="56">
        <v>0</v>
      </c>
      <c r="J20" s="56">
        <f>H20+I20</f>
        <v>59493</v>
      </c>
      <c r="K20" s="152"/>
      <c r="L20" s="56" t="s">
        <v>58</v>
      </c>
      <c r="M20" s="56" t="s">
        <v>59</v>
      </c>
    </row>
    <row r="21" spans="1:13">
      <c r="A21" s="37" t="s">
        <v>9</v>
      </c>
      <c r="B21" s="17"/>
      <c r="C21" s="17"/>
      <c r="D21" s="30"/>
      <c r="E21" s="30"/>
      <c r="F21" s="28"/>
      <c r="G21" s="31"/>
      <c r="H21" s="31">
        <f>SUM(H19:H20)</f>
        <v>60178</v>
      </c>
      <c r="I21" s="31"/>
      <c r="J21" s="83">
        <f>SUM(J19:J20)</f>
        <v>60178</v>
      </c>
      <c r="K21" s="153"/>
      <c r="L21" s="66"/>
      <c r="M21" s="66"/>
    </row>
    <row r="22" spans="1:13">
      <c r="A22" s="95"/>
      <c r="B22" s="95"/>
      <c r="C22" s="95"/>
      <c r="D22" s="96"/>
      <c r="E22" s="96"/>
      <c r="F22" s="97"/>
      <c r="G22" s="98"/>
      <c r="H22" s="98"/>
      <c r="I22" s="98"/>
      <c r="J22" s="107"/>
      <c r="K22" s="107"/>
      <c r="L22" s="97"/>
      <c r="M22" s="97"/>
    </row>
    <row r="23" spans="1:13">
      <c r="A23" s="68" t="s">
        <v>99</v>
      </c>
      <c r="B23" s="68"/>
      <c r="C23" s="68"/>
      <c r="D23" s="68"/>
      <c r="E23" s="68"/>
      <c r="F23" s="68"/>
      <c r="G23" s="68"/>
      <c r="H23" s="68"/>
      <c r="I23" s="69"/>
      <c r="J23" s="69"/>
      <c r="K23" s="69"/>
      <c r="L23" s="13"/>
      <c r="M23" s="13"/>
    </row>
    <row r="24" spans="1:13" ht="45">
      <c r="A24" s="21" t="s">
        <v>10</v>
      </c>
      <c r="B24" s="22" t="s">
        <v>1</v>
      </c>
      <c r="C24" s="23" t="s">
        <v>0</v>
      </c>
      <c r="D24" s="22" t="s">
        <v>3</v>
      </c>
      <c r="E24" s="22" t="s">
        <v>2</v>
      </c>
      <c r="F24" s="27" t="s">
        <v>6</v>
      </c>
      <c r="G24" s="23" t="s">
        <v>7</v>
      </c>
      <c r="H24" s="23" t="s">
        <v>42</v>
      </c>
      <c r="I24" s="23" t="s">
        <v>43</v>
      </c>
      <c r="J24" s="23" t="s">
        <v>41</v>
      </c>
      <c r="K24" s="23" t="s">
        <v>95</v>
      </c>
      <c r="L24" s="24" t="s">
        <v>12</v>
      </c>
    </row>
    <row r="25" spans="1:13" ht="23.25">
      <c r="A25" s="70">
        <v>1</v>
      </c>
      <c r="B25" s="70" t="s">
        <v>21</v>
      </c>
      <c r="C25" s="71" t="s">
        <v>22</v>
      </c>
      <c r="D25" s="71">
        <v>6222095</v>
      </c>
      <c r="E25" s="71" t="s">
        <v>44</v>
      </c>
      <c r="F25" s="71" t="s">
        <v>5</v>
      </c>
      <c r="G25" s="70">
        <v>0</v>
      </c>
      <c r="H25" s="82">
        <v>7337</v>
      </c>
      <c r="I25" s="70">
        <v>0</v>
      </c>
      <c r="J25" s="82">
        <v>7337</v>
      </c>
      <c r="K25" s="150"/>
      <c r="L25" s="82" t="s">
        <v>46</v>
      </c>
    </row>
    <row r="26" spans="1:13" ht="23.25">
      <c r="A26" s="72">
        <v>2</v>
      </c>
      <c r="B26" s="72" t="s">
        <v>23</v>
      </c>
      <c r="C26" s="73" t="s">
        <v>24</v>
      </c>
      <c r="D26" s="73">
        <v>6222052</v>
      </c>
      <c r="E26" s="73" t="s">
        <v>44</v>
      </c>
      <c r="F26" s="73" t="s">
        <v>5</v>
      </c>
      <c r="G26" s="72">
        <v>0</v>
      </c>
      <c r="H26" s="81">
        <v>6469</v>
      </c>
      <c r="I26" s="72">
        <v>0</v>
      </c>
      <c r="J26" s="81">
        <v>6469</v>
      </c>
      <c r="K26" s="150"/>
      <c r="L26" s="81" t="s">
        <v>47</v>
      </c>
    </row>
    <row r="27" spans="1:13" ht="23.25">
      <c r="A27" s="70">
        <v>3</v>
      </c>
      <c r="B27" s="70" t="s">
        <v>25</v>
      </c>
      <c r="C27" s="71" t="s">
        <v>26</v>
      </c>
      <c r="D27" s="70">
        <v>6222233</v>
      </c>
      <c r="E27" s="71" t="s">
        <v>44</v>
      </c>
      <c r="F27" s="71" t="s">
        <v>4</v>
      </c>
      <c r="G27" s="70">
        <v>0</v>
      </c>
      <c r="H27" s="82">
        <v>1752</v>
      </c>
      <c r="I27" s="70">
        <v>0</v>
      </c>
      <c r="J27" s="82">
        <v>1752</v>
      </c>
      <c r="K27" s="150"/>
      <c r="L27" s="82" t="s">
        <v>49</v>
      </c>
    </row>
    <row r="28" spans="1:13" ht="23.25">
      <c r="A28" s="72">
        <v>4</v>
      </c>
      <c r="B28" s="72" t="s">
        <v>27</v>
      </c>
      <c r="C28" s="73" t="s">
        <v>28</v>
      </c>
      <c r="D28" s="73">
        <v>6222234</v>
      </c>
      <c r="E28" s="73" t="s">
        <v>44</v>
      </c>
      <c r="F28" s="73" t="s">
        <v>5</v>
      </c>
      <c r="G28" s="72">
        <v>0</v>
      </c>
      <c r="H28" s="81">
        <v>7733</v>
      </c>
      <c r="I28" s="72">
        <v>0</v>
      </c>
      <c r="J28" s="81">
        <v>7733</v>
      </c>
      <c r="K28" s="150"/>
      <c r="L28" s="81" t="s">
        <v>50</v>
      </c>
    </row>
    <row r="29" spans="1:13" ht="23.25">
      <c r="A29" s="70">
        <v>5</v>
      </c>
      <c r="B29" s="70" t="s">
        <v>29</v>
      </c>
      <c r="C29" s="71" t="s">
        <v>30</v>
      </c>
      <c r="D29" s="71">
        <v>6221428</v>
      </c>
      <c r="E29" s="71" t="s">
        <v>45</v>
      </c>
      <c r="F29" s="71" t="s">
        <v>8</v>
      </c>
      <c r="G29" s="70">
        <v>0</v>
      </c>
      <c r="H29" s="82">
        <v>12009</v>
      </c>
      <c r="I29" s="82">
        <v>1264</v>
      </c>
      <c r="J29" s="82">
        <v>13273</v>
      </c>
      <c r="K29" s="150"/>
      <c r="L29" s="82" t="s">
        <v>48</v>
      </c>
    </row>
    <row r="30" spans="1:13" ht="23.25">
      <c r="A30" s="72">
        <v>6</v>
      </c>
      <c r="B30" s="72" t="s">
        <v>36</v>
      </c>
      <c r="C30" s="73" t="s">
        <v>31</v>
      </c>
      <c r="D30" s="73">
        <v>6222793</v>
      </c>
      <c r="E30" s="73" t="s">
        <v>44</v>
      </c>
      <c r="F30" s="73" t="s">
        <v>5</v>
      </c>
      <c r="G30" s="72">
        <v>0</v>
      </c>
      <c r="H30" s="81">
        <v>5363</v>
      </c>
      <c r="I30" s="72">
        <v>0</v>
      </c>
      <c r="J30" s="81">
        <v>5363</v>
      </c>
      <c r="K30" s="150"/>
      <c r="L30" s="81" t="s">
        <v>51</v>
      </c>
    </row>
    <row r="31" spans="1:13" ht="23.25">
      <c r="A31" s="70">
        <v>7</v>
      </c>
      <c r="B31" s="70" t="s">
        <v>32</v>
      </c>
      <c r="C31" s="71" t="s">
        <v>40</v>
      </c>
      <c r="D31" s="71">
        <v>6222792</v>
      </c>
      <c r="E31" s="71" t="s">
        <v>44</v>
      </c>
      <c r="F31" s="71" t="s">
        <v>5</v>
      </c>
      <c r="G31" s="70">
        <v>0</v>
      </c>
      <c r="H31" s="82">
        <v>2678</v>
      </c>
      <c r="I31" s="70">
        <v>0</v>
      </c>
      <c r="J31" s="82">
        <v>2678</v>
      </c>
      <c r="K31" s="150"/>
      <c r="L31" s="82" t="s">
        <v>51</v>
      </c>
    </row>
    <row r="32" spans="1:13" ht="23.25">
      <c r="A32" s="72">
        <v>8</v>
      </c>
      <c r="B32" s="72" t="s">
        <v>37</v>
      </c>
      <c r="C32" s="73" t="s">
        <v>33</v>
      </c>
      <c r="D32" s="73">
        <v>6221433</v>
      </c>
      <c r="E32" s="73" t="s">
        <v>44</v>
      </c>
      <c r="F32" s="73" t="s">
        <v>5</v>
      </c>
      <c r="G32" s="72">
        <v>0</v>
      </c>
      <c r="H32" s="81">
        <v>5054</v>
      </c>
      <c r="I32" s="72">
        <v>0</v>
      </c>
      <c r="J32" s="81">
        <v>5054</v>
      </c>
      <c r="K32" s="150"/>
      <c r="L32" s="81" t="s">
        <v>47</v>
      </c>
    </row>
    <row r="33" spans="1:12" ht="23.25">
      <c r="A33" s="70">
        <v>9</v>
      </c>
      <c r="B33" s="70" t="s">
        <v>34</v>
      </c>
      <c r="C33" s="71" t="s">
        <v>35</v>
      </c>
      <c r="D33" s="71">
        <v>6222355</v>
      </c>
      <c r="E33" s="71" t="s">
        <v>44</v>
      </c>
      <c r="F33" s="71" t="s">
        <v>5</v>
      </c>
      <c r="G33" s="70">
        <v>0</v>
      </c>
      <c r="H33" s="82">
        <v>3384</v>
      </c>
      <c r="I33" s="70">
        <v>0</v>
      </c>
      <c r="J33" s="82">
        <v>3384</v>
      </c>
      <c r="K33" s="150"/>
      <c r="L33" s="82" t="s">
        <v>52</v>
      </c>
    </row>
    <row r="34" spans="1:12">
      <c r="A34" s="74" t="s">
        <v>9</v>
      </c>
      <c r="B34" s="75"/>
      <c r="C34" s="76"/>
      <c r="D34" s="77"/>
      <c r="E34" s="77"/>
      <c r="F34" s="78"/>
      <c r="G34" s="79">
        <v>0</v>
      </c>
      <c r="H34" s="79">
        <f>SUM(H25:H33)</f>
        <v>51779</v>
      </c>
      <c r="I34" s="79">
        <f>SUM(I25:I33)</f>
        <v>1264</v>
      </c>
      <c r="J34" s="79">
        <f>SUM(J25:J33)</f>
        <v>53043</v>
      </c>
      <c r="K34" s="151"/>
      <c r="L34" s="80"/>
    </row>
    <row r="36" spans="1:12">
      <c r="I36" s="110"/>
      <c r="J36" s="146" t="s">
        <v>97</v>
      </c>
      <c r="K36" s="147"/>
    </row>
    <row r="37" spans="1:12">
      <c r="A37" s="108"/>
      <c r="B37" s="108"/>
      <c r="C37" s="108"/>
      <c r="D37" s="108"/>
      <c r="E37" s="108"/>
      <c r="F37" s="108"/>
      <c r="G37" s="108"/>
      <c r="H37" s="108"/>
      <c r="I37" s="110"/>
      <c r="J37" s="148" t="s">
        <v>98</v>
      </c>
      <c r="K37" s="147"/>
    </row>
    <row r="38" spans="1:12">
      <c r="A38" s="111"/>
      <c r="B38" s="111"/>
      <c r="C38" s="112" t="s">
        <v>83</v>
      </c>
      <c r="D38" s="112"/>
      <c r="E38" s="112"/>
      <c r="F38" s="113"/>
      <c r="G38" s="113"/>
      <c r="H38" s="114"/>
      <c r="J38" s="110"/>
      <c r="K38" s="149" t="s">
        <v>96</v>
      </c>
    </row>
    <row r="39" spans="1:12">
      <c r="A39" s="116" t="s">
        <v>84</v>
      </c>
      <c r="B39" s="116"/>
      <c r="C39" s="117"/>
      <c r="D39" s="117"/>
      <c r="E39" s="117"/>
      <c r="F39" s="118"/>
      <c r="G39" s="118"/>
      <c r="H39" s="119"/>
      <c r="K39" s="109"/>
    </row>
    <row r="40" spans="1:12">
      <c r="A40" s="121" t="s">
        <v>85</v>
      </c>
      <c r="B40" s="121"/>
      <c r="C40" s="122"/>
      <c r="D40" s="122"/>
      <c r="E40" s="122"/>
      <c r="F40" s="118"/>
      <c r="G40" s="118"/>
      <c r="H40" s="119"/>
      <c r="I40" s="120"/>
      <c r="J40" s="120"/>
      <c r="K40" s="109"/>
      <c r="L40" s="110"/>
    </row>
    <row r="41" spans="1:12">
      <c r="A41" s="121" t="s">
        <v>86</v>
      </c>
      <c r="B41" s="121"/>
      <c r="C41" s="122"/>
      <c r="D41" s="122"/>
      <c r="E41" s="122"/>
      <c r="F41" s="118"/>
      <c r="G41" s="118"/>
      <c r="H41" s="119"/>
      <c r="I41" s="120"/>
      <c r="J41" s="120"/>
      <c r="K41" s="109"/>
      <c r="L41" s="110"/>
    </row>
    <row r="42" spans="1:12">
      <c r="A42" s="121" t="s">
        <v>87</v>
      </c>
      <c r="B42" s="121"/>
      <c r="C42" s="122"/>
      <c r="D42" s="122"/>
      <c r="E42" s="122"/>
      <c r="F42" s="118"/>
      <c r="G42" s="118"/>
      <c r="H42" s="119"/>
      <c r="I42" s="120"/>
      <c r="J42" s="120"/>
      <c r="K42" s="109"/>
      <c r="L42" s="110"/>
    </row>
    <row r="43" spans="1:12">
      <c r="A43" s="121" t="s">
        <v>88</v>
      </c>
      <c r="B43" s="121"/>
      <c r="C43" s="122"/>
      <c r="D43" s="122"/>
      <c r="E43" s="122"/>
      <c r="F43" s="118"/>
      <c r="G43" s="118"/>
      <c r="H43" s="119"/>
      <c r="I43" s="120"/>
      <c r="J43" s="120"/>
      <c r="K43" s="109"/>
      <c r="L43" s="110"/>
    </row>
    <row r="44" spans="1:12">
      <c r="A44" s="121" t="s">
        <v>89</v>
      </c>
      <c r="B44" s="121"/>
      <c r="C44" s="122"/>
      <c r="D44" s="122"/>
      <c r="E44" s="122"/>
      <c r="F44" s="118"/>
      <c r="G44" s="118"/>
      <c r="H44" s="119"/>
      <c r="I44" s="120"/>
      <c r="J44" s="123"/>
      <c r="K44" s="123"/>
      <c r="L44" s="123"/>
    </row>
    <row r="45" spans="1:12">
      <c r="A45" s="124"/>
      <c r="B45" s="124"/>
      <c r="C45" s="125"/>
      <c r="D45" s="126"/>
      <c r="E45" s="113"/>
      <c r="F45" s="113"/>
      <c r="G45" s="113"/>
      <c r="H45" s="114"/>
      <c r="I45" s="115"/>
      <c r="J45" s="123"/>
      <c r="K45" s="123"/>
      <c r="L45" s="123"/>
    </row>
    <row r="46" spans="1:12">
      <c r="A46" s="115" t="s">
        <v>90</v>
      </c>
      <c r="B46" s="115"/>
      <c r="C46" s="125"/>
      <c r="D46" s="126"/>
      <c r="E46" s="113"/>
      <c r="F46" s="113"/>
      <c r="G46" s="113"/>
      <c r="H46" s="114"/>
      <c r="I46" s="115"/>
      <c r="J46" s="123"/>
      <c r="K46" s="123"/>
      <c r="L46" s="123"/>
    </row>
    <row r="47" spans="1:12" ht="26.25">
      <c r="A47" s="115" t="s">
        <v>91</v>
      </c>
      <c r="B47" s="127"/>
      <c r="C47" s="125"/>
      <c r="D47" s="126"/>
      <c r="E47" s="113"/>
      <c r="F47" s="113"/>
      <c r="G47" s="113"/>
      <c r="H47" s="114"/>
      <c r="I47" s="115"/>
      <c r="J47" s="123"/>
      <c r="K47" s="123"/>
      <c r="L47" s="123"/>
    </row>
    <row r="48" spans="1:12">
      <c r="A48" s="120"/>
      <c r="B48" s="128"/>
      <c r="C48" s="129"/>
      <c r="D48" s="130"/>
      <c r="E48" s="118"/>
      <c r="F48" s="118"/>
      <c r="G48" s="118"/>
      <c r="H48" s="131"/>
      <c r="I48" s="132"/>
      <c r="J48" s="133"/>
      <c r="K48" s="133"/>
      <c r="L48" s="133"/>
    </row>
    <row r="49" spans="1:12">
      <c r="A49" s="121" t="s">
        <v>92</v>
      </c>
      <c r="B49" s="121"/>
      <c r="C49" s="120"/>
      <c r="D49" s="120"/>
      <c r="E49" s="120"/>
      <c r="F49" s="120"/>
      <c r="G49" s="120"/>
      <c r="H49" s="120"/>
      <c r="I49" s="120"/>
      <c r="J49" s="134" t="s">
        <v>93</v>
      </c>
      <c r="K49" s="134"/>
      <c r="L49" s="134"/>
    </row>
    <row r="50" spans="1:12">
      <c r="A50" s="135"/>
      <c r="B50" s="136" t="s">
        <v>94</v>
      </c>
      <c r="C50" s="137"/>
      <c r="D50" s="137"/>
      <c r="E50" s="137"/>
      <c r="F50" s="113"/>
      <c r="G50" s="113"/>
      <c r="H50" s="114"/>
      <c r="I50" s="115"/>
      <c r="J50" s="138"/>
      <c r="K50" s="138"/>
      <c r="L50" s="138"/>
    </row>
    <row r="51" spans="1:12">
      <c r="A51" s="139"/>
      <c r="B51" s="139"/>
      <c r="C51" s="140"/>
      <c r="D51" s="139"/>
      <c r="E51" s="141"/>
      <c r="F51" s="142"/>
      <c r="G51" s="143"/>
      <c r="H51" s="144"/>
      <c r="I51" s="144"/>
      <c r="J51" s="144"/>
      <c r="K51" s="109"/>
      <c r="L51" s="110"/>
    </row>
    <row r="52" spans="1:12">
      <c r="A52" s="139"/>
      <c r="B52" s="140"/>
      <c r="C52" s="140"/>
      <c r="D52" s="139"/>
      <c r="E52" s="141"/>
      <c r="F52" s="142"/>
      <c r="G52" s="143"/>
      <c r="H52" s="145"/>
      <c r="I52" s="145"/>
      <c r="J52" s="145"/>
      <c r="K52" s="109"/>
      <c r="L52" s="110"/>
    </row>
  </sheetData>
  <mergeCells count="17">
    <mergeCell ref="J44:L48"/>
    <mergeCell ref="A49:B49"/>
    <mergeCell ref="J49:L50"/>
    <mergeCell ref="B50:E50"/>
    <mergeCell ref="A42:B42"/>
    <mergeCell ref="C42:E42"/>
    <mergeCell ref="A43:B43"/>
    <mergeCell ref="C43:E43"/>
    <mergeCell ref="A44:B44"/>
    <mergeCell ref="C44:E44"/>
    <mergeCell ref="C38:E38"/>
    <mergeCell ref="A39:B39"/>
    <mergeCell ref="C39:E39"/>
    <mergeCell ref="A40:B40"/>
    <mergeCell ref="C40:E40"/>
    <mergeCell ref="A41:B41"/>
    <mergeCell ref="C41:E41"/>
  </mergeCells>
  <conditionalFormatting sqref="C39:E44 B46:B47">
    <cfRule type="containsBlanks" dxfId="0" priority="1">
      <formula>LEN(TRIM(B39))=0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Základné školy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Mgr. Martina Klacek</cp:lastModifiedBy>
  <cp:lastPrinted>2015-05-26T11:25:21Z</cp:lastPrinted>
  <dcterms:created xsi:type="dcterms:W3CDTF">2011-07-28T09:52:28Z</dcterms:created>
  <dcterms:modified xsi:type="dcterms:W3CDTF">2020-07-13T13:05:21Z</dcterms:modified>
</cp:coreProperties>
</file>