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natalia_paugschova_bcs_bratislava_sk/Documents/Pracovná plocha/MIB - Licencie/"/>
    </mc:Choice>
  </mc:AlternateContent>
  <xr:revisionPtr revIDLastSave="31" documentId="8_{423DA541-B3A9-44DE-82B4-A8C683394072}" xr6:coauthVersionLast="47" xr6:coauthVersionMax="47" xr10:uidLastSave="{31C0FE53-371C-485B-BDAA-84C232068B76}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8" l="1"/>
  <c r="G22" i="8"/>
  <c r="H22" i="8" s="1"/>
  <c r="G21" i="8" l="1"/>
  <c r="H21" i="8" s="1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34" i="7" s="1" a="1"/>
  <c r="C49" i="7" s="1" a="1"/>
  <c r="B19" i="7" a="1"/>
  <c r="B34" i="7" s="1" a="1"/>
  <c r="B49" i="7" s="1" a="1"/>
  <c r="H23" i="8" l="1"/>
  <c r="J49" i="7"/>
  <c r="F34" i="7"/>
  <c r="F49" i="7"/>
  <c r="F23" i="8" l="1"/>
  <c r="G23" i="8" s="1"/>
  <c r="C24" i="8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<sst xmlns="http://schemas.openxmlformats.org/spreadsheetml/2006/main" count="153" uniqueCount="102">
  <si>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</si>
  <si>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</si>
  <si>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</si>
  <si>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</si>
  <si>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</si>
  <si>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</si>
  <si>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</si>
  <si>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</si>
  <si>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</si>
  <si>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</si>
  <si>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</si>
  <si>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</si>
  <si>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</si>
  <si>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</si>
  <si>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</si>
  <si>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</si>
  <si>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</si>
  <si>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</si>
  <si>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</si>
  <si>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</si>
  <si>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</si>
  <si>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</si>
  <si>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</si>
  <si>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</si>
  <si>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</si>
  <si>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</si>
  <si>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</si>
  <si>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</si>
  <si>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</si>
  <si>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</si>
  <si>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</si>
  <si>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</si>
  <si>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</si>
  <si>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</si>
  <si>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</si>
  <si>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</si>
  <si>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</si>
  <si>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</si>
  <si>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</si>
  <si>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</si>
  <si>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</si>
  <si>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</si>
  <si>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</si>
  <si>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</si>
  <si>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</si>
  <si>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</si>
  <si>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</si>
  <si>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</si>
  <si>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</si>
  <si>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P.č.</t>
  </si>
  <si>
    <t>Položka</t>
  </si>
  <si>
    <t>merná jednotka</t>
  </si>
  <si>
    <t>Počet kusov</t>
  </si>
  <si>
    <t>Výška DPH</t>
  </si>
  <si>
    <t>Suma v EUR s DPH na všetky kusy</t>
  </si>
  <si>
    <t>ks</t>
  </si>
  <si>
    <t>Spolu za všetky kusy</t>
  </si>
  <si>
    <t>Ponuková cena:</t>
  </si>
  <si>
    <t>V ...</t>
  </si>
  <si>
    <t xml:space="preserve">Dátum: </t>
  </si>
  <si>
    <t>Podpis</t>
  </si>
  <si>
    <t>Čestné vyhlásenie podľa § 32 ods. 7 ZVO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</si>
  <si>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</si>
  <si>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</si>
  <si>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</si>
  <si>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</si>
  <si>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</si>
  <si>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</si>
  <si>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</si>
  <si>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</si>
  <si>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</si>
  <si>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</si>
  <si>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</si>
  <si>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</si>
  <si>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</si>
  <si>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</si>
  <si>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</si>
  <si>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</si>
  <si>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</si>
  <si>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</si>
  <si>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</si>
  <si>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</si>
  <si>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</si>
  <si>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</si>
  <si>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</si>
  <si>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</si>
  <si>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</si>
  <si>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</si>
  <si>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</si>
  <si>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</si>
  <si>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</si>
  <si>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</si>
  <si>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</si>
  <si>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</si>
  <si>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</si>
  <si>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Suma v EUR bez DPH za 1 ks</t>
  </si>
  <si>
    <t>01_Ponuka v zákazke „Výzva č. 33 - ročné predplatné Adobe Creative Cloud Pro - 25ks a 1ks AI assistant“</t>
  </si>
  <si>
    <t xml:space="preserve">Ako uchádzač v tomto verejnom obstarávaní </t>
  </si>
  <si>
    <t>Ako uchádzač v tomto verejnom obstarávaní</t>
  </si>
  <si>
    <t>Kritérium:</t>
  </si>
  <si>
    <t>Adobe Creative Cloud Pro – licenčný program (VIP-GOV), multiplatformové využitie (Windows/Mac), na 1 rok vrátane všetkých práv a služieb poskytovaných v rámci tohto licenčného modelu spoločnosťou Adobe</t>
  </si>
  <si>
    <t>AI assistant for Acrobat– licenčný program (VIP-GOV), multiplatformové využitie (Windows/Mac), na 1 rok , vrátane všetkých práv a služieb poskytovaných v rámci tohto licenčného modelu spoločnosťou Adobe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</si>
</sst>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\ [$€-1]_-;\-* #,##0.00\ [$€-1]_-;_-* &quot;-&quot;??\ [$€-1]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4" tint="-0.249977111117893"/>
      <name val="Museo Sans 300"/>
      <family val="3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b/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family val="2"/>
    </font>
    <font>
      <b/>
      <sz val="11"/>
      <color rgb="FF5346ED"/>
      <name val="Museo Sans 900"/>
      <family val="3"/>
    </font>
    <font>
      <sz val="9"/>
      <name val="Museo Sans 300"/>
      <family val="3"/>
    </font>
    <font>
      <b/>
      <sz val="12"/>
      <name val="Museo Sans 300"/>
      <family val="3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58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4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0" fontId="1" fillId="0" borderId="33" xfId="1" applyFont="1" applyFill="1" applyBorder="1" applyProtection="1"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2" fontId="0" fillId="4" borderId="49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3" applyNumberFormat="1" applyFont="1" applyFill="1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4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0" fontId="0" fillId="4" borderId="40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0" fontId="0" fillId="4" borderId="26" xfId="0" applyFill="1" applyBorder="1" applyAlignment="1" applyProtection="1">
      <alignment wrapText="1"/>
      <protection hidden="1"/>
    </xf>
    <xf numFmtId="2" fontId="0" fillId="4" borderId="50" xfId="0" applyNumberFormat="1" applyFill="1" applyBorder="1" applyAlignment="1" applyProtection="1">
      <alignment wrapText="1"/>
      <protection hidden="1"/>
    </xf>
    <xf numFmtId="2" fontId="0" fillId="4" borderId="50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4" borderId="57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5" borderId="35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5" borderId="24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50" xfId="0" applyFill="1" applyBorder="1" applyAlignment="1" applyProtection="1">
      <alignment horizontal="center"/>
      <protection hidden="1"/>
    </xf>
    <xf numFmtId="0" fontId="0" fillId="5" borderId="45" xfId="0" applyFill="1" applyBorder="1" applyProtection="1">
      <protection hidden="1"/>
    </xf>
    <xf numFmtId="0" fontId="0" fillId="5" borderId="46" xfId="0" applyFill="1" applyBorder="1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2" fontId="2" fillId="5" borderId="46" xfId="0" applyNumberFormat="1" applyFont="1" applyFill="1" applyBorder="1" applyAlignment="1" applyProtection="1">
      <alignment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8" borderId="3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7" borderId="22" xfId="0" applyFill="1" applyBorder="1" applyProtection="1">
      <protection hidden="1"/>
    </xf>
    <xf numFmtId="0" fontId="0" fillId="7" borderId="36" xfId="0" applyFill="1" applyBorder="1" applyAlignment="1" applyProtection="1">
      <alignment wrapText="1"/>
      <protection hidden="1"/>
    </xf>
    <xf numFmtId="2" fontId="0" fillId="6" borderId="23" xfId="0" applyNumberFormat="1" applyFill="1" applyBorder="1" applyProtection="1"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7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7" borderId="31" xfId="0" applyFill="1" applyBorder="1" applyProtection="1">
      <protection hidden="1"/>
    </xf>
    <xf numFmtId="0" fontId="0" fillId="7" borderId="48" xfId="0" applyFill="1" applyBorder="1" applyAlignment="1" applyProtection="1">
      <alignment wrapText="1"/>
      <protection hidden="1"/>
    </xf>
    <xf numFmtId="0" fontId="0" fillId="8" borderId="45" xfId="0" applyFill="1" applyBorder="1" applyProtection="1">
      <protection hidden="1"/>
    </xf>
    <xf numFmtId="0" fontId="0" fillId="8" borderId="46" xfId="0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36" xfId="0" applyFill="1" applyBorder="1" applyAlignment="1" applyProtection="1">
      <alignment wrapText="1"/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8" fillId="0" borderId="39" xfId="4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13" fillId="0" borderId="59" xfId="1" applyFont="1" applyFill="1" applyBorder="1" applyAlignment="1" applyProtection="1">
      <alignment horizontal="center" vertical="center" wrapText="1"/>
      <protection hidden="1"/>
    </xf>
    <xf numFmtId="0" fontId="13" fillId="0" borderId="67" xfId="1" applyFont="1" applyFill="1" applyBorder="1" applyAlignment="1" applyProtection="1">
      <alignment horizontal="center" vertical="center" wrapText="1"/>
      <protection hidden="1"/>
    </xf>
    <xf numFmtId="0" fontId="13" fillId="0" borderId="62" xfId="1" applyFont="1" applyFill="1" applyBorder="1" applyAlignment="1" applyProtection="1">
      <alignment horizontal="center" vertical="center" wrapText="1"/>
      <protection hidden="1"/>
    </xf>
    <xf numFmtId="0" fontId="13" fillId="0" borderId="60" xfId="1" applyFont="1" applyFill="1" applyBorder="1" applyAlignment="1" applyProtection="1">
      <alignment horizontal="center" vertical="center" wrapText="1"/>
      <protection hidden="1"/>
    </xf>
    <xf numFmtId="0" fontId="13" fillId="0" borderId="6" xfId="1" applyFont="1" applyFill="1" applyBorder="1" applyAlignment="1" applyProtection="1">
      <alignment horizontal="center" vertical="center" wrapText="1"/>
      <protection hidden="1"/>
    </xf>
    <xf numFmtId="0" fontId="13" fillId="0" borderId="61" xfId="1" applyFont="1" applyFill="1" applyBorder="1" applyAlignment="1" applyProtection="1">
      <alignment horizontal="center" vertical="center" wrapText="1"/>
      <protection hidden="1"/>
    </xf>
    <xf numFmtId="44" fontId="11" fillId="0" borderId="15" xfId="5" applyFont="1" applyFill="1" applyBorder="1" applyAlignment="1" applyProtection="1">
      <alignment horizontal="center" vertical="center"/>
      <protection hidden="1"/>
    </xf>
    <xf numFmtId="44" fontId="27" fillId="0" borderId="5" xfId="5" applyFont="1" applyFill="1" applyBorder="1" applyAlignment="1" applyProtection="1">
      <alignment horizontal="center" vertical="center"/>
      <protection hidden="1"/>
    </xf>
    <xf numFmtId="44" fontId="15" fillId="0" borderId="5" xfId="5" applyFont="1" applyFill="1" applyBorder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wrapText="1"/>
      <protection hidden="1"/>
    </xf>
    <xf numFmtId="0" fontId="24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4" fontId="11" fillId="0" borderId="10" xfId="5" applyFont="1" applyFill="1" applyBorder="1" applyAlignment="1" applyProtection="1">
      <alignment horizontal="center" vertical="center"/>
      <protection hidden="1"/>
    </xf>
    <xf numFmtId="44" fontId="0" fillId="0" borderId="0" xfId="0" applyNumberFormat="1" applyProtection="1">
      <protection hidden="1"/>
    </xf>
    <xf numFmtId="0" fontId="26" fillId="0" borderId="9" xfId="1" applyFont="1" applyFill="1" applyBorder="1" applyAlignment="1" applyProtection="1">
      <alignment horizontal="center" vertical="center"/>
      <protection hidden="1"/>
    </xf>
    <xf numFmtId="0" fontId="26" fillId="0" borderId="68" xfId="1" applyFont="1" applyFill="1" applyBorder="1" applyAlignment="1" applyProtection="1">
      <alignment horizontal="left" vertical="center" wrapText="1" shrinkToFit="1"/>
      <protection hidden="1"/>
    </xf>
    <xf numFmtId="0" fontId="26" fillId="0" borderId="16" xfId="1" applyFont="1" applyFill="1" applyBorder="1" applyAlignment="1" applyProtection="1">
      <alignment horizontal="center" vertical="center"/>
      <protection hidden="1"/>
    </xf>
    <xf numFmtId="0" fontId="26" fillId="0" borderId="74" xfId="1" applyFont="1" applyFill="1" applyBorder="1" applyAlignment="1" applyProtection="1">
      <alignment horizontal="left" vertical="center" wrapText="1" shrinkToFit="1"/>
      <protection hidden="1"/>
    </xf>
    <xf numFmtId="0" fontId="26" fillId="0" borderId="74" xfId="1" applyFont="1" applyFill="1" applyBorder="1" applyAlignment="1" applyProtection="1">
      <alignment horizontal="center" vertical="center"/>
      <protection hidden="1"/>
    </xf>
    <xf numFmtId="3" fontId="11" fillId="0" borderId="14" xfId="1" applyNumberFormat="1" applyFont="1" applyFill="1" applyBorder="1" applyAlignment="1" applyProtection="1">
      <alignment horizontal="center" vertical="center"/>
      <protection hidden="1"/>
    </xf>
    <xf numFmtId="0" fontId="26" fillId="0" borderId="77" xfId="1" applyFont="1" applyFill="1" applyBorder="1" applyAlignment="1" applyProtection="1">
      <alignment horizontal="center" vertical="center"/>
      <protection hidden="1"/>
    </xf>
    <xf numFmtId="3" fontId="11" fillId="0" borderId="75" xfId="1" applyNumberFormat="1" applyFont="1" applyFill="1" applyBorder="1" applyAlignment="1" applyProtection="1">
      <alignment horizontal="center" vertical="center"/>
      <protection hidden="1"/>
    </xf>
    <xf numFmtId="0" fontId="15" fillId="0" borderId="66" xfId="1" applyFont="1" applyFill="1" applyBorder="1" applyProtection="1">
      <protection hidden="1"/>
    </xf>
    <xf numFmtId="165" fontId="14" fillId="11" borderId="44" xfId="1" applyNumberFormat="1" applyFont="1" applyFill="1" applyBorder="1" applyAlignment="1" applyProtection="1">
      <alignment horizontal="center" vertical="center"/>
      <protection locked="0"/>
    </xf>
    <xf numFmtId="44" fontId="14" fillId="11" borderId="44" xfId="1" applyNumberFormat="1" applyFont="1" applyFill="1" applyBorder="1" applyAlignment="1" applyProtection="1">
      <alignment horizontal="center" vertical="center"/>
      <protection locked="0"/>
    </xf>
    <xf numFmtId="44" fontId="27" fillId="0" borderId="44" xfId="5" applyFont="1" applyFill="1" applyBorder="1" applyAlignment="1" applyProtection="1">
      <alignment horizontal="center" vertical="center"/>
      <protection hidden="1"/>
    </xf>
    <xf numFmtId="0" fontId="11" fillId="4" borderId="2" xfId="2" applyFont="1" applyFill="1" applyBorder="1" applyAlignment="1" applyProtection="1">
      <alignment horizontal="left" vertical="center" wrapText="1"/>
      <protection locked="0"/>
    </xf>
    <xf numFmtId="0" fontId="11" fillId="4" borderId="10" xfId="2" applyFont="1" applyFill="1" applyBorder="1" applyAlignment="1" applyProtection="1">
      <alignment horizontal="left" vertical="center" wrapText="1"/>
      <protection locked="0"/>
    </xf>
    <xf numFmtId="0" fontId="22" fillId="0" borderId="19" xfId="1" applyFont="1" applyFill="1" applyBorder="1" applyAlignment="1" applyProtection="1">
      <alignment horizontal="left" vertical="center" wrapText="1"/>
      <protection hidden="1"/>
    </xf>
    <xf numFmtId="0" fontId="22" fillId="0" borderId="20" xfId="1" applyFont="1" applyFill="1" applyBorder="1" applyAlignment="1" applyProtection="1">
      <alignment horizontal="left" vertical="center" wrapText="1"/>
      <protection hidden="1"/>
    </xf>
    <xf numFmtId="0" fontId="22" fillId="0" borderId="43" xfId="1" applyFont="1" applyFill="1" applyBorder="1" applyAlignment="1" applyProtection="1">
      <alignment horizontal="left" vertical="center" wrapText="1"/>
      <protection hidden="1"/>
    </xf>
    <xf numFmtId="0" fontId="12" fillId="4" borderId="12" xfId="2" applyFont="1" applyFill="1" applyBorder="1" applyAlignment="1" applyProtection="1">
      <alignment vertical="center" wrapText="1"/>
      <protection locked="0"/>
    </xf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10" fillId="0" borderId="6" xfId="1" applyFont="1" applyFill="1" applyBorder="1" applyAlignment="1" applyProtection="1">
      <alignment horizontal="center"/>
      <protection hidden="1"/>
    </xf>
    <xf numFmtId="0" fontId="22" fillId="0" borderId="3" xfId="1" applyFont="1" applyFill="1" applyBorder="1" applyAlignment="1" applyProtection="1">
      <alignment horizontal="center" vertical="center" wrapText="1"/>
      <protection hidden="1"/>
    </xf>
    <xf numFmtId="0" fontId="22" fillId="0" borderId="21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8" fillId="0" borderId="9" xfId="1" applyFont="1" applyFill="1" applyBorder="1" applyAlignment="1" applyProtection="1">
      <alignment vertical="center" wrapText="1"/>
      <protection hidden="1"/>
    </xf>
    <xf numFmtId="0" fontId="18" fillId="0" borderId="15" xfId="1" applyFont="1" applyFill="1" applyBorder="1" applyAlignment="1" applyProtection="1">
      <alignment vertical="center" wrapText="1"/>
      <protection hidden="1"/>
    </xf>
    <xf numFmtId="0" fontId="18" fillId="0" borderId="2" xfId="1" applyFont="1" applyFill="1" applyAlignment="1" applyProtection="1">
      <alignment vertical="center" wrapText="1"/>
      <protection hidden="1"/>
    </xf>
    <xf numFmtId="0" fontId="18" fillId="0" borderId="9" xfId="1" applyFont="1" applyFill="1" applyBorder="1" applyAlignment="1" applyProtection="1">
      <alignment horizontal="left" vertical="center" wrapText="1"/>
      <protection hidden="1"/>
    </xf>
    <xf numFmtId="0" fontId="18" fillId="0" borderId="15" xfId="1" applyFont="1" applyFill="1" applyBorder="1" applyAlignment="1" applyProtection="1">
      <alignment horizontal="left" vertical="center" wrapText="1"/>
      <protection hidden="1"/>
    </xf>
    <xf numFmtId="0" fontId="18" fillId="0" borderId="2" xfId="1" applyFont="1" applyFill="1" applyAlignment="1" applyProtection="1">
      <alignment horizontal="left" vertical="center" wrapText="1"/>
      <protection hidden="1"/>
    </xf>
    <xf numFmtId="0" fontId="11" fillId="0" borderId="69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15" xfId="1" applyFont="1" applyFill="1" applyBorder="1" applyAlignment="1" applyProtection="1">
      <alignment horizontal="left" vertical="center" wrapText="1"/>
      <protection hidden="1"/>
    </xf>
    <xf numFmtId="0" fontId="11" fillId="0" borderId="70" xfId="1" applyFont="1" applyFill="1" applyBorder="1" applyAlignment="1" applyProtection="1">
      <alignment horizontal="left" vertical="center" wrapText="1"/>
      <protection hidden="1"/>
    </xf>
    <xf numFmtId="0" fontId="11" fillId="0" borderId="71" xfId="1" applyFont="1" applyFill="1" applyBorder="1" applyAlignment="1" applyProtection="1">
      <alignment horizontal="left" vertical="center" wrapText="1"/>
      <protection hidden="1"/>
    </xf>
    <xf numFmtId="0" fontId="11" fillId="0" borderId="64" xfId="1" applyFont="1" applyFill="1" applyBorder="1" applyAlignment="1" applyProtection="1">
      <alignment horizontal="left" vertical="center" wrapText="1"/>
      <protection hidden="1"/>
    </xf>
    <xf numFmtId="0" fontId="16" fillId="0" borderId="17" xfId="0" applyFont="1" applyBorder="1" applyAlignment="1" applyProtection="1">
      <alignment horizontal="left" vertical="center" wrapText="1"/>
      <protection hidden="1"/>
    </xf>
    <xf numFmtId="0" fontId="16" fillId="0" borderId="18" xfId="0" applyFont="1" applyBorder="1" applyAlignment="1" applyProtection="1">
      <alignment horizontal="left" vertical="center" wrapText="1"/>
      <protection hidden="1"/>
    </xf>
    <xf numFmtId="0" fontId="16" fillId="0" borderId="65" xfId="0" applyFont="1" applyBorder="1" applyAlignment="1" applyProtection="1">
      <alignment horizontal="left" vertical="center" wrapText="1"/>
      <protection hidden="1"/>
    </xf>
    <xf numFmtId="0" fontId="23" fillId="0" borderId="4" xfId="1" applyFont="1" applyFill="1" applyBorder="1" applyAlignment="1" applyProtection="1">
      <alignment horizontal="center" vertical="center" wrapText="1"/>
      <protection hidden="1"/>
    </xf>
    <xf numFmtId="0" fontId="23" fillId="0" borderId="5" xfId="1" applyFont="1" applyFill="1" applyBorder="1" applyAlignment="1" applyProtection="1">
      <alignment horizontal="center" vertical="center" wrapText="1"/>
      <protection hidden="1"/>
    </xf>
    <xf numFmtId="0" fontId="11" fillId="4" borderId="7" xfId="2" applyFont="1" applyFill="1" applyBorder="1" applyAlignment="1" applyProtection="1">
      <alignment horizontal="left" vertical="center" wrapText="1"/>
      <protection locked="0"/>
    </xf>
    <xf numFmtId="0" fontId="11" fillId="4" borderId="8" xfId="2" applyFont="1" applyFill="1" applyBorder="1" applyAlignment="1" applyProtection="1">
      <alignment horizontal="left" vertical="center" wrapText="1"/>
      <protection locked="0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9" fillId="0" borderId="19" xfId="1" applyFont="1" applyFill="1" applyBorder="1" applyAlignment="1" applyProtection="1">
      <alignment horizontal="center"/>
      <protection hidden="1"/>
    </xf>
    <xf numFmtId="0" fontId="9" fillId="0" borderId="20" xfId="1" applyFont="1" applyFill="1" applyBorder="1" applyAlignment="1" applyProtection="1">
      <alignment horizontal="center"/>
      <protection hidden="1"/>
    </xf>
    <xf numFmtId="0" fontId="9" fillId="0" borderId="21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7" xfId="1" applyFont="1" applyFill="1" applyBorder="1" applyAlignment="1" applyProtection="1">
      <alignment horizontal="center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12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38" xfId="1" applyFont="1" applyFill="1" applyBorder="1" applyAlignment="1" applyProtection="1">
      <alignment horizontal="left"/>
      <protection locked="0"/>
    </xf>
    <xf numFmtId="0" fontId="11" fillId="4" borderId="1" xfId="1" applyFont="1" applyFill="1" applyBorder="1" applyAlignment="1" applyProtection="1">
      <alignment horizontal="left"/>
      <protection locked="0"/>
    </xf>
    <xf numFmtId="0" fontId="11" fillId="4" borderId="72" xfId="1" applyFont="1" applyFill="1" applyBorder="1" applyAlignment="1" applyProtection="1">
      <alignment horizontal="left"/>
      <protection locked="0"/>
    </xf>
    <xf numFmtId="0" fontId="11" fillId="4" borderId="66" xfId="1" applyFont="1" applyFill="1" applyBorder="1" applyAlignment="1" applyProtection="1">
      <alignment horizontal="left"/>
      <protection locked="0"/>
    </xf>
    <xf numFmtId="0" fontId="11" fillId="4" borderId="63" xfId="1" applyFont="1" applyFill="1" applyBorder="1" applyAlignment="1" applyProtection="1">
      <alignment horizontal="left"/>
      <protection locked="0"/>
    </xf>
    <xf numFmtId="0" fontId="11" fillId="4" borderId="73" xfId="1" applyFont="1" applyFill="1" applyBorder="1" applyAlignment="1" applyProtection="1">
      <alignment horizontal="left"/>
      <protection locked="0"/>
    </xf>
    <xf numFmtId="0" fontId="18" fillId="0" borderId="11" xfId="1" applyFont="1" applyFill="1" applyBorder="1" applyAlignment="1" applyProtection="1">
      <alignment horizontal="left" vertical="center" wrapText="1"/>
      <protection hidden="1"/>
    </xf>
    <xf numFmtId="0" fontId="18" fillId="0" borderId="64" xfId="1" applyFont="1" applyFill="1" applyBorder="1" applyAlignment="1" applyProtection="1">
      <alignment horizontal="left" vertical="center" wrapText="1"/>
      <protection hidden="1"/>
    </xf>
    <xf numFmtId="0" fontId="18" fillId="0" borderId="12" xfId="1" applyFont="1" applyFill="1" applyBorder="1" applyAlignment="1" applyProtection="1">
      <alignment horizontal="left" vertical="center" wrapText="1"/>
      <protection hidden="1"/>
    </xf>
    <xf numFmtId="0" fontId="22" fillId="0" borderId="42" xfId="1" applyFont="1" applyFill="1" applyBorder="1" applyAlignment="1" applyProtection="1">
      <alignment horizontal="center" vertical="center" wrapText="1"/>
      <protection hidden="1"/>
    </xf>
    <xf numFmtId="0" fontId="22" fillId="0" borderId="20" xfId="1" applyFont="1" applyFill="1" applyBorder="1" applyAlignment="1" applyProtection="1">
      <alignment horizontal="center" vertical="center" wrapText="1"/>
      <protection hidden="1"/>
    </xf>
    <xf numFmtId="0" fontId="27" fillId="0" borderId="78" xfId="1" applyFont="1" applyFill="1" applyBorder="1" applyAlignment="1" applyProtection="1">
      <alignment horizontal="center" vertical="center"/>
      <protection hidden="1"/>
    </xf>
    <xf numFmtId="0" fontId="27" fillId="0" borderId="79" xfId="1" applyFont="1" applyFill="1" applyBorder="1" applyAlignment="1" applyProtection="1">
      <alignment horizontal="center" vertical="center"/>
      <protection hidden="1"/>
    </xf>
    <xf numFmtId="44" fontId="15" fillId="0" borderId="63" xfId="5" applyFont="1" applyFill="1" applyBorder="1" applyAlignment="1" applyProtection="1">
      <alignment horizontal="center" vertical="center"/>
      <protection hidden="1"/>
    </xf>
    <xf numFmtId="44" fontId="15" fillId="0" borderId="76" xfId="5" applyFont="1" applyFill="1" applyBorder="1" applyAlignment="1" applyProtection="1">
      <alignment horizontal="center" vertical="center"/>
      <protection hidden="1"/>
    </xf>
    <xf numFmtId="0" fontId="7" fillId="5" borderId="42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43" xfId="0" applyFont="1" applyFill="1" applyBorder="1" applyAlignment="1" applyProtection="1">
      <alignment horizontal="center" vertical="center"/>
      <protection hidden="1"/>
    </xf>
    <xf numFmtId="0" fontId="0" fillId="4" borderId="54" xfId="0" applyFill="1" applyBorder="1" applyAlignment="1" applyProtection="1">
      <alignment horizontal="center" vertical="center"/>
      <protection hidden="1"/>
    </xf>
    <xf numFmtId="0" fontId="0" fillId="4" borderId="36" xfId="0" applyFill="1" applyBorder="1" applyAlignment="1" applyProtection="1">
      <alignment horizontal="center" vertical="center"/>
      <protection hidden="1"/>
    </xf>
    <xf numFmtId="0" fontId="2" fillId="4" borderId="28" xfId="0" applyFont="1" applyFill="1" applyBorder="1" applyAlignment="1" applyProtection="1">
      <alignment horizontal="left" vertical="center" wrapText="1"/>
      <protection hidden="1"/>
    </xf>
    <xf numFmtId="0" fontId="2" fillId="4" borderId="22" xfId="0" applyFont="1" applyFill="1" applyBorder="1" applyAlignment="1" applyProtection="1">
      <alignment horizontal="left" vertical="center" wrapText="1"/>
      <protection hidden="1"/>
    </xf>
    <xf numFmtId="0" fontId="7" fillId="8" borderId="45" xfId="0" applyFont="1" applyFill="1" applyBorder="1" applyAlignment="1" applyProtection="1">
      <alignment horizontal="center" vertical="center"/>
      <protection hidden="1"/>
    </xf>
    <xf numFmtId="0" fontId="7" fillId="8" borderId="46" xfId="0" applyFont="1" applyFill="1" applyBorder="1" applyAlignment="1" applyProtection="1">
      <alignment horizontal="center" vertical="center"/>
      <protection hidden="1"/>
    </xf>
    <xf numFmtId="0" fontId="7" fillId="8" borderId="47" xfId="0" applyFont="1" applyFill="1" applyBorder="1" applyAlignment="1" applyProtection="1">
      <alignment horizontal="center" vertic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2" fillId="7" borderId="49" xfId="0" applyFont="1" applyFill="1" applyBorder="1" applyAlignment="1" applyProtection="1">
      <alignment horizontal="left" vertical="center" wrapText="1"/>
      <protection hidden="1"/>
    </xf>
    <xf numFmtId="0" fontId="2" fillId="7" borderId="22" xfId="0" applyFont="1" applyFill="1" applyBorder="1" applyAlignment="1" applyProtection="1">
      <alignment horizontal="left" vertical="center" wrapText="1"/>
      <protection hidden="1"/>
    </xf>
    <xf numFmtId="0" fontId="2" fillId="7" borderId="36" xfId="0" applyFont="1" applyFill="1" applyBorder="1" applyAlignment="1" applyProtection="1">
      <alignment horizontal="left" vertical="center" wrapText="1"/>
      <protection hidden="1"/>
    </xf>
    <xf numFmtId="0" fontId="0" fillId="8" borderId="41" xfId="0" applyFill="1" applyBorder="1" applyAlignment="1" applyProtection="1">
      <alignment horizontal="center"/>
      <protection hidden="1"/>
    </xf>
    <xf numFmtId="0" fontId="0" fillId="8" borderId="34" xfId="0" applyFill="1" applyBorder="1" applyAlignment="1" applyProtection="1">
      <alignment horizontal="center"/>
      <protection hidden="1"/>
    </xf>
    <xf numFmtId="0" fontId="0" fillId="7" borderId="27" xfId="0" applyFill="1" applyBorder="1" applyAlignment="1" applyProtection="1">
      <alignment horizontal="center" wrapText="1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2" fillId="10" borderId="28" xfId="0" applyFont="1" applyFill="1" applyBorder="1" applyAlignment="1" applyProtection="1">
      <alignment horizontal="left" vertical="center" wrapText="1"/>
      <protection hidden="1"/>
    </xf>
    <xf numFmtId="0" fontId="2" fillId="10" borderId="54" xfId="0" applyFont="1" applyFill="1" applyBorder="1" applyAlignment="1" applyProtection="1">
      <alignment horizontal="left" vertical="center" wrapText="1"/>
      <protection hidden="1"/>
    </xf>
    <xf numFmtId="0" fontId="2" fillId="10" borderId="22" xfId="0" applyFont="1" applyFill="1" applyBorder="1" applyAlignment="1" applyProtection="1">
      <alignment horizontal="left" vertical="center" wrapText="1"/>
      <protection hidden="1"/>
    </xf>
    <xf numFmtId="0" fontId="2" fillId="10" borderId="36" xfId="0" applyFont="1" applyFill="1" applyBorder="1" applyAlignment="1" applyProtection="1">
      <alignment horizontal="left" vertic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9" borderId="55" xfId="0" applyFill="1" applyBorder="1" applyAlignment="1" applyProtection="1">
      <alignment horizontal="center"/>
      <protection hidden="1"/>
    </xf>
    <xf numFmtId="0" fontId="0" fillId="9" borderId="29" xfId="0" applyFill="1" applyBorder="1" applyAlignment="1" applyProtection="1">
      <alignment horizontal="center"/>
      <protection hidden="1"/>
    </xf>
    <xf numFmtId="0" fontId="7" fillId="5" borderId="52" xfId="0" applyFont="1" applyFill="1" applyBorder="1" applyAlignment="1" applyProtection="1">
      <alignment horizontal="center" vertical="center"/>
      <protection hidden="1"/>
    </xf>
    <xf numFmtId="0" fontId="7" fillId="5" borderId="53" xfId="0" applyFont="1" applyFill="1" applyBorder="1" applyAlignment="1" applyProtection="1">
      <alignment horizontal="center" vertical="center"/>
      <protection hidden="1"/>
    </xf>
    <xf numFmtId="0" fontId="7" fillId="5" borderId="51" xfId="0" applyFont="1" applyFill="1" applyBorder="1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4" borderId="27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7" fillId="9" borderId="38" xfId="0" applyFont="1" applyFill="1" applyBorder="1" applyAlignment="1" applyProtection="1">
      <alignment horizontal="center"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7" fillId="9" borderId="37" xfId="0" applyFont="1" applyFill="1" applyBorder="1" applyAlignment="1" applyProtection="1">
      <alignment horizontal="center" vertical="center"/>
      <protection hidden="1"/>
    </xf>
    <xf numFmtId="0" fontId="0" fillId="9" borderId="23" xfId="0" applyFill="1" applyBorder="1" applyAlignment="1" applyProtection="1">
      <alignment horizontal="center" wrapText="1"/>
      <protection hidden="1"/>
    </xf>
  </cellXfs>
  <cellStyles count="6">
    <cellStyle name="20 % - zvýraznenie3" xfId="2" builtinId="38"/>
    <cellStyle name="Čiarka" xfId="3" builtinId="3"/>
    <cellStyle name="Hypertextové prepojenie" xfId="4" builtinId="8"/>
    <cellStyle name="Mena" xfId="5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93" t="s">
        <v>0</v>
      </c>
      <c r="C2" s="194"/>
      <c r="D2" s="194"/>
      <c r="E2" s="194"/>
      <c r="F2" s="194"/>
      <c r="G2" s="194"/>
      <c r="H2" s="194"/>
      <c r="I2" s="194"/>
      <c r="J2" s="194"/>
      <c r="K2" s="195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3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3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" thickBot="1" x14ac:dyDescent="0.4"/>
    <row r="16" spans="2:11" ht="35.25" customHeight="1" x14ac:dyDescent="0.35">
      <c r="B16" s="225" t="s">
        <v>22</v>
      </c>
      <c r="C16" s="226"/>
      <c r="D16" s="226"/>
      <c r="E16" s="226"/>
      <c r="F16" s="226"/>
      <c r="G16" s="226"/>
      <c r="H16" s="226"/>
      <c r="I16" s="226"/>
      <c r="J16" s="227"/>
    </row>
    <row r="17" spans="2:10" x14ac:dyDescent="0.35">
      <c r="B17" s="228" t="s">
        <v>1</v>
      </c>
      <c r="C17" s="198" t="s">
        <v>2</v>
      </c>
      <c r="D17" s="196" t="s">
        <v>23</v>
      </c>
      <c r="E17" s="230" t="s">
        <v>24</v>
      </c>
      <c r="F17" s="231"/>
      <c r="G17" s="232" t="s">
        <v>25</v>
      </c>
      <c r="H17" s="233"/>
      <c r="I17" s="234" t="s">
        <v>26</v>
      </c>
      <c r="J17" s="231"/>
    </row>
    <row r="18" spans="2:10" x14ac:dyDescent="0.35">
      <c r="B18" s="229"/>
      <c r="C18" s="199"/>
      <c r="D18" s="197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3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35">
      <c r="B31" s="200" t="s">
        <v>31</v>
      </c>
      <c r="C31" s="201"/>
      <c r="D31" s="201"/>
      <c r="E31" s="201"/>
      <c r="F31" s="201"/>
      <c r="G31" s="201"/>
      <c r="H31" s="201"/>
      <c r="I31" s="201"/>
      <c r="J31" s="202"/>
    </row>
    <row r="32" spans="2:10" x14ac:dyDescent="0.35">
      <c r="B32" s="203" t="s">
        <v>1</v>
      </c>
      <c r="C32" s="205" t="s">
        <v>2</v>
      </c>
      <c r="D32" s="206"/>
      <c r="E32" s="213" t="s">
        <v>24</v>
      </c>
      <c r="F32" s="214"/>
      <c r="G32" s="211" t="s">
        <v>25</v>
      </c>
      <c r="H32" s="212"/>
      <c r="I32" s="209" t="s">
        <v>26</v>
      </c>
      <c r="J32" s="210"/>
    </row>
    <row r="33" spans="2:10" x14ac:dyDescent="0.35">
      <c r="B33" s="204"/>
      <c r="C33" s="207"/>
      <c r="D33" s="208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35" t="s">
        <v>34</v>
      </c>
      <c r="C46" s="236"/>
      <c r="D46" s="236"/>
      <c r="E46" s="236"/>
      <c r="F46" s="236"/>
      <c r="G46" s="236"/>
      <c r="H46" s="236"/>
      <c r="I46" s="236"/>
      <c r="J46" s="237"/>
    </row>
    <row r="47" spans="2:10" ht="15.75" customHeight="1" x14ac:dyDescent="0.35">
      <c r="B47" s="219" t="s">
        <v>1</v>
      </c>
      <c r="C47" s="215" t="s">
        <v>2</v>
      </c>
      <c r="D47" s="216"/>
      <c r="E47" s="219" t="s">
        <v>24</v>
      </c>
      <c r="F47" s="220"/>
      <c r="G47" s="221" t="s">
        <v>25</v>
      </c>
      <c r="H47" s="222"/>
      <c r="I47" s="223" t="s">
        <v>26</v>
      </c>
      <c r="J47" s="224"/>
    </row>
    <row r="48" spans="2:10" x14ac:dyDescent="0.35">
      <c r="B48" s="238"/>
      <c r="C48" s="217"/>
      <c r="D48" s="218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3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47"/>
  <sheetViews>
    <sheetView tabSelected="1" topLeftCell="A17" zoomScale="90" zoomScaleNormal="90" workbookViewId="0">
      <selection activeCell="C28" sqref="C28"/>
    </sheetView>
  </sheetViews>
  <sheetFormatPr defaultColWidth="9.1796875" defaultRowHeight="14.5" x14ac:dyDescent="0.35"/>
  <cols>
    <col min="1" max="1" width="4.7265625" style="14" customWidth="1"/>
    <col min="2" max="2" width="21.08984375" style="14" customWidth="1"/>
    <col min="3" max="3" width="54.26953125" style="15" customWidth="1"/>
    <col min="4" max="4" width="10" style="14" customWidth="1"/>
    <col min="5" max="5" width="10.81640625" style="14" customWidth="1"/>
    <col min="6" max="6" width="24.81640625" style="14" customWidth="1"/>
    <col min="7" max="7" width="29" style="14" customWidth="1"/>
    <col min="8" max="8" width="28.26953125" style="14" customWidth="1"/>
    <col min="9" max="16384" width="9.1796875" style="14"/>
  </cols>
  <sheetData>
    <row r="1" spans="2:8" ht="15" thickBot="1" x14ac:dyDescent="0.4"/>
    <row r="2" spans="2:8" ht="30.75" customHeight="1" thickBot="1" x14ac:dyDescent="0.4">
      <c r="B2" s="143" t="s">
        <v>96</v>
      </c>
      <c r="C2" s="144"/>
      <c r="D2" s="144"/>
      <c r="E2" s="162"/>
      <c r="F2" s="162"/>
      <c r="G2" s="162"/>
      <c r="H2" s="163"/>
    </row>
    <row r="3" spans="2:8" ht="15" thickBot="1" x14ac:dyDescent="0.4">
      <c r="B3" s="142"/>
      <c r="C3" s="142"/>
      <c r="D3" s="142"/>
      <c r="E3" s="142"/>
      <c r="F3" s="142"/>
      <c r="G3" s="142"/>
      <c r="H3" s="142"/>
    </row>
    <row r="4" spans="2:8" ht="21.75" customHeight="1" x14ac:dyDescent="0.35">
      <c r="B4" s="166" t="s">
        <v>35</v>
      </c>
      <c r="C4" s="167"/>
      <c r="D4" s="168"/>
      <c r="E4" s="164"/>
      <c r="F4" s="164"/>
      <c r="G4" s="164"/>
      <c r="H4" s="165"/>
    </row>
    <row r="5" spans="2:8" ht="18.75" customHeight="1" x14ac:dyDescent="0.35">
      <c r="B5" s="153" t="s">
        <v>36</v>
      </c>
      <c r="C5" s="154"/>
      <c r="D5" s="155"/>
      <c r="E5" s="134"/>
      <c r="F5" s="134"/>
      <c r="G5" s="134"/>
      <c r="H5" s="135"/>
    </row>
    <row r="6" spans="2:8" ht="19.5" customHeight="1" x14ac:dyDescent="0.35">
      <c r="B6" s="153" t="s">
        <v>37</v>
      </c>
      <c r="C6" s="154"/>
      <c r="D6" s="155"/>
      <c r="E6" s="134"/>
      <c r="F6" s="134"/>
      <c r="G6" s="134"/>
      <c r="H6" s="135"/>
    </row>
    <row r="7" spans="2:8" x14ac:dyDescent="0.35">
      <c r="B7" s="153" t="s">
        <v>38</v>
      </c>
      <c r="C7" s="154"/>
      <c r="D7" s="155"/>
      <c r="E7" s="134"/>
      <c r="F7" s="134"/>
      <c r="G7" s="134"/>
      <c r="H7" s="135"/>
    </row>
    <row r="8" spans="2:8" x14ac:dyDescent="0.35">
      <c r="B8" s="153" t="s">
        <v>39</v>
      </c>
      <c r="C8" s="154"/>
      <c r="D8" s="155"/>
      <c r="E8" s="134"/>
      <c r="F8" s="134"/>
      <c r="G8" s="134"/>
      <c r="H8" s="135"/>
    </row>
    <row r="9" spans="2:8" ht="19.5" customHeight="1" x14ac:dyDescent="0.35">
      <c r="B9" s="153" t="s">
        <v>40</v>
      </c>
      <c r="C9" s="154"/>
      <c r="D9" s="155"/>
      <c r="E9" s="134"/>
      <c r="F9" s="134"/>
      <c r="G9" s="134"/>
      <c r="H9" s="135"/>
    </row>
    <row r="10" spans="2:8" ht="24" customHeight="1" thickBot="1" x14ac:dyDescent="0.4">
      <c r="B10" s="156" t="s">
        <v>41</v>
      </c>
      <c r="C10" s="157"/>
      <c r="D10" s="158"/>
      <c r="E10" s="139" t="s">
        <v>42</v>
      </c>
      <c r="F10" s="139"/>
      <c r="G10" s="140"/>
      <c r="H10" s="141"/>
    </row>
    <row r="11" spans="2:8" ht="15" thickBot="1" x14ac:dyDescent="0.4">
      <c r="B11" s="142"/>
      <c r="C11" s="142"/>
      <c r="D11" s="142"/>
      <c r="E11" s="142"/>
      <c r="F11" s="142"/>
      <c r="G11" s="142"/>
      <c r="H11" s="142"/>
    </row>
    <row r="12" spans="2:8" ht="30" customHeight="1" thickBot="1" x14ac:dyDescent="0.4">
      <c r="B12" s="143" t="s">
        <v>43</v>
      </c>
      <c r="C12" s="144"/>
      <c r="D12" s="144"/>
      <c r="E12" s="145"/>
      <c r="F12" s="145"/>
      <c r="G12" s="145"/>
      <c r="H12" s="146"/>
    </row>
    <row r="13" spans="2:8" ht="31.5" customHeight="1" x14ac:dyDescent="0.35">
      <c r="B13" s="159" t="s">
        <v>44</v>
      </c>
      <c r="C13" s="160"/>
      <c r="D13" s="160"/>
      <c r="E13" s="160"/>
      <c r="F13" s="160"/>
      <c r="G13" s="161"/>
      <c r="H13" s="118" t="b">
        <v>0</v>
      </c>
    </row>
    <row r="14" spans="2:8" ht="31.5" customHeight="1" x14ac:dyDescent="0.35">
      <c r="B14" s="147" t="s">
        <v>45</v>
      </c>
      <c r="C14" s="148"/>
      <c r="D14" s="148"/>
      <c r="E14" s="149"/>
      <c r="F14" s="149"/>
      <c r="G14" s="149"/>
      <c r="H14" s="118" t="b">
        <v>0</v>
      </c>
    </row>
    <row r="15" spans="2:8" ht="30" customHeight="1" x14ac:dyDescent="0.35">
      <c r="B15" s="147" t="s">
        <v>46</v>
      </c>
      <c r="C15" s="148"/>
      <c r="D15" s="148"/>
      <c r="E15" s="149"/>
      <c r="F15" s="149"/>
      <c r="G15" s="149"/>
      <c r="H15" s="118" t="b">
        <v>0</v>
      </c>
    </row>
    <row r="16" spans="2:8" ht="30" customHeight="1" x14ac:dyDescent="0.35">
      <c r="B16" s="150" t="s">
        <v>47</v>
      </c>
      <c r="C16" s="151"/>
      <c r="D16" s="151"/>
      <c r="E16" s="152"/>
      <c r="F16" s="152"/>
      <c r="G16" s="152"/>
      <c r="H16" s="118" t="b">
        <v>0</v>
      </c>
    </row>
    <row r="17" spans="2:10" ht="45.75" customHeight="1" thickBot="1" x14ac:dyDescent="0.4">
      <c r="B17" s="184" t="s">
        <v>48</v>
      </c>
      <c r="C17" s="185"/>
      <c r="D17" s="185"/>
      <c r="E17" s="186"/>
      <c r="F17" s="186"/>
      <c r="G17" s="186"/>
      <c r="H17" s="119" t="b">
        <v>0</v>
      </c>
    </row>
    <row r="18" spans="2:10" ht="15" thickBot="1" x14ac:dyDescent="0.4">
      <c r="B18" s="142"/>
      <c r="C18" s="142"/>
      <c r="D18" s="142"/>
      <c r="E18" s="142"/>
      <c r="F18" s="142"/>
      <c r="G18" s="142"/>
      <c r="H18" s="142"/>
    </row>
    <row r="19" spans="2:10" ht="28.5" customHeight="1" thickBot="1" x14ac:dyDescent="0.4">
      <c r="B19" s="187" t="s">
        <v>99</v>
      </c>
      <c r="C19" s="188"/>
      <c r="D19" s="144"/>
      <c r="E19" s="136" t="str">
        <f>'Zákl. nastavenie'!C4</f>
        <v>Cena celkom</v>
      </c>
      <c r="F19" s="137"/>
      <c r="G19" s="137"/>
      <c r="H19" s="138"/>
    </row>
    <row r="20" spans="2:10" ht="39" customHeight="1" thickBot="1" x14ac:dyDescent="0.4">
      <c r="B20" s="107" t="s">
        <v>49</v>
      </c>
      <c r="C20" s="108" t="s">
        <v>50</v>
      </c>
      <c r="D20" s="109" t="s">
        <v>51</v>
      </c>
      <c r="E20" s="110" t="s">
        <v>52</v>
      </c>
      <c r="F20" s="111" t="s">
        <v>95</v>
      </c>
      <c r="G20" s="110" t="s">
        <v>53</v>
      </c>
      <c r="H20" s="112" t="s">
        <v>54</v>
      </c>
    </row>
    <row r="21" spans="2:10" ht="48.5" thickBot="1" x14ac:dyDescent="0.4">
      <c r="B21" s="122">
        <v>1</v>
      </c>
      <c r="C21" s="123" t="s">
        <v>100</v>
      </c>
      <c r="D21" s="124" t="s">
        <v>55</v>
      </c>
      <c r="E21" s="127">
        <v>25</v>
      </c>
      <c r="F21" s="132">
        <v>0</v>
      </c>
      <c r="G21" s="113">
        <f>IF(E$10="Som platcom DPH",F21*0.23,0)</f>
        <v>0</v>
      </c>
      <c r="H21" s="120">
        <f>SUM(F21+G21)*E21</f>
        <v>0</v>
      </c>
    </row>
    <row r="22" spans="2:10" ht="53" customHeight="1" thickBot="1" x14ac:dyDescent="0.4">
      <c r="B22" s="128">
        <v>2</v>
      </c>
      <c r="C22" s="125" t="s">
        <v>101</v>
      </c>
      <c r="D22" s="126" t="s">
        <v>55</v>
      </c>
      <c r="E22" s="129">
        <v>1</v>
      </c>
      <c r="F22" s="131">
        <v>0</v>
      </c>
      <c r="G22" s="113">
        <f>IF(E$10="Som platcom DPH",F22*0.23,0)</f>
        <v>0</v>
      </c>
      <c r="H22" s="120">
        <f>SUM(F22+G22)*E22</f>
        <v>0</v>
      </c>
    </row>
    <row r="23" spans="2:10" ht="28.5" customHeight="1" thickBot="1" x14ac:dyDescent="0.4">
      <c r="B23" s="189" t="s">
        <v>56</v>
      </c>
      <c r="C23" s="190"/>
      <c r="D23" s="190"/>
      <c r="E23" s="190"/>
      <c r="F23" s="133">
        <f>IF(E$10="Som platcom DPH",(H23/1.23),H23)</f>
        <v>0</v>
      </c>
      <c r="G23" s="114">
        <f>H23-F23</f>
        <v>0</v>
      </c>
      <c r="H23" s="115">
        <f>SUM(H21:H22)</f>
        <v>0</v>
      </c>
      <c r="I23" s="121"/>
      <c r="J23" s="121"/>
    </row>
    <row r="24" spans="2:10" ht="18.5" thickBot="1" x14ac:dyDescent="0.45">
      <c r="B24" s="130" t="s">
        <v>57</v>
      </c>
      <c r="C24" s="191">
        <f>H23</f>
        <v>0</v>
      </c>
      <c r="D24" s="191"/>
      <c r="E24" s="191"/>
      <c r="F24" s="191"/>
      <c r="G24" s="191"/>
      <c r="H24" s="192"/>
    </row>
    <row r="25" spans="2:10" ht="15" thickBot="1" x14ac:dyDescent="0.4">
      <c r="B25" s="169"/>
      <c r="C25" s="170"/>
      <c r="D25" s="170"/>
      <c r="E25" s="170"/>
      <c r="F25" s="170"/>
      <c r="G25" s="170"/>
      <c r="H25" s="171"/>
    </row>
    <row r="26" spans="2:10" x14ac:dyDescent="0.35">
      <c r="B26" s="178" t="s">
        <v>58</v>
      </c>
      <c r="C26" s="179"/>
      <c r="D26" s="180"/>
      <c r="E26" s="172" t="s">
        <v>59</v>
      </c>
      <c r="F26" s="172"/>
      <c r="G26" s="174" t="s">
        <v>60</v>
      </c>
      <c r="H26" s="175"/>
    </row>
    <row r="27" spans="2:10" ht="15" thickBot="1" x14ac:dyDescent="0.4">
      <c r="B27" s="181"/>
      <c r="C27" s="182"/>
      <c r="D27" s="183"/>
      <c r="E27" s="173"/>
      <c r="F27" s="173"/>
      <c r="G27" s="176"/>
      <c r="H27" s="177"/>
    </row>
    <row r="28" spans="2:10" x14ac:dyDescent="0.35">
      <c r="B28" s="116"/>
      <c r="C28" s="117"/>
      <c r="D28" s="116"/>
      <c r="E28" s="116"/>
      <c r="F28" s="116"/>
      <c r="G28" s="116"/>
      <c r="H28" s="116"/>
    </row>
    <row r="29" spans="2:10" x14ac:dyDescent="0.35">
      <c r="B29" s="116"/>
      <c r="C29" s="117"/>
      <c r="D29" s="116"/>
      <c r="E29" s="116"/>
      <c r="F29" s="116"/>
      <c r="G29" s="116"/>
      <c r="H29" s="116"/>
    </row>
    <row r="30" spans="2:10" x14ac:dyDescent="0.35">
      <c r="B30" s="116"/>
      <c r="C30" s="117"/>
      <c r="D30" s="116"/>
      <c r="E30" s="116"/>
      <c r="F30" s="116"/>
      <c r="G30" s="116"/>
      <c r="H30" s="116"/>
    </row>
    <row r="31" spans="2:10" x14ac:dyDescent="0.35">
      <c r="B31" s="116"/>
      <c r="C31" s="117"/>
      <c r="D31" s="116"/>
      <c r="E31" s="116"/>
      <c r="F31" s="116"/>
      <c r="G31" s="116"/>
      <c r="H31" s="116"/>
    </row>
    <row r="32" spans="2:10" x14ac:dyDescent="0.35">
      <c r="B32" s="116"/>
      <c r="C32" s="117"/>
      <c r="D32" s="116"/>
      <c r="E32" s="116"/>
      <c r="F32" s="116"/>
      <c r="G32" s="116"/>
      <c r="H32" s="116"/>
    </row>
    <row r="33" spans="2:8" x14ac:dyDescent="0.35">
      <c r="B33" s="116"/>
      <c r="C33" s="117"/>
      <c r="D33" s="116"/>
      <c r="E33" s="116"/>
      <c r="F33" s="116"/>
      <c r="G33" s="116"/>
      <c r="H33" s="116"/>
    </row>
    <row r="34" spans="2:8" x14ac:dyDescent="0.35">
      <c r="B34" s="116"/>
      <c r="C34" s="117"/>
      <c r="D34" s="116"/>
      <c r="E34" s="116"/>
      <c r="F34" s="116"/>
      <c r="G34" s="116"/>
      <c r="H34" s="116"/>
    </row>
    <row r="35" spans="2:8" x14ac:dyDescent="0.35">
      <c r="B35" s="116"/>
      <c r="C35" s="117"/>
      <c r="D35" s="116"/>
      <c r="E35" s="116"/>
      <c r="F35" s="116"/>
      <c r="G35" s="116"/>
      <c r="H35" s="116"/>
    </row>
    <row r="36" spans="2:8" x14ac:dyDescent="0.35">
      <c r="B36" s="116"/>
      <c r="C36" s="117"/>
      <c r="D36" s="116"/>
      <c r="E36" s="116"/>
      <c r="F36" s="116"/>
      <c r="G36" s="116"/>
      <c r="H36" s="116"/>
    </row>
    <row r="37" spans="2:8" x14ac:dyDescent="0.35">
      <c r="B37" s="116"/>
      <c r="C37" s="117"/>
      <c r="D37" s="116"/>
      <c r="E37" s="116"/>
      <c r="F37" s="116"/>
      <c r="G37" s="116"/>
      <c r="H37" s="116"/>
    </row>
    <row r="38" spans="2:8" x14ac:dyDescent="0.35">
      <c r="B38" s="116"/>
      <c r="C38" s="117"/>
      <c r="D38" s="116"/>
      <c r="E38" s="116"/>
      <c r="F38" s="116"/>
      <c r="G38" s="116"/>
      <c r="H38" s="116"/>
    </row>
    <row r="39" spans="2:8" x14ac:dyDescent="0.35">
      <c r="B39" s="116"/>
      <c r="C39" s="117"/>
      <c r="D39" s="116"/>
      <c r="E39" s="116"/>
      <c r="F39" s="116"/>
      <c r="G39" s="116"/>
      <c r="H39" s="116"/>
    </row>
    <row r="40" spans="2:8" x14ac:dyDescent="0.35">
      <c r="B40" s="116"/>
      <c r="C40" s="117"/>
      <c r="D40" s="116"/>
      <c r="E40" s="116"/>
      <c r="F40" s="116"/>
      <c r="G40" s="116"/>
      <c r="H40" s="116"/>
    </row>
    <row r="41" spans="2:8" x14ac:dyDescent="0.35">
      <c r="B41" s="116"/>
      <c r="C41" s="117"/>
      <c r="D41" s="116"/>
      <c r="E41" s="116"/>
      <c r="F41" s="116"/>
      <c r="G41" s="116"/>
      <c r="H41" s="116"/>
    </row>
    <row r="42" spans="2:8" x14ac:dyDescent="0.35">
      <c r="B42" s="116"/>
      <c r="C42" s="117"/>
      <c r="D42" s="116"/>
      <c r="E42" s="116"/>
      <c r="F42" s="116"/>
      <c r="G42" s="116"/>
      <c r="H42" s="116"/>
    </row>
    <row r="43" spans="2:8" x14ac:dyDescent="0.35">
      <c r="B43" s="116"/>
      <c r="C43" s="117"/>
      <c r="D43" s="116"/>
      <c r="E43" s="116"/>
      <c r="F43" s="116"/>
      <c r="G43" s="116"/>
      <c r="H43" s="116"/>
    </row>
    <row r="44" spans="2:8" x14ac:dyDescent="0.35">
      <c r="B44" s="116"/>
      <c r="C44" s="117"/>
      <c r="D44" s="116"/>
      <c r="E44" s="116"/>
      <c r="F44" s="116"/>
      <c r="G44" s="116"/>
      <c r="H44" s="116"/>
    </row>
    <row r="45" spans="2:8" x14ac:dyDescent="0.35">
      <c r="B45" s="116"/>
      <c r="C45" s="117"/>
      <c r="D45" s="116"/>
      <c r="E45" s="116"/>
      <c r="F45" s="116"/>
      <c r="G45" s="116"/>
      <c r="H45" s="116"/>
    </row>
    <row r="46" spans="2:8" x14ac:dyDescent="0.35">
      <c r="B46" s="116"/>
      <c r="C46" s="117"/>
      <c r="D46" s="116"/>
      <c r="E46" s="116"/>
      <c r="F46" s="116"/>
      <c r="G46" s="116"/>
      <c r="H46" s="116"/>
    </row>
    <row r="47" spans="2:8" x14ac:dyDescent="0.35">
      <c r="B47" s="116"/>
      <c r="C47" s="117"/>
      <c r="D47" s="116"/>
      <c r="E47" s="116"/>
      <c r="F47" s="116"/>
      <c r="G47" s="116"/>
      <c r="H47" s="116"/>
    </row>
  </sheetData>
  <sheetProtection selectLockedCells="1"/>
  <mergeCells count="33">
    <mergeCell ref="B25:H25"/>
    <mergeCell ref="E26:F27"/>
    <mergeCell ref="G26:H27"/>
    <mergeCell ref="B26:D27"/>
    <mergeCell ref="B17:G17"/>
    <mergeCell ref="B18:H18"/>
    <mergeCell ref="B19:D19"/>
    <mergeCell ref="B23:E23"/>
    <mergeCell ref="C24:H24"/>
    <mergeCell ref="B2:H2"/>
    <mergeCell ref="B3:H3"/>
    <mergeCell ref="E4:H4"/>
    <mergeCell ref="E5:H5"/>
    <mergeCell ref="E6:H6"/>
    <mergeCell ref="B4:D4"/>
    <mergeCell ref="B5:D5"/>
    <mergeCell ref="B6:D6"/>
    <mergeCell ref="E7:H7"/>
    <mergeCell ref="E19:H19"/>
    <mergeCell ref="E8:H8"/>
    <mergeCell ref="E9:H9"/>
    <mergeCell ref="E10:F10"/>
    <mergeCell ref="G10:H10"/>
    <mergeCell ref="B11:H11"/>
    <mergeCell ref="B12:H12"/>
    <mergeCell ref="B14:G14"/>
    <mergeCell ref="B15:G15"/>
    <mergeCell ref="B16:G16"/>
    <mergeCell ref="B7:D7"/>
    <mergeCell ref="B8:D8"/>
    <mergeCell ref="B9:D9"/>
    <mergeCell ref="B10:D10"/>
    <mergeCell ref="B13:G13"/>
  </mergeCells>
  <dataValidations count="1">
    <dataValidation type="list" allowBlank="1" showInputMessage="1" showErrorMessage="1" sqref="E10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5" sqref="B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61</v>
      </c>
    </row>
    <row r="3" spans="2:2" x14ac:dyDescent="0.35">
      <c r="B3" s="4"/>
    </row>
    <row r="4" spans="2:2" x14ac:dyDescent="0.35">
      <c r="B4" s="5" t="s">
        <v>97</v>
      </c>
    </row>
    <row r="5" spans="2:2" x14ac:dyDescent="0.35">
      <c r="B5" s="6"/>
    </row>
    <row r="6" spans="2:2" x14ac:dyDescent="0.35">
      <c r="B6" s="7" t="s">
        <v>62</v>
      </c>
    </row>
    <row r="7" spans="2:2" x14ac:dyDescent="0.35">
      <c r="B7" s="5"/>
    </row>
    <row r="8" spans="2:2" x14ac:dyDescent="0.35">
      <c r="B8" s="105" t="s">
        <v>63</v>
      </c>
    </row>
    <row r="9" spans="2:2" x14ac:dyDescent="0.35">
      <c r="B9" s="105"/>
    </row>
    <row r="10" spans="2:2" x14ac:dyDescent="0.35">
      <c r="B10" s="106" t="s">
        <v>64</v>
      </c>
    </row>
    <row r="11" spans="2:2" x14ac:dyDescent="0.35">
      <c r="B11" s="106" t="s">
        <v>65</v>
      </c>
    </row>
    <row r="12" spans="2:2" x14ac:dyDescent="0.35">
      <c r="B12" s="106" t="s">
        <v>66</v>
      </c>
    </row>
    <row r="13" spans="2:2" x14ac:dyDescent="0.35">
      <c r="B13" s="106" t="s">
        <v>67</v>
      </c>
    </row>
    <row r="14" spans="2:2" ht="16.5" customHeight="1" x14ac:dyDescent="0.35">
      <c r="B14" s="5"/>
    </row>
    <row r="15" spans="2:2" ht="29" x14ac:dyDescent="0.35">
      <c r="B15" s="105" t="s">
        <v>68</v>
      </c>
    </row>
    <row r="16" spans="2:2" x14ac:dyDescent="0.35">
      <c r="B16" s="8"/>
    </row>
    <row r="17" spans="2:2" ht="29" x14ac:dyDescent="0.35">
      <c r="B17" s="5" t="s">
        <v>69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5" sqref="B5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70</v>
      </c>
    </row>
    <row r="3" spans="2:2" x14ac:dyDescent="0.35">
      <c r="B3" s="4"/>
    </row>
    <row r="4" spans="2:2" x14ac:dyDescent="0.35">
      <c r="B4" s="10" t="s">
        <v>97</v>
      </c>
    </row>
    <row r="5" spans="2:2" x14ac:dyDescent="0.35">
      <c r="B5" s="4"/>
    </row>
    <row r="6" spans="2:2" x14ac:dyDescent="0.35">
      <c r="B6" s="11" t="s">
        <v>62</v>
      </c>
    </row>
    <row r="7" spans="2:2" x14ac:dyDescent="0.35">
      <c r="B7" s="12"/>
    </row>
    <row r="8" spans="2:2" ht="60.75" customHeight="1" x14ac:dyDescent="0.35">
      <c r="B8" s="5" t="s">
        <v>71</v>
      </c>
    </row>
    <row r="9" spans="2:2" x14ac:dyDescent="0.35">
      <c r="B9" s="5"/>
    </row>
    <row r="10" spans="2:2" x14ac:dyDescent="0.35">
      <c r="B10" s="5" t="s">
        <v>72</v>
      </c>
    </row>
    <row r="11" spans="2:2" x14ac:dyDescent="0.35">
      <c r="B11" s="5" t="s">
        <v>73</v>
      </c>
    </row>
    <row r="12" spans="2:2" x14ac:dyDescent="0.35">
      <c r="B12" s="5" t="s">
        <v>74</v>
      </c>
    </row>
    <row r="13" spans="2:2" x14ac:dyDescent="0.35">
      <c r="B13" s="5" t="s">
        <v>75</v>
      </c>
    </row>
    <row r="14" spans="2:2" x14ac:dyDescent="0.35">
      <c r="B14" s="5" t="s">
        <v>76</v>
      </c>
    </row>
    <row r="15" spans="2:2" x14ac:dyDescent="0.35">
      <c r="B15" s="5" t="s">
        <v>77</v>
      </c>
    </row>
    <row r="16" spans="2:2" x14ac:dyDescent="0.35">
      <c r="B16" s="5" t="s">
        <v>78</v>
      </c>
    </row>
    <row r="17" spans="2:2" ht="29" x14ac:dyDescent="0.35">
      <c r="B17" s="5" t="s">
        <v>79</v>
      </c>
    </row>
    <row r="18" spans="2:2" x14ac:dyDescent="0.35">
      <c r="B18" s="5" t="s">
        <v>80</v>
      </c>
    </row>
    <row r="19" spans="2:2" x14ac:dyDescent="0.35">
      <c r="B19" s="5" t="s">
        <v>81</v>
      </c>
    </row>
    <row r="20" spans="2:2" x14ac:dyDescent="0.35">
      <c r="B20" s="5" t="s">
        <v>82</v>
      </c>
    </row>
    <row r="21" spans="2:2" ht="29" x14ac:dyDescent="0.35">
      <c r="B21" s="5" t="s">
        <v>83</v>
      </c>
    </row>
    <row r="22" spans="2:2" x14ac:dyDescent="0.35">
      <c r="B22" s="5" t="s">
        <v>84</v>
      </c>
    </row>
    <row r="23" spans="2:2" x14ac:dyDescent="0.35">
      <c r="B23" s="6"/>
    </row>
    <row r="24" spans="2:2" ht="58" x14ac:dyDescent="0.35">
      <c r="B24" s="5" t="s">
        <v>85</v>
      </c>
    </row>
    <row r="25" spans="2:2" ht="13.5" customHeight="1" x14ac:dyDescent="0.35">
      <c r="B25" s="5"/>
    </row>
    <row r="26" spans="2:2" ht="29" x14ac:dyDescent="0.35">
      <c r="B26" s="5" t="s">
        <v>86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9" sqref="B9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87</v>
      </c>
    </row>
    <row r="3" spans="2:2" x14ac:dyDescent="0.35">
      <c r="B3" s="4"/>
    </row>
    <row r="4" spans="2:2" x14ac:dyDescent="0.35">
      <c r="B4" s="5" t="s">
        <v>98</v>
      </c>
    </row>
    <row r="5" spans="2:2" x14ac:dyDescent="0.35">
      <c r="B5" s="6"/>
    </row>
    <row r="6" spans="2:2" x14ac:dyDescent="0.35">
      <c r="B6" s="7" t="s">
        <v>62</v>
      </c>
    </row>
    <row r="7" spans="2:2" x14ac:dyDescent="0.35">
      <c r="B7" s="5"/>
    </row>
    <row r="8" spans="2:2" ht="60.75" customHeight="1" x14ac:dyDescent="0.35">
      <c r="B8" s="5" t="s">
        <v>88</v>
      </c>
    </row>
    <row r="9" spans="2:2" x14ac:dyDescent="0.35">
      <c r="B9" s="5" t="s">
        <v>89</v>
      </c>
    </row>
    <row r="10" spans="2:2" x14ac:dyDescent="0.35">
      <c r="B10" s="8"/>
    </row>
    <row r="11" spans="2:2" ht="29" x14ac:dyDescent="0.35">
      <c r="B11" s="5" t="s">
        <v>90</v>
      </c>
    </row>
    <row r="12" spans="2:2" x14ac:dyDescent="0.35">
      <c r="B12" s="5"/>
    </row>
    <row r="13" spans="2:2" ht="29" x14ac:dyDescent="0.35">
      <c r="B13" s="5" t="s">
        <v>91</v>
      </c>
    </row>
    <row r="14" spans="2:2" x14ac:dyDescent="0.35">
      <c r="B14" s="5"/>
    </row>
    <row r="15" spans="2:2" ht="29" x14ac:dyDescent="0.35">
      <c r="B15" s="5" t="s">
        <v>92</v>
      </c>
    </row>
    <row r="16" spans="2:2" x14ac:dyDescent="0.35">
      <c r="B16" s="5"/>
    </row>
    <row r="17" spans="2:2" ht="58" x14ac:dyDescent="0.35">
      <c r="B17" s="5" t="s">
        <v>93</v>
      </c>
    </row>
    <row r="18" spans="2:2" x14ac:dyDescent="0.35">
      <c r="B18" s="5"/>
    </row>
    <row r="19" spans="2:2" ht="72.5" x14ac:dyDescent="0.35">
      <c r="B19" s="5" t="s">
        <v>94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063c0a-ee3c-4ad2-a167-d4d57b504aec}" enabled="0" method="" siteId="{de063c0a-ee3c-4ad2-a167-d4d57b504ae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Natália Paugschová</cp:lastModifiedBy>
  <cp:revision/>
  <dcterms:created xsi:type="dcterms:W3CDTF">2022-09-22T09:41:16Z</dcterms:created>
  <dcterms:modified xsi:type="dcterms:W3CDTF">2026-08-28T10:15:41Z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