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I BB\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1" l="1"/>
  <c r="M52" i="1"/>
  <c r="M54" i="1"/>
  <c r="M56" i="1"/>
  <c r="L50" i="1"/>
  <c r="L51" i="1"/>
  <c r="L52" i="1"/>
  <c r="L53" i="1"/>
  <c r="M53" i="1" s="1"/>
  <c r="L54" i="1"/>
  <c r="L55" i="1"/>
  <c r="M55" i="1" s="1"/>
  <c r="L56" i="1"/>
  <c r="J50" i="1"/>
  <c r="J56" i="1"/>
  <c r="H50" i="1"/>
  <c r="H51" i="1"/>
  <c r="H52" i="1"/>
  <c r="J52" i="1" s="1"/>
  <c r="H53" i="1"/>
  <c r="H54" i="1"/>
  <c r="H55" i="1"/>
  <c r="H56" i="1"/>
  <c r="H57" i="1"/>
  <c r="A56" i="1"/>
  <c r="A57" i="1"/>
  <c r="J51" i="1" l="1"/>
  <c r="M51" i="1"/>
  <c r="M24" i="1"/>
  <c r="L24" i="1"/>
  <c r="M59" i="1" l="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7" i="1"/>
  <c r="M57" i="1" s="1"/>
  <c r="L58" i="1"/>
  <c r="M58" i="1" s="1"/>
  <c r="H25" i="1"/>
  <c r="H26" i="1"/>
  <c r="H27" i="1"/>
  <c r="H28" i="1"/>
  <c r="H29" i="1"/>
  <c r="H30" i="1"/>
  <c r="H31" i="1"/>
  <c r="H32" i="1"/>
  <c r="H33" i="1"/>
  <c r="H34" i="1"/>
  <c r="H35" i="1"/>
  <c r="H36" i="1"/>
  <c r="H37" i="1"/>
  <c r="H38" i="1"/>
  <c r="H39" i="1"/>
  <c r="H40" i="1"/>
  <c r="H41" i="1"/>
  <c r="H42" i="1"/>
  <c r="H43" i="1"/>
  <c r="H44" i="1"/>
  <c r="H45" i="1"/>
  <c r="H46" i="1"/>
  <c r="H47" i="1"/>
  <c r="H48" i="1"/>
  <c r="H49" i="1"/>
  <c r="H58"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J54" i="1" l="1"/>
  <c r="J55" i="1"/>
  <c r="J53" i="1"/>
  <c r="A50" i="1"/>
  <c r="A51" i="1" s="1"/>
  <c r="A52" i="1" s="1"/>
  <c r="A53" i="1" s="1"/>
  <c r="A54" i="1" s="1"/>
  <c r="A55" i="1" s="1"/>
  <c r="A58" i="1" s="1"/>
  <c r="J39" i="1"/>
  <c r="J47" i="1"/>
  <c r="J31" i="1"/>
  <c r="J57" i="1"/>
  <c r="J49" i="1"/>
  <c r="J45" i="1"/>
  <c r="J43" i="1"/>
  <c r="J41" i="1"/>
  <c r="J37" i="1"/>
  <c r="J35" i="1"/>
  <c r="J33" i="1"/>
  <c r="J29" i="1"/>
  <c r="J27" i="1"/>
  <c r="J25" i="1"/>
  <c r="J58" i="1"/>
  <c r="J48" i="1"/>
  <c r="J46" i="1"/>
  <c r="J44" i="1"/>
  <c r="J42" i="1"/>
  <c r="J40" i="1"/>
  <c r="J38" i="1"/>
  <c r="J36" i="1"/>
  <c r="J34" i="1"/>
  <c r="J32" i="1"/>
  <c r="J30" i="1"/>
  <c r="J28" i="1"/>
  <c r="J26" i="1"/>
  <c r="H24" i="1"/>
  <c r="L59" i="1" l="1"/>
  <c r="J24" i="1" l="1"/>
</calcChain>
</file>

<file path=xl/sharedStrings.xml><?xml version="1.0" encoding="utf-8"?>
<sst xmlns="http://schemas.openxmlformats.org/spreadsheetml/2006/main" count="284" uniqueCount="76">
  <si>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</si>
  <si>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</si>
  <si>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</si>
  <si>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</si>
  <si>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</si>
  <si>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</si>
  <si>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</si>
  <si>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</si>
  <si>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</si>
  <si>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</si>
  <si>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</si>
  <si>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</si>
  <si>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</si>
  <si>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</si>
  <si>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</si>
  <si>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</si>
  <si>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</si>
  <si>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</si>
  <si>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</si>
  <si>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</si>
  <si>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</si>
  <si>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</si>
  <si>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</si>
  <si>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</si>
  <si>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</si>
  <si>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</si>
  <si>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</si>
  <si>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</si>
  <si>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</si>
  <si>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</si>
  <si>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</si>
  <si>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</si>
  <si>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</si>
  <si>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</si>
  <si>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</si>
  <si>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           10%, 20% 1,1;1,2</t>
  </si>
  <si>
    <t>Dodávka mäsa a mäsových výrobkov pre ŠJ ako súčasť Školského internátu Banská Bytsrica</t>
  </si>
  <si>
    <t>ŠJ ako súčasť Školského internátu BB</t>
  </si>
  <si>
    <t>Internátnna č.4,</t>
  </si>
  <si>
    <t>974 01 Banská Bystrica</t>
  </si>
  <si>
    <t>Hovädzie zadné stehno b.k.,chladené, kuchynsky upravené,dolný šál, mladý býk</t>
  </si>
  <si>
    <t>kg</t>
  </si>
  <si>
    <t>Hovädzí roštenec b.k., kuchynská úprava, podlhovastý sval oválneho tvaru, mladý býk, chladené</t>
  </si>
  <si>
    <t>Bravčové stehno b.k., čerstvé, chladené, kuchynská úprava - rozobraté na jednotlivé kusy - orech,šál</t>
  </si>
  <si>
    <t>Bravčové karé b.k., čerstvé,chladené kuchynsky upravené, ktorým je zbavené povrchového tuku, až na svalovinu</t>
  </si>
  <si>
    <t>Bravčové pliecko b.k. a kože, čerstvé, bez tuku, kuchynská úprava špeciálna, chladené</t>
  </si>
  <si>
    <t>Chladené kuracie prsia bez kože, bez tuku, bez kosti, nesolené balenie 500-1000g</t>
  </si>
  <si>
    <t>Chladené kuracie stehná, nesolené balenie 500-1000g</t>
  </si>
  <si>
    <t>Chladené teľacie stehno b.k., kuchynsky upravené, bez tuku</t>
  </si>
  <si>
    <t>Chladená bravčová pečeň čerstvá</t>
  </si>
  <si>
    <t xml:space="preserve">Chladená kuracia pečeň čerstvá </t>
  </si>
  <si>
    <t>Lahôdkové karé b.k. - údené bravčové, karé, kuchynská úprava, ktorým je vykostené karé zbavené povrchového tuku až na svalovinu a strapcovitých zvyškov mäsa, pričom sa oddelia mäsové časti boku</t>
  </si>
  <si>
    <t xml:space="preserve">Údené bravčové stehno b.k., kuchynská úprava-údené stehno špeciálne upravené vykostené bez tuku </t>
  </si>
  <si>
    <t>Údená krkovička b.k., kuchynská úprava - údená br. krkovička špeciálne upravená, ktorou je vykostená krkovička bez lopatkovej chrupavky, svaloviny nad chrupavkou a strapcovitých zvyškov mäsa, pričom povrchové krytie tuku sa upraví až ma svalovinu</t>
  </si>
  <si>
    <t>Údená domáca klobása - bravčové mäso, soľ, červená mletá paprika, cesnak, rasca, čierne mleté korenie, črevá podiel mäsa 90%, bez farbív</t>
  </si>
  <si>
    <t xml:space="preserve">Oravská slanina - bravčový bok, podiel mäsa min. 85%,  </t>
  </si>
  <si>
    <t xml:space="preserve">Údená slanina bez kože, hrúbka minimálne 4 cm. </t>
  </si>
  <si>
    <t xml:space="preserve">Viedenské párky - Zloženie: Bravč. mäso min. 30%, kuracie mäso min. 26%, voda, bravčové kože, soľ, kukuričný škrob, cesnak </t>
  </si>
  <si>
    <t>Lahôdkové párky - Zloženie: Bravčové mäso min. 70%, prírodné koreniny, bezgluténový výrobok</t>
  </si>
  <si>
    <t xml:space="preserve">Zipser párky - Zloženie: Bravčové a hovädzie mäso min. 71%, bravč.slanina, voda,bravč.kože soľ,konzervačné látky, zmes korenín, živočíšna bielkovina, cesnak </t>
  </si>
  <si>
    <t>Bratislavské párky - Zloženie: bravč. mäso min. 52%, pitná voda, hovädzie mäso min. 15%, bravčové kože, soľ, zmes korenín, cesnak</t>
  </si>
  <si>
    <t>Spišské párky - originál receptúra</t>
  </si>
  <si>
    <t>Debrecínska bravč. pečienka - bravčové karé b.k. min. 85%, jedlá soľ, konzervač. látky, cukor, škrobový sirup,  škrob, bravčová bielkovina, koreniny, papriková želatina</t>
  </si>
  <si>
    <t>Šunka hydinová - kuracie prsia min. 70%, pitná voda, zemiakový škrob, soľ, konzervačná látka, cukor, škrobový sirup</t>
  </si>
  <si>
    <t xml:space="preserve"> Šunková saláma bravčová - bravčové stehno min. 55%, pitná voda, zemiakový škrob,soľ, konzervačné látky, bravčová bielkovina</t>
  </si>
  <si>
    <t>Morčacia šunka - morčacie prsia min. 83% , pitná voda, max 12%, jedlá soľ, dextróza, antioxidanty</t>
  </si>
  <si>
    <t>Pražská šunka - bravčové mäso min. 90% pitná voda, jedlá soľ, konzerv. Látky, cukor, škrobový sirup, voda 5%. Obsah čistých svalových bielkovín min. 16%</t>
  </si>
  <si>
    <t>Bravčová šunka - bravčové mäso min. 75%, pitná voda, soľ</t>
  </si>
  <si>
    <t>Moravské mäso - bravčové stehno b.k. , prísady: technologicky pomocné látky, pitná voda, soľ. Podiel mäsa min. 85%</t>
  </si>
  <si>
    <t>Lázenská šunka - bravčové mäso min. 55%, kože 3%, pitná voda, zemiakový škrob, soľ, extrakt korenín</t>
  </si>
  <si>
    <t>Šunka od kosti - bravč. stehno min. 87%, pitná voda 10%, soľ, konzervačné látky, želirujúce činidlo</t>
  </si>
  <si>
    <t>Saláma Nitran - bravčové mäso, bravčová slanina, hovädzie mäso, soľ, cukor, korenie, koreninový extrakt, živočíšna bielkovia, konzervačné látky Podiel mäsa brav.min.69% a hov.min.27%</t>
  </si>
  <si>
    <t>Saláma Lovecká - bravč. mäso min. 70%, bravčová slanina, hovädz. mäso min. 5%, soľ, zmes prírodných korenín</t>
  </si>
  <si>
    <t>Saláma Ščipák - bravčové mäso min. 85%, slanina, zmes korenín, soľ, extrakty korenín, živočíšna bielkovina</t>
  </si>
  <si>
    <t>Saláma Uherák - bravčové mäso min. 85%, soľ, zmes korenín, voda</t>
  </si>
  <si>
    <t>Losos chladený nórsky - min. 90% rybie mäso, bez vody, polyfosfátov a adiktívnych látok, glazúra max. do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</si>
</sst>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
      <sz val="9"/>
      <color indexed="8"/>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89">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2" fontId="2" fillId="0" borderId="3" xfId="0" applyNumberFormat="1" applyFont="1" applyBorder="1" applyAlignment="1">
      <alignment horizontal="center" vertical="center"/>
    </xf>
    <xf numFmtId="2" fontId="15" fillId="0" borderId="3" xfId="0" applyNumberFormat="1" applyFont="1" applyBorder="1" applyAlignment="1">
      <alignment horizontal="center" vertical="center"/>
    </xf>
    <xf numFmtId="2" fontId="0" fillId="0" borderId="3" xfId="0" applyNumberFormat="1"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21" fillId="0" borderId="8" xfId="1" applyFont="1" applyBorder="1" applyAlignment="1">
      <alignment vertical="center" wrapText="1"/>
    </xf>
    <xf numFmtId="0" fontId="22"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2" fillId="0" borderId="8" xfId="1" applyFont="1" applyBorder="1" applyAlignment="1">
      <alignment horizontal="center"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workbookViewId="0">
      <selection activeCell="A63" sqref="A63:L63"/>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2" t="s">
        <v>21</v>
      </c>
      <c r="B1" s="83"/>
      <c r="C1" s="83"/>
      <c r="D1" s="83"/>
      <c r="E1" s="83"/>
      <c r="F1" s="47"/>
      <c r="G1" s="70" t="s">
        <v>37</v>
      </c>
      <c r="H1" s="71"/>
      <c r="I1" s="71"/>
      <c r="J1" s="71"/>
      <c r="K1" s="71"/>
      <c r="L1" s="71"/>
      <c r="M1" s="71"/>
    </row>
    <row r="2" spans="1:13" ht="22.5" customHeight="1" x14ac:dyDescent="0.25">
      <c r="A2" s="83"/>
      <c r="B2" s="83"/>
      <c r="C2" s="83"/>
      <c r="D2" s="83"/>
      <c r="E2" s="83"/>
      <c r="F2" s="47"/>
      <c r="G2" s="70" t="s">
        <v>38</v>
      </c>
      <c r="H2" s="72"/>
      <c r="I2" s="72"/>
      <c r="J2" s="72"/>
      <c r="K2" s="72"/>
      <c r="L2" s="72"/>
      <c r="M2" s="72"/>
    </row>
    <row r="3" spans="1:13" ht="15.75" customHeight="1" thickBot="1" x14ac:dyDescent="0.3">
      <c r="A3" s="84"/>
      <c r="B3" s="84"/>
      <c r="C3" s="84"/>
      <c r="D3" s="84"/>
      <c r="E3" s="84"/>
      <c r="F3" s="48"/>
      <c r="G3" s="73" t="s">
        <v>39</v>
      </c>
      <c r="H3" s="74"/>
      <c r="I3" s="74"/>
      <c r="J3" s="74"/>
      <c r="K3" s="74"/>
      <c r="L3" s="74"/>
      <c r="M3" s="74"/>
    </row>
    <row r="4" spans="1:13" ht="15.75" customHeight="1" x14ac:dyDescent="0.25">
      <c r="A4" s="12"/>
      <c r="B4" s="12"/>
      <c r="C4" s="12"/>
      <c r="D4" s="12"/>
      <c r="E4" s="12"/>
      <c r="F4" s="12"/>
      <c r="G4" s="12"/>
      <c r="H4" s="11"/>
      <c r="I4" s="11"/>
    </row>
    <row r="5" spans="1:13" ht="15" customHeight="1" x14ac:dyDescent="0.25">
      <c r="B5" s="76" t="s">
        <v>16</v>
      </c>
      <c r="C5" s="76"/>
      <c r="D5" s="76"/>
      <c r="E5" s="76"/>
      <c r="F5" s="76"/>
      <c r="G5" s="76"/>
      <c r="H5" s="76"/>
      <c r="I5" s="76"/>
      <c r="J5" s="77"/>
      <c r="K5" s="77"/>
      <c r="L5" s="77"/>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79" t="s">
        <v>15</v>
      </c>
      <c r="B9" s="80"/>
      <c r="C9" s="80"/>
      <c r="D9" s="80"/>
      <c r="E9" s="80"/>
      <c r="F9" s="80"/>
      <c r="G9" s="80"/>
      <c r="H9" s="80"/>
      <c r="I9" s="80"/>
      <c r="J9" s="81"/>
      <c r="K9" s="81"/>
      <c r="L9" s="81"/>
    </row>
    <row r="10" spans="1:13" ht="11.25" customHeight="1" x14ac:dyDescent="0.25"/>
    <row r="11" spans="1:13" ht="15.75" x14ac:dyDescent="0.25">
      <c r="A11" s="78" t="s">
        <v>36</v>
      </c>
      <c r="B11" s="78"/>
      <c r="C11" s="78"/>
      <c r="D11" s="78"/>
      <c r="E11" s="78"/>
      <c r="F11" s="78"/>
      <c r="G11" s="78"/>
      <c r="H11" s="78"/>
      <c r="I11" s="34"/>
    </row>
    <row r="12" spans="1:13" ht="10.5" customHeight="1" x14ac:dyDescent="0.25">
      <c r="A12" s="78"/>
      <c r="B12" s="78"/>
      <c r="C12" s="78"/>
      <c r="D12" s="78"/>
      <c r="E12" s="78"/>
      <c r="F12" s="78"/>
      <c r="G12" s="78"/>
      <c r="H12" s="78"/>
      <c r="I12" s="34"/>
    </row>
    <row r="13" spans="1:13" x14ac:dyDescent="0.25">
      <c r="A13" s="52"/>
      <c r="B13" s="53"/>
      <c r="C13" s="53"/>
      <c r="D13" s="53"/>
      <c r="E13" s="53"/>
      <c r="F13" s="53"/>
      <c r="G13" s="53"/>
      <c r="H13" s="53"/>
      <c r="I13" s="36"/>
    </row>
    <row r="14" spans="1:13" x14ac:dyDescent="0.25">
      <c r="A14" s="63" t="s">
        <v>2</v>
      </c>
      <c r="B14" s="63"/>
      <c r="C14" s="14"/>
      <c r="D14" s="14"/>
      <c r="E14" s="14"/>
      <c r="F14" s="32"/>
      <c r="G14" s="14"/>
      <c r="H14" s="14"/>
      <c r="I14" s="36"/>
    </row>
    <row r="15" spans="1:13" x14ac:dyDescent="0.25">
      <c r="A15" s="63" t="s">
        <v>3</v>
      </c>
      <c r="B15" s="63"/>
      <c r="C15" s="14"/>
      <c r="D15" s="14"/>
      <c r="E15" s="14"/>
      <c r="F15" s="32"/>
      <c r="G15" s="14"/>
      <c r="H15" s="14"/>
      <c r="I15" s="36"/>
    </row>
    <row r="16" spans="1:13" x14ac:dyDescent="0.25">
      <c r="A16" s="63" t="s">
        <v>4</v>
      </c>
      <c r="B16" s="63"/>
      <c r="C16" s="14"/>
      <c r="D16" s="14"/>
      <c r="E16" s="14"/>
      <c r="F16" s="32"/>
      <c r="G16" s="14"/>
      <c r="H16" s="14"/>
      <c r="I16" s="36"/>
    </row>
    <row r="17" spans="1:13" x14ac:dyDescent="0.25">
      <c r="A17" s="63" t="s">
        <v>5</v>
      </c>
      <c r="B17" s="63"/>
      <c r="C17" s="14"/>
      <c r="D17" s="14"/>
      <c r="E17" s="14"/>
      <c r="F17" s="32"/>
      <c r="G17" s="14"/>
      <c r="H17" s="14"/>
      <c r="I17" s="36"/>
    </row>
    <row r="18" spans="1:13" x14ac:dyDescent="0.25">
      <c r="A18" s="63" t="s">
        <v>6</v>
      </c>
      <c r="B18" s="63"/>
      <c r="C18" s="14"/>
      <c r="D18" s="14"/>
      <c r="E18" s="14"/>
      <c r="F18" s="32"/>
      <c r="G18" s="14"/>
      <c r="H18" s="14"/>
      <c r="I18" s="36"/>
    </row>
    <row r="19" spans="1:13" x14ac:dyDescent="0.25">
      <c r="A19" s="63" t="s">
        <v>7</v>
      </c>
      <c r="B19" s="63"/>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68" t="s">
        <v>0</v>
      </c>
      <c r="B21" s="68" t="s">
        <v>12</v>
      </c>
      <c r="C21" s="60" t="s">
        <v>1</v>
      </c>
      <c r="D21" s="68" t="s">
        <v>11</v>
      </c>
      <c r="E21" s="60" t="s">
        <v>32</v>
      </c>
      <c r="F21" s="60" t="s">
        <v>31</v>
      </c>
      <c r="G21" s="60" t="s">
        <v>13</v>
      </c>
      <c r="H21" s="60" t="s">
        <v>14</v>
      </c>
      <c r="I21" s="60" t="s">
        <v>35</v>
      </c>
      <c r="J21" s="60" t="s">
        <v>20</v>
      </c>
      <c r="K21" s="60" t="s">
        <v>18</v>
      </c>
      <c r="L21" s="60" t="s">
        <v>19</v>
      </c>
      <c r="M21" s="60" t="s">
        <v>33</v>
      </c>
    </row>
    <row r="22" spans="1:13" x14ac:dyDescent="0.25">
      <c r="A22" s="68"/>
      <c r="B22" s="68"/>
      <c r="C22" s="60"/>
      <c r="D22" s="68"/>
      <c r="E22" s="61"/>
      <c r="F22" s="69"/>
      <c r="G22" s="69"/>
      <c r="H22" s="61"/>
      <c r="I22" s="75"/>
      <c r="J22" s="61"/>
      <c r="K22" s="61"/>
      <c r="L22" s="61"/>
      <c r="M22" s="61"/>
    </row>
    <row r="23" spans="1:13" ht="43.5" customHeight="1" x14ac:dyDescent="0.25">
      <c r="A23" s="68"/>
      <c r="B23" s="68"/>
      <c r="C23" s="60"/>
      <c r="D23" s="68"/>
      <c r="E23" s="61"/>
      <c r="F23" s="69"/>
      <c r="G23" s="69"/>
      <c r="H23" s="61"/>
      <c r="I23" s="75"/>
      <c r="J23" s="61"/>
      <c r="K23" s="61"/>
      <c r="L23" s="61"/>
      <c r="M23" s="61"/>
    </row>
    <row r="24" spans="1:13" ht="30" x14ac:dyDescent="0.25">
      <c r="A24" s="27">
        <v>1</v>
      </c>
      <c r="B24" s="85" t="s">
        <v>40</v>
      </c>
      <c r="C24" s="86">
        <v>270</v>
      </c>
      <c r="D24" s="87" t="s">
        <v>41</v>
      </c>
      <c r="E24" s="28" t="s">
        <v>17</v>
      </c>
      <c r="F24" s="28" t="s">
        <v>17</v>
      </c>
      <c r="G24" s="22" t="s">
        <v>17</v>
      </c>
      <c r="H24" s="18" t="e">
        <f t="shared" ref="H24:H58" si="0">C24/G24</f>
        <v>#VALUE!</v>
      </c>
      <c r="I24" s="40" t="s">
        <v>17</v>
      </c>
      <c r="J24" s="29" t="e">
        <f>L24/H24</f>
        <v>#VALUE!</v>
      </c>
      <c r="K24" s="21" t="s">
        <v>17</v>
      </c>
      <c r="L24" s="30" t="e">
        <f>K24*C24</f>
        <v>#VALUE!</v>
      </c>
      <c r="M24" s="38" t="e">
        <f>L24*I24</f>
        <v>#VALUE!</v>
      </c>
    </row>
    <row r="25" spans="1:13" ht="38.25" x14ac:dyDescent="0.25">
      <c r="A25" s="27">
        <f>1+A24</f>
        <v>2</v>
      </c>
      <c r="B25" s="85" t="s">
        <v>42</v>
      </c>
      <c r="C25" s="86">
        <v>30</v>
      </c>
      <c r="D25" s="87" t="s">
        <v>41</v>
      </c>
      <c r="E25" s="28" t="s">
        <v>17</v>
      </c>
      <c r="F25" s="28" t="s">
        <v>17</v>
      </c>
      <c r="G25" s="22" t="s">
        <v>17</v>
      </c>
      <c r="H25" s="18" t="e">
        <f t="shared" si="0"/>
        <v>#VALUE!</v>
      </c>
      <c r="I25" s="40" t="s">
        <v>17</v>
      </c>
      <c r="J25" s="29" t="e">
        <f t="shared" ref="J25:J58" si="1">L25/H25</f>
        <v>#VALUE!</v>
      </c>
      <c r="K25" s="21" t="s">
        <v>17</v>
      </c>
      <c r="L25" s="30" t="e">
        <f t="shared" ref="L25:L58" si="2">K25*C25</f>
        <v>#VALUE!</v>
      </c>
      <c r="M25" s="38" t="e">
        <f t="shared" ref="M25:M58" si="3">L25*I25</f>
        <v>#VALUE!</v>
      </c>
    </row>
    <row r="26" spans="1:13" ht="38.25" x14ac:dyDescent="0.25">
      <c r="A26" s="27">
        <f t="shared" ref="A26:A58" si="4">1+A25</f>
        <v>3</v>
      </c>
      <c r="B26" s="85" t="s">
        <v>43</v>
      </c>
      <c r="C26" s="86">
        <v>550</v>
      </c>
      <c r="D26" s="87" t="s">
        <v>41</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38.25" x14ac:dyDescent="0.25">
      <c r="A27" s="27">
        <f t="shared" si="4"/>
        <v>4</v>
      </c>
      <c r="B27" s="85" t="s">
        <v>44</v>
      </c>
      <c r="C27" s="86">
        <v>670</v>
      </c>
      <c r="D27" s="87" t="s">
        <v>41</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38.25" x14ac:dyDescent="0.25">
      <c r="A28" s="27">
        <f t="shared" si="4"/>
        <v>5</v>
      </c>
      <c r="B28" s="85" t="s">
        <v>45</v>
      </c>
      <c r="C28" s="86">
        <v>220</v>
      </c>
      <c r="D28" s="87" t="s">
        <v>41</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30" x14ac:dyDescent="0.25">
      <c r="A29" s="27">
        <f t="shared" si="4"/>
        <v>6</v>
      </c>
      <c r="B29" s="85" t="s">
        <v>46</v>
      </c>
      <c r="C29" s="86">
        <v>90</v>
      </c>
      <c r="D29" s="87" t="s">
        <v>41</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30" x14ac:dyDescent="0.25">
      <c r="A30" s="27">
        <f t="shared" si="4"/>
        <v>7</v>
      </c>
      <c r="B30" s="85" t="s">
        <v>47</v>
      </c>
      <c r="C30" s="86">
        <v>10</v>
      </c>
      <c r="D30" s="87" t="s">
        <v>41</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30" x14ac:dyDescent="0.25">
      <c r="A31" s="27">
        <f t="shared" si="4"/>
        <v>8</v>
      </c>
      <c r="B31" s="85" t="s">
        <v>48</v>
      </c>
      <c r="C31" s="86">
        <v>35</v>
      </c>
      <c r="D31" s="87" t="s">
        <v>41</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30" x14ac:dyDescent="0.25">
      <c r="A32" s="27">
        <f t="shared" si="4"/>
        <v>9</v>
      </c>
      <c r="B32" s="85" t="s">
        <v>49</v>
      </c>
      <c r="C32" s="86">
        <v>20</v>
      </c>
      <c r="D32" s="87" t="s">
        <v>41</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30" x14ac:dyDescent="0.25">
      <c r="A33" s="27">
        <f t="shared" si="4"/>
        <v>10</v>
      </c>
      <c r="B33" s="85" t="s">
        <v>50</v>
      </c>
      <c r="C33" s="86">
        <v>30</v>
      </c>
      <c r="D33" s="87" t="s">
        <v>41</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76.5" x14ac:dyDescent="0.25">
      <c r="A34" s="27">
        <f t="shared" si="4"/>
        <v>11</v>
      </c>
      <c r="B34" s="85" t="s">
        <v>51</v>
      </c>
      <c r="C34" s="86">
        <v>160</v>
      </c>
      <c r="D34" s="87" t="s">
        <v>41</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8.25" x14ac:dyDescent="0.25">
      <c r="A35" s="27">
        <f t="shared" si="4"/>
        <v>12</v>
      </c>
      <c r="B35" s="85" t="s">
        <v>52</v>
      </c>
      <c r="C35" s="86">
        <v>5</v>
      </c>
      <c r="D35" s="87" t="s">
        <v>41</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89.25" x14ac:dyDescent="0.25">
      <c r="A36" s="27">
        <f t="shared" si="4"/>
        <v>13</v>
      </c>
      <c r="B36" s="85" t="s">
        <v>53</v>
      </c>
      <c r="C36" s="86">
        <v>30</v>
      </c>
      <c r="D36" s="87" t="s">
        <v>41</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51" x14ac:dyDescent="0.25">
      <c r="A37" s="27">
        <f t="shared" si="4"/>
        <v>14</v>
      </c>
      <c r="B37" s="85" t="s">
        <v>54</v>
      </c>
      <c r="C37" s="86">
        <v>380</v>
      </c>
      <c r="D37" s="87" t="s">
        <v>41</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30" x14ac:dyDescent="0.25">
      <c r="A38" s="27">
        <f t="shared" si="4"/>
        <v>15</v>
      </c>
      <c r="B38" s="85" t="s">
        <v>55</v>
      </c>
      <c r="C38" s="86">
        <v>20</v>
      </c>
      <c r="D38" s="87" t="s">
        <v>41</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30" x14ac:dyDescent="0.25">
      <c r="A39" s="27">
        <f t="shared" si="4"/>
        <v>16</v>
      </c>
      <c r="B39" s="85" t="s">
        <v>56</v>
      </c>
      <c r="C39" s="86">
        <v>80</v>
      </c>
      <c r="D39" s="87" t="s">
        <v>41</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51" x14ac:dyDescent="0.25">
      <c r="A40" s="27">
        <f t="shared" si="4"/>
        <v>17</v>
      </c>
      <c r="B40" s="85" t="s">
        <v>57</v>
      </c>
      <c r="C40" s="86">
        <v>90</v>
      </c>
      <c r="D40" s="87" t="s">
        <v>41</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38.25" x14ac:dyDescent="0.25">
      <c r="A41" s="27">
        <f t="shared" si="4"/>
        <v>18</v>
      </c>
      <c r="B41" s="85" t="s">
        <v>58</v>
      </c>
      <c r="C41" s="86">
        <v>60</v>
      </c>
      <c r="D41" s="87" t="s">
        <v>41</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51" x14ac:dyDescent="0.25">
      <c r="A42" s="27">
        <f t="shared" si="4"/>
        <v>19</v>
      </c>
      <c r="B42" s="85" t="s">
        <v>59</v>
      </c>
      <c r="C42" s="86">
        <v>40</v>
      </c>
      <c r="D42" s="87" t="s">
        <v>41</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51" x14ac:dyDescent="0.25">
      <c r="A43" s="27">
        <f t="shared" si="4"/>
        <v>20</v>
      </c>
      <c r="B43" s="85" t="s">
        <v>60</v>
      </c>
      <c r="C43" s="86">
        <v>30</v>
      </c>
      <c r="D43" s="87" t="s">
        <v>41</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0" x14ac:dyDescent="0.25">
      <c r="A44" s="27">
        <f t="shared" si="4"/>
        <v>21</v>
      </c>
      <c r="B44" s="85" t="s">
        <v>61</v>
      </c>
      <c r="C44" s="86">
        <v>220</v>
      </c>
      <c r="D44" s="87" t="s">
        <v>41</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63.75" x14ac:dyDescent="0.25">
      <c r="A45" s="27">
        <f t="shared" si="4"/>
        <v>22</v>
      </c>
      <c r="B45" s="85" t="s">
        <v>62</v>
      </c>
      <c r="C45" s="86">
        <v>70</v>
      </c>
      <c r="D45" s="87" t="s">
        <v>41</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38.25" x14ac:dyDescent="0.25">
      <c r="A46" s="27">
        <f t="shared" si="4"/>
        <v>23</v>
      </c>
      <c r="B46" s="85" t="s">
        <v>63</v>
      </c>
      <c r="C46" s="86">
        <v>25</v>
      </c>
      <c r="D46" s="87" t="s">
        <v>41</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51" x14ac:dyDescent="0.25">
      <c r="A47" s="27">
        <f t="shared" si="4"/>
        <v>24</v>
      </c>
      <c r="B47" s="85" t="s">
        <v>64</v>
      </c>
      <c r="C47" s="86">
        <v>70</v>
      </c>
      <c r="D47" s="87" t="s">
        <v>41</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38.25" x14ac:dyDescent="0.25">
      <c r="A48" s="27">
        <f t="shared" si="4"/>
        <v>25</v>
      </c>
      <c r="B48" s="85" t="s">
        <v>65</v>
      </c>
      <c r="C48" s="86">
        <v>70</v>
      </c>
      <c r="D48" s="87" t="s">
        <v>41</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51" x14ac:dyDescent="0.25">
      <c r="A49" s="27">
        <f t="shared" si="4"/>
        <v>26</v>
      </c>
      <c r="B49" s="85" t="s">
        <v>66</v>
      </c>
      <c r="C49" s="86">
        <v>380</v>
      </c>
      <c r="D49" s="87" t="s">
        <v>41</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30" x14ac:dyDescent="0.25">
      <c r="A50" s="27">
        <f t="shared" si="4"/>
        <v>27</v>
      </c>
      <c r="B50" s="85" t="s">
        <v>67</v>
      </c>
      <c r="C50" s="86">
        <v>100</v>
      </c>
      <c r="D50" s="87" t="s">
        <v>41</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38.25" x14ac:dyDescent="0.25">
      <c r="A51" s="27">
        <f t="shared" si="4"/>
        <v>28</v>
      </c>
      <c r="B51" s="85" t="s">
        <v>68</v>
      </c>
      <c r="C51" s="88">
        <v>60</v>
      </c>
      <c r="D51" s="87" t="s">
        <v>41</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38.25" x14ac:dyDescent="0.25">
      <c r="A52" s="27">
        <f t="shared" si="4"/>
        <v>29</v>
      </c>
      <c r="B52" s="85" t="s">
        <v>69</v>
      </c>
      <c r="C52" s="88">
        <v>20</v>
      </c>
      <c r="D52" s="87" t="s">
        <v>41</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38.25" x14ac:dyDescent="0.25">
      <c r="A53" s="27">
        <f t="shared" si="4"/>
        <v>30</v>
      </c>
      <c r="B53" s="85" t="s">
        <v>70</v>
      </c>
      <c r="C53" s="88">
        <v>20</v>
      </c>
      <c r="D53" s="87" t="s">
        <v>41</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63.75" x14ac:dyDescent="0.25">
      <c r="A54" s="27">
        <f t="shared" si="4"/>
        <v>31</v>
      </c>
      <c r="B54" s="85" t="s">
        <v>71</v>
      </c>
      <c r="C54" s="88">
        <v>50</v>
      </c>
      <c r="D54" s="87" t="s">
        <v>41</v>
      </c>
      <c r="E54" s="28" t="s">
        <v>17</v>
      </c>
      <c r="F54" s="28" t="s">
        <v>17</v>
      </c>
      <c r="G54" s="22" t="s">
        <v>17</v>
      </c>
      <c r="H54" s="18" t="e">
        <f t="shared" si="0"/>
        <v>#VALUE!</v>
      </c>
      <c r="I54" s="40" t="s">
        <v>17</v>
      </c>
      <c r="J54" s="29" t="e">
        <f t="shared" si="1"/>
        <v>#VALUE!</v>
      </c>
      <c r="K54" s="21" t="s">
        <v>17</v>
      </c>
      <c r="L54" s="30" t="e">
        <f t="shared" si="2"/>
        <v>#VALUE!</v>
      </c>
      <c r="M54" s="38" t="e">
        <f t="shared" si="3"/>
        <v>#VALUE!</v>
      </c>
    </row>
    <row r="55" spans="1:13" ht="38.25" x14ac:dyDescent="0.25">
      <c r="A55" s="27">
        <f t="shared" si="4"/>
        <v>32</v>
      </c>
      <c r="B55" s="85" t="s">
        <v>72</v>
      </c>
      <c r="C55" s="88">
        <v>20</v>
      </c>
      <c r="D55" s="87" t="s">
        <v>41</v>
      </c>
      <c r="E55" s="28" t="s">
        <v>17</v>
      </c>
      <c r="F55" s="28" t="s">
        <v>17</v>
      </c>
      <c r="G55" s="22" t="s">
        <v>17</v>
      </c>
      <c r="H55" s="18" t="e">
        <f t="shared" si="0"/>
        <v>#VALUE!</v>
      </c>
      <c r="I55" s="40" t="s">
        <v>17</v>
      </c>
      <c r="J55" s="29" t="e">
        <f t="shared" si="1"/>
        <v>#VALUE!</v>
      </c>
      <c r="K55" s="21" t="s">
        <v>17</v>
      </c>
      <c r="L55" s="30" t="e">
        <f t="shared" si="2"/>
        <v>#VALUE!</v>
      </c>
      <c r="M55" s="38" t="e">
        <f t="shared" si="3"/>
        <v>#VALUE!</v>
      </c>
    </row>
    <row r="56" spans="1:13" ht="38.25" x14ac:dyDescent="0.25">
      <c r="A56" s="27">
        <f t="shared" si="4"/>
        <v>33</v>
      </c>
      <c r="B56" s="85" t="s">
        <v>73</v>
      </c>
      <c r="C56" s="88">
        <v>20</v>
      </c>
      <c r="D56" s="87" t="s">
        <v>41</v>
      </c>
      <c r="E56" s="28" t="s">
        <v>17</v>
      </c>
      <c r="F56" s="28" t="s">
        <v>17</v>
      </c>
      <c r="G56" s="22" t="s">
        <v>17</v>
      </c>
      <c r="H56" s="18" t="e">
        <f t="shared" si="0"/>
        <v>#VALUE!</v>
      </c>
      <c r="I56" s="40" t="s">
        <v>17</v>
      </c>
      <c r="J56" s="29" t="e">
        <f t="shared" si="1"/>
        <v>#VALUE!</v>
      </c>
      <c r="K56" s="21" t="s">
        <v>17</v>
      </c>
      <c r="L56" s="30" t="e">
        <f t="shared" si="2"/>
        <v>#VALUE!</v>
      </c>
      <c r="M56" s="38" t="e">
        <f t="shared" si="3"/>
        <v>#VALUE!</v>
      </c>
    </row>
    <row r="57" spans="1:13" ht="30" x14ac:dyDescent="0.25">
      <c r="A57" s="27">
        <f t="shared" si="4"/>
        <v>34</v>
      </c>
      <c r="B57" s="85" t="s">
        <v>74</v>
      </c>
      <c r="C57" s="86">
        <v>10</v>
      </c>
      <c r="D57" s="87" t="s">
        <v>41</v>
      </c>
      <c r="E57" s="28" t="s">
        <v>17</v>
      </c>
      <c r="F57" s="28" t="s">
        <v>17</v>
      </c>
      <c r="G57" s="22" t="s">
        <v>17</v>
      </c>
      <c r="H57" s="18" t="e">
        <f t="shared" si="0"/>
        <v>#VALUE!</v>
      </c>
      <c r="I57" s="40" t="s">
        <v>17</v>
      </c>
      <c r="J57" s="29" t="e">
        <f t="shared" si="1"/>
        <v>#VALUE!</v>
      </c>
      <c r="K57" s="21" t="s">
        <v>17</v>
      </c>
      <c r="L57" s="30" t="e">
        <f t="shared" si="2"/>
        <v>#VALUE!</v>
      </c>
      <c r="M57" s="38" t="e">
        <f t="shared" si="3"/>
        <v>#VALUE!</v>
      </c>
    </row>
    <row r="58" spans="1:13" ht="39" thickBot="1" x14ac:dyDescent="0.3">
      <c r="A58" s="27">
        <f t="shared" si="4"/>
        <v>35</v>
      </c>
      <c r="B58" s="85" t="s">
        <v>75</v>
      </c>
      <c r="C58" s="86">
        <v>10</v>
      </c>
      <c r="D58" s="87" t="s">
        <v>41</v>
      </c>
      <c r="E58" s="28" t="s">
        <v>17</v>
      </c>
      <c r="F58" s="28" t="s">
        <v>17</v>
      </c>
      <c r="G58" s="22" t="s">
        <v>17</v>
      </c>
      <c r="H58" s="18" t="e">
        <f t="shared" si="0"/>
        <v>#VALUE!</v>
      </c>
      <c r="I58" s="40" t="s">
        <v>17</v>
      </c>
      <c r="J58" s="41" t="e">
        <f t="shared" si="1"/>
        <v>#VALUE!</v>
      </c>
      <c r="K58" s="42" t="s">
        <v>17</v>
      </c>
      <c r="L58" s="43" t="e">
        <f t="shared" si="2"/>
        <v>#VALUE!</v>
      </c>
      <c r="M58" s="44" t="e">
        <f t="shared" si="3"/>
        <v>#VALUE!</v>
      </c>
    </row>
    <row r="59" spans="1:13" s="5" customFormat="1" ht="57" customHeight="1" thickBot="1" x14ac:dyDescent="0.3">
      <c r="A59" s="2"/>
      <c r="B59" s="3"/>
      <c r="C59" s="4"/>
      <c r="D59" s="4"/>
      <c r="E59" s="4"/>
      <c r="F59" s="4"/>
      <c r="G59" s="4"/>
      <c r="H59" s="4"/>
      <c r="I59" s="4"/>
      <c r="J59" s="66" t="s">
        <v>34</v>
      </c>
      <c r="K59" s="67"/>
      <c r="L59" s="45" t="e">
        <f>SUM(L24:L58)</f>
        <v>#VALUE!</v>
      </c>
      <c r="M59" s="46" t="e">
        <f>SUM(M24:M58)</f>
        <v>#VALUE!</v>
      </c>
    </row>
    <row r="60" spans="1:13" s="5" customFormat="1" ht="45.75" customHeight="1" x14ac:dyDescent="0.25">
      <c r="A60" s="2"/>
      <c r="B60" s="3"/>
      <c r="C60" s="4"/>
      <c r="D60" s="4"/>
      <c r="E60" s="4"/>
      <c r="F60" s="4"/>
      <c r="G60" s="4"/>
      <c r="H60" s="4"/>
      <c r="I60" s="4"/>
      <c r="J60" s="19"/>
      <c r="K60" s="19"/>
      <c r="L60" s="20"/>
    </row>
    <row r="61" spans="1:13" s="5" customFormat="1" ht="53.25" customHeight="1" x14ac:dyDescent="0.25">
      <c r="A61" s="64" t="s">
        <v>22</v>
      </c>
      <c r="B61" s="65"/>
      <c r="C61" s="65"/>
      <c r="D61" s="65"/>
      <c r="E61" s="65"/>
      <c r="F61" s="65"/>
      <c r="G61" s="65"/>
      <c r="H61" s="65"/>
      <c r="I61" s="65"/>
      <c r="J61" s="65"/>
      <c r="K61" s="65"/>
      <c r="L61" s="65"/>
    </row>
    <row r="62" spans="1:13" s="5" customFormat="1" ht="7.5" customHeight="1" x14ac:dyDescent="0.25">
      <c r="A62" s="25"/>
      <c r="B62" s="26"/>
      <c r="C62" s="26"/>
      <c r="D62" s="26"/>
      <c r="E62" s="26"/>
      <c r="F62" s="33"/>
      <c r="G62" s="26"/>
      <c r="H62" s="26"/>
      <c r="I62" s="35"/>
      <c r="J62" s="26"/>
      <c r="K62" s="26"/>
      <c r="L62" s="26"/>
    </row>
    <row r="63" spans="1:13" s="5" customFormat="1" ht="50.25" customHeight="1" x14ac:dyDescent="0.25">
      <c r="A63" s="54" t="s">
        <v>30</v>
      </c>
      <c r="B63" s="55"/>
      <c r="C63" s="55"/>
      <c r="D63" s="55"/>
      <c r="E63" s="55"/>
      <c r="F63" s="55"/>
      <c r="G63" s="55"/>
      <c r="H63" s="55"/>
      <c r="I63" s="55"/>
      <c r="J63" s="55"/>
      <c r="K63" s="55"/>
      <c r="L63" s="55"/>
    </row>
    <row r="64" spans="1:13" s="5" customFormat="1" x14ac:dyDescent="0.25">
      <c r="A64" s="54" t="s">
        <v>23</v>
      </c>
      <c r="B64" s="55"/>
      <c r="C64" s="55"/>
      <c r="D64" s="55"/>
      <c r="E64" s="55"/>
      <c r="F64" s="55"/>
      <c r="G64" s="55"/>
      <c r="H64" s="55"/>
      <c r="I64" s="55"/>
      <c r="J64" s="55"/>
      <c r="K64" s="55"/>
      <c r="L64" s="55"/>
    </row>
    <row r="65" spans="1:12" s="5" customFormat="1" x14ac:dyDescent="0.25">
      <c r="A65" s="56" t="s">
        <v>24</v>
      </c>
      <c r="B65" s="57"/>
      <c r="C65" s="57"/>
      <c r="D65" s="57"/>
      <c r="E65" s="57"/>
      <c r="F65" s="57"/>
      <c r="G65" s="57"/>
      <c r="H65" s="57"/>
      <c r="I65" s="57"/>
      <c r="J65" s="57"/>
      <c r="K65" s="57"/>
      <c r="L65" s="57"/>
    </row>
    <row r="66" spans="1:12" s="5" customFormat="1" ht="20.25" customHeight="1" x14ac:dyDescent="0.25">
      <c r="A66" s="31"/>
      <c r="B66" s="26"/>
      <c r="C66" s="26"/>
      <c r="D66" s="26"/>
      <c r="E66" s="26"/>
      <c r="F66" s="33"/>
      <c r="G66" s="26"/>
      <c r="H66" s="26"/>
      <c r="I66" s="35"/>
      <c r="J66" s="26"/>
      <c r="K66" s="26"/>
      <c r="L66" s="26"/>
    </row>
    <row r="67" spans="1:12" s="5" customFormat="1" ht="20.25" customHeight="1" x14ac:dyDescent="0.25">
      <c r="A67" s="58" t="s">
        <v>25</v>
      </c>
      <c r="B67" s="59"/>
      <c r="C67" s="59"/>
      <c r="D67" s="59"/>
      <c r="E67" s="59"/>
      <c r="F67" s="59"/>
      <c r="G67" s="59"/>
      <c r="H67" s="59"/>
      <c r="I67" s="59"/>
      <c r="J67" s="59"/>
      <c r="K67" s="59"/>
      <c r="L67" s="59"/>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s="5" customFormat="1" ht="20.25" customHeight="1" x14ac:dyDescent="0.25">
      <c r="A70" s="2"/>
      <c r="B70" s="3"/>
      <c r="C70" s="4"/>
      <c r="D70" s="4"/>
      <c r="E70" s="4"/>
      <c r="F70" s="4"/>
      <c r="G70" s="4"/>
      <c r="H70" s="4"/>
      <c r="I70" s="4"/>
      <c r="J70" s="19"/>
      <c r="K70" s="19"/>
      <c r="L70" s="20"/>
    </row>
    <row r="71" spans="1:12" s="5" customFormat="1" ht="20.25" customHeight="1" x14ac:dyDescent="0.25">
      <c r="A71" s="2"/>
      <c r="B71" s="3"/>
      <c r="C71" s="4"/>
      <c r="D71" s="4"/>
      <c r="E71" s="4"/>
      <c r="F71" s="4"/>
      <c r="G71" s="4"/>
      <c r="H71" s="4"/>
      <c r="I71" s="4"/>
      <c r="J71" s="19"/>
      <c r="K71" s="19"/>
      <c r="L71" s="20"/>
    </row>
    <row r="72" spans="1:12" s="5" customFormat="1" ht="20.25" customHeight="1" x14ac:dyDescent="0.25">
      <c r="A72" s="2"/>
      <c r="B72" s="3"/>
      <c r="C72" s="4"/>
      <c r="D72" s="4"/>
      <c r="E72" s="4"/>
      <c r="F72" s="4"/>
      <c r="G72" s="4"/>
      <c r="H72" s="4"/>
      <c r="I72" s="4"/>
      <c r="J72" s="19"/>
      <c r="K72" s="19"/>
      <c r="L72" s="20"/>
    </row>
    <row r="73" spans="1:12" s="5" customFormat="1" ht="20.25" customHeight="1" x14ac:dyDescent="0.25">
      <c r="A73" s="2"/>
      <c r="B73" s="3"/>
      <c r="C73" s="4"/>
      <c r="D73" s="4"/>
      <c r="E73" s="4"/>
      <c r="F73" s="4"/>
      <c r="G73" s="4"/>
      <c r="H73" s="4"/>
      <c r="I73" s="4"/>
      <c r="J73" s="19"/>
      <c r="K73" s="19"/>
      <c r="L73" s="20"/>
    </row>
    <row r="74" spans="1:12" x14ac:dyDescent="0.25">
      <c r="A74" s="1"/>
    </row>
    <row r="75" spans="1:12" ht="15" customHeight="1" x14ac:dyDescent="0.25">
      <c r="A75" s="7"/>
      <c r="B75" s="9" t="s">
        <v>8</v>
      </c>
      <c r="C75" s="8"/>
      <c r="D75" s="8"/>
      <c r="G75" s="16"/>
      <c r="H75" s="17"/>
      <c r="I75" s="39"/>
    </row>
    <row r="76" spans="1:12" ht="48.75" customHeight="1" x14ac:dyDescent="0.25">
      <c r="A76" s="7"/>
      <c r="B76" s="10" t="s">
        <v>9</v>
      </c>
      <c r="C76" s="8"/>
      <c r="D76" s="8"/>
      <c r="G76" s="62" t="s">
        <v>10</v>
      </c>
      <c r="H76" s="62"/>
      <c r="I76" s="37"/>
    </row>
    <row r="77" spans="1:12" x14ac:dyDescent="0.25">
      <c r="A77" s="49" t="s">
        <v>26</v>
      </c>
      <c r="B77" s="50"/>
    </row>
    <row r="78" spans="1:12" x14ac:dyDescent="0.25">
      <c r="B78" s="51" t="s">
        <v>27</v>
      </c>
      <c r="C78" s="51"/>
      <c r="D78" s="51"/>
      <c r="E78" s="51"/>
      <c r="F78" s="51"/>
      <c r="G78" s="51"/>
      <c r="H78" s="51"/>
      <c r="I78" s="51"/>
      <c r="J78" s="51"/>
      <c r="K78" s="51"/>
    </row>
    <row r="79" spans="1:12" x14ac:dyDescent="0.25">
      <c r="B79" s="51" t="s">
        <v>29</v>
      </c>
      <c r="C79" s="51"/>
      <c r="D79" s="51"/>
      <c r="E79" s="51"/>
      <c r="F79" s="51"/>
      <c r="G79" s="51"/>
      <c r="H79" s="51"/>
      <c r="I79" s="51"/>
      <c r="J79" s="51"/>
      <c r="K79" s="51"/>
    </row>
    <row r="80" spans="1:12" x14ac:dyDescent="0.25">
      <c r="B80" s="51" t="s">
        <v>28</v>
      </c>
      <c r="C80" s="51"/>
      <c r="D80" s="51"/>
      <c r="E80" s="51"/>
      <c r="F80" s="51"/>
      <c r="G80" s="51"/>
      <c r="H80" s="51"/>
      <c r="I80" s="51"/>
      <c r="J80" s="51"/>
      <c r="K80" s="51"/>
    </row>
  </sheetData>
  <mergeCells count="38">
    <mergeCell ref="M21:M23"/>
    <mergeCell ref="G1:M1"/>
    <mergeCell ref="G2:M2"/>
    <mergeCell ref="G3:M3"/>
    <mergeCell ref="I21:I23"/>
    <mergeCell ref="B5:L5"/>
    <mergeCell ref="A11:H12"/>
    <mergeCell ref="A9:L9"/>
    <mergeCell ref="A1:E3"/>
    <mergeCell ref="A19:B19"/>
    <mergeCell ref="A15:B15"/>
    <mergeCell ref="A16:B16"/>
    <mergeCell ref="A61:L61"/>
    <mergeCell ref="J59:K59"/>
    <mergeCell ref="D21:D23"/>
    <mergeCell ref="E21:E23"/>
    <mergeCell ref="H21:H23"/>
    <mergeCell ref="G21:G23"/>
    <mergeCell ref="A21:A23"/>
    <mergeCell ref="B21:B23"/>
    <mergeCell ref="C21:C23"/>
    <mergeCell ref="F21:F23"/>
    <mergeCell ref="A77:B77"/>
    <mergeCell ref="B78:K78"/>
    <mergeCell ref="B79:K79"/>
    <mergeCell ref="B80:K80"/>
    <mergeCell ref="A13:H13"/>
    <mergeCell ref="A63:L63"/>
    <mergeCell ref="A64:L64"/>
    <mergeCell ref="A65:L65"/>
    <mergeCell ref="A67:L67"/>
    <mergeCell ref="J21:J23"/>
    <mergeCell ref="K21:K23"/>
    <mergeCell ref="L21:L23"/>
    <mergeCell ref="G76:H76"/>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2018-06-20T13:06:06Z</cp:lastPrinted>
  <dcterms:created xsi:type="dcterms:W3CDTF">2016-12-08T08:45:23Z</dcterms:created>
  <dcterms:modified xsi:type="dcterms:W3CDTF">2018-07-30T07:49:52Z</dcterms:modified>
</cp:coreProperties>
</file>