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hancar\Documents\PETO\OBSTARÁVANIE\2026\21. Oprava a overenie MT_26_2_3_21\"/>
    </mc:Choice>
  </mc:AlternateContent>
  <xr:revisionPtr revIDLastSave="0" documentId="13_ncr:80000009_{77765B5C-FF7E-46CA-B12F-BDE333936315}" xr6:coauthVersionLast="47" xr6:coauthVersionMax="47" xr10:uidLastSave="{00000000-0000-0000-0000-000000000000}"/>
  <bookViews>
    <workbookView xWindow="-120" yWindow="-120" windowWidth="24240" windowHeight="13020" xr2:uid="{C07AC1E3-870B-44D4-B975-A0204DDA4EF1}"/>
  </bookViews>
  <sheets>
    <sheet name="vzor cenovej ponuk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" l="1"/>
  <c r="S12" i="1"/>
  <c r="S13" i="1"/>
  <c r="S14" i="1"/>
  <c r="S15" i="1"/>
  <c r="S16" i="1"/>
  <c r="S17" i="1"/>
  <c r="S18" i="1"/>
  <c r="S10" i="1"/>
  <c r="R11" i="1"/>
  <c r="R12" i="1"/>
  <c r="R13" i="1"/>
  <c r="R14" i="1"/>
  <c r="R15" i="1"/>
  <c r="R16" i="1"/>
  <c r="R17" i="1"/>
  <c r="R19" i="1" s="1"/>
  <c r="R18" i="1"/>
  <c r="R10" i="1"/>
  <c r="S7" i="1"/>
  <c r="R4" i="1"/>
  <c r="S4" i="1"/>
  <c r="S19" i="1" l="1"/>
  <c r="S20" i="1" s="1"/>
  <c r="P16" i="1"/>
  <c r="P18" i="1"/>
  <c r="P17" i="1"/>
  <c r="P15" i="1"/>
  <c r="P14" i="1"/>
  <c r="P13" i="1"/>
  <c r="P12" i="1"/>
  <c r="P11" i="1"/>
  <c r="P10" i="1"/>
  <c r="P7" i="1"/>
  <c r="P4" i="1"/>
  <c r="P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P. Hančár</author>
  </authors>
  <commentList>
    <comment ref="J4" authorId="0" shapeId="0" xr:uid="{005A3AC2-4D9B-4212-8142-A4EA813BFD2A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 cenu uvedie uchádzač</t>
        </r>
      </text>
    </comment>
    <comment ref="O4" authorId="0" shapeId="0" xr:uid="{266BDFAF-7AF7-4905-853F-1EC3E5CBE06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4" authorId="0" shapeId="0" xr:uid="{3056CD06-C681-48A9-94A2-4F82EF87B1E7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</t>
        </r>
      </text>
    </comment>
    <comment ref="J7" authorId="0" shapeId="0" xr:uid="{3FC112A4-A968-4012-87D5-F959027CC08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 cenu uvedie uchádzač</t>
        </r>
      </text>
    </comment>
    <comment ref="P7" authorId="0" shapeId="0" xr:uid="{7496A64F-BF58-45C7-A633-AC57F5F1350D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A*B</t>
        </r>
      </text>
    </comment>
    <comment ref="J10" authorId="0" shapeId="0" xr:uid="{A4C2CDD5-8A9D-4170-B98F-3736E2FA16A6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0" authorId="0" shapeId="0" xr:uid="{027D66B7-041E-431A-BE05-3FBB8A8A713D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0" authorId="0" shapeId="0" xr:uid="{C864EE7E-F3D7-429C-A23C-145993F8C266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0" authorId="0" shapeId="0" xr:uid="{0A497743-9FC8-4CAE-B0A0-5DC91A24819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0" authorId="0" shapeId="0" xr:uid="{A2E56DED-2F77-464E-A22D-8F4EFBC16B96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0" authorId="0" shapeId="0" xr:uid="{706DB773-5141-40F8-9C43-CC0069698DBA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1" authorId="0" shapeId="0" xr:uid="{8BA48A0C-FEC7-4913-B18A-38A65B441B94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1" authorId="0" shapeId="0" xr:uid="{5D529441-8B6B-4356-BD4E-D008DBEC313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1" authorId="0" shapeId="0" xr:uid="{EF8D9B6F-7238-4580-AE81-C98CD7835BED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1" authorId="0" shapeId="0" xr:uid="{43473E70-74B3-4F29-AEE5-C392F84799FF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1" authorId="0" shapeId="0" xr:uid="{8997BDBF-1819-4016-B1C0-C0AE256D905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1" authorId="0" shapeId="0" xr:uid="{BCC47729-A4A4-43E8-981E-1F675C123979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2" authorId="0" shapeId="0" xr:uid="{341B7BF7-06E0-4E33-AC87-E3D9F9396AC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2" authorId="0" shapeId="0" xr:uid="{59D71325-A233-4819-8D98-0D75D0069C53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2" authorId="0" shapeId="0" xr:uid="{97135A5E-6780-4AFC-94AB-66D7CD059C6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2" authorId="0" shapeId="0" xr:uid="{4F99CAD6-9E9E-448A-BCAF-4E6DF4FD7D92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2" authorId="0" shapeId="0" xr:uid="{3193A888-5ADF-48D2-B8C7-2175BB9FD7E0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2" authorId="0" shapeId="0" xr:uid="{07AD7C50-7857-483C-B1CA-11FEDAF5E924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3" authorId="0" shapeId="0" xr:uid="{4B26EC7A-F03A-442A-A2A7-007CA10835CF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3" authorId="0" shapeId="0" xr:uid="{904D89DF-B1C7-4C7C-90D4-FA0E64F99CAE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3" authorId="0" shapeId="0" xr:uid="{CFEA6D2C-4B5A-40AD-86EB-BED9C787BD17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3" authorId="0" shapeId="0" xr:uid="{4592159F-91A9-470A-842E-AD8636554700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3" authorId="0" shapeId="0" xr:uid="{65193F8B-5178-47E9-A831-509D5C7A19F4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3" authorId="0" shapeId="0" xr:uid="{B6B41AE4-06D6-4FDB-A191-FF5976D0F0F6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4" authorId="0" shapeId="0" xr:uid="{7FF06D9E-58FB-4338-999A-67CC5546FAF0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4" authorId="0" shapeId="0" xr:uid="{0A731F54-93E7-4839-B53E-BBB58179B9B5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4" authorId="0" shapeId="0" xr:uid="{60E3DEF0-2319-43EE-B57E-4A437B687CB5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4" authorId="0" shapeId="0" xr:uid="{0535333A-B1B8-4873-AA8B-A327193D1B3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4" authorId="0" shapeId="0" xr:uid="{3AD08399-EFB3-4240-B662-D50C4148D1D2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4" authorId="0" shapeId="0" xr:uid="{C75E15E7-8058-43D7-A6BB-69F32CCA6447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5" authorId="0" shapeId="0" xr:uid="{74799A27-57FE-457E-8F91-727BDC1F2D3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5" authorId="0" shapeId="0" xr:uid="{06CFAB0A-E805-4255-B86D-F5F2784199EF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5" authorId="0" shapeId="0" xr:uid="{25926015-47A2-4943-B66A-F730959BAEAA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5" authorId="0" shapeId="0" xr:uid="{FD0CA5DD-28D2-4887-A29A-CCA26A8E153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5" authorId="0" shapeId="0" xr:uid="{908F9B94-AFA1-4BE7-B640-52DEE8009A33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5" authorId="0" shapeId="0" xr:uid="{D8AA1629-DA66-4EC6-824C-B4E7BECF317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6" authorId="0" shapeId="0" xr:uid="{9C611829-7ABB-495D-9C8A-9104695CDAB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6" authorId="0" shapeId="0" xr:uid="{9EC954BD-5D26-4059-86DC-5137461A1D7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6" authorId="0" shapeId="0" xr:uid="{E35C89DB-83B8-4AE2-BCF3-D7BF5B0D4C49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6" authorId="0" shapeId="0" xr:uid="{33F66228-B25B-498E-AF36-97B10A48ECA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6" authorId="0" shapeId="0" xr:uid="{BBCCA3D2-9FAE-4960-A5AC-480D2769899A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6" authorId="0" shapeId="0" xr:uid="{E195B85F-A1AD-450C-AD2C-4AEF8CCF23C5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7" authorId="0" shapeId="0" xr:uid="{5F0DA9A3-0EFC-4C0F-A431-E0A4B3B613A7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7" authorId="0" shapeId="0" xr:uid="{63C7855F-D813-4ADD-9E6D-6FFC6ED5945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7" authorId="0" shapeId="0" xr:uid="{1B630DDC-5842-40E7-90B3-F2FD36AAA63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7" authorId="0" shapeId="0" xr:uid="{8B9F6FCF-8526-4497-AB98-F7CA260353FD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7" authorId="0" shapeId="0" xr:uid="{F925558D-147C-4497-989E-792B99491181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7" authorId="0" shapeId="0" xr:uid="{9791D1B1-078D-41B5-BBD1-DA283C6D2F0F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  <comment ref="J18" authorId="0" shapeId="0" xr:uid="{549A8F37-8320-45A2-87C8-EA0C0437A77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K18" authorId="0" shapeId="0" xr:uid="{8EFB8466-0C40-4DE6-B470-CE83327D9EE2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L18" authorId="0" shapeId="0" xr:uid="{9549E392-B2E5-42CC-9AC6-CB7E61E380A6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M18" authorId="0" shapeId="0" xr:uid="{C395E275-8FAC-4C84-B0F4-BDEFDBDA878C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O18" authorId="0" shapeId="0" xr:uid="{6C6CEBED-7D37-442A-B562-C3767005C325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jednotkovú
cenu uvedie uchádzač</t>
        </r>
      </text>
    </comment>
    <comment ref="P18" authorId="0" shapeId="0" xr:uid="{A8FC3B82-EBD7-4F14-B24C-914797514FDB}">
      <text>
        <r>
          <rPr>
            <b/>
            <sz val="9"/>
            <color indexed="81"/>
            <rFont val="Segoe UI"/>
            <family val="2"/>
            <charset val="238"/>
          </rPr>
          <t>Ing. P. Hančár:</t>
        </r>
        <r>
          <rPr>
            <sz val="9"/>
            <color indexed="81"/>
            <rFont val="Segoe UI"/>
            <family val="2"/>
            <charset val="238"/>
          </rPr>
          <t xml:space="preserve">
A*(B+C)
</t>
        </r>
      </text>
    </comment>
  </commentList>
</comments>
</file>

<file path=xl/sharedStrings.xml><?xml version="1.0" encoding="utf-8"?>
<sst xmlns="http://schemas.openxmlformats.org/spreadsheetml/2006/main" count="52" uniqueCount="44">
  <si>
    <t>Poznámky:</t>
  </si>
  <si>
    <t xml:space="preserve">P. č. </t>
  </si>
  <si>
    <t>1.</t>
  </si>
  <si>
    <t>2.</t>
  </si>
  <si>
    <t>* Ceny uvádzať v EUR bez DPH</t>
  </si>
  <si>
    <t>* Ceny obsahujú všetky náklady, potrebné na vykonanie zákazky, 
v zmysle výzvy a technickej špecifikácie</t>
  </si>
  <si>
    <t>3.</t>
  </si>
  <si>
    <t>5.</t>
  </si>
  <si>
    <t>6.</t>
  </si>
  <si>
    <t>4.</t>
  </si>
  <si>
    <t>7.</t>
  </si>
  <si>
    <t>9.</t>
  </si>
  <si>
    <t>8.</t>
  </si>
  <si>
    <t>11.</t>
  </si>
  <si>
    <t>1. Opravy (kontrola, vyčistenie, výmena batérie, nulovanie kalorimetrického počítadla) a metrologické overenie kalorimetrických počítadiel</t>
  </si>
  <si>
    <t>Typ</t>
  </si>
  <si>
    <r>
      <t xml:space="preserve">Jednotková cena za metrologické overenie v EUR bez DPH/ks
</t>
    </r>
    <r>
      <rPr>
        <b/>
        <sz val="10"/>
        <color indexed="10"/>
        <rFont val="Arial"/>
        <family val="2"/>
        <charset val="238"/>
      </rPr>
      <t>B</t>
    </r>
  </si>
  <si>
    <r>
      <t xml:space="preserve">Jednotková cena za opravu (výmena batérie plus práca) v EUR bez DPH
</t>
    </r>
    <r>
      <rPr>
        <b/>
        <sz val="10"/>
        <color indexed="10"/>
        <rFont val="Arial"/>
        <family val="2"/>
        <charset val="238"/>
      </rPr>
      <t>C</t>
    </r>
  </si>
  <si>
    <r>
      <t xml:space="preserve">Predpokladaná cena spolu
v EUR bez DPH
</t>
    </r>
    <r>
      <rPr>
        <b/>
        <sz val="10"/>
        <color indexed="10"/>
        <rFont val="Arial"/>
        <family val="2"/>
        <charset val="238"/>
      </rPr>
      <t>A*(B+C)</t>
    </r>
  </si>
  <si>
    <t>Multical 66, 601, 602, 603</t>
  </si>
  <si>
    <t>2. Metrologické overenie odporových snímačov teploty</t>
  </si>
  <si>
    <t>Pt 500/6311, 65</t>
  </si>
  <si>
    <r>
      <t xml:space="preserve">Predpokladaná cena spolu
v EUR bez DPH
</t>
    </r>
    <r>
      <rPr>
        <b/>
        <sz val="10"/>
        <color indexed="10"/>
        <rFont val="Arial"/>
        <family val="2"/>
        <charset val="238"/>
      </rPr>
      <t>A*B</t>
    </r>
  </si>
  <si>
    <t>3. Opravy a metrologické overenie prietokomernej časti meračov tepla</t>
  </si>
  <si>
    <t xml:space="preserve">Jednotková cena za bežnú opravu v EUR bez DPH/ks
</t>
  </si>
  <si>
    <t xml:space="preserve">Jednotková cena za generálnu opravu v EUR bez DPH/ks
</t>
  </si>
  <si>
    <r>
      <t xml:space="preserve">Jednotková cena za metrologické overenie v EUR bez DPH/ks
</t>
    </r>
    <r>
      <rPr>
        <b/>
        <sz val="10"/>
        <color indexed="10"/>
        <rFont val="Arial"/>
        <family val="2"/>
        <charset val="238"/>
      </rPr>
      <t>B</t>
    </r>
  </si>
  <si>
    <r>
      <t xml:space="preserve">Jednotková cena za strednú opravu v EUR bez DPH/ks
</t>
    </r>
    <r>
      <rPr>
        <b/>
        <sz val="10"/>
        <color indexed="10"/>
        <rFont val="Arial"/>
        <family val="2"/>
        <charset val="238"/>
      </rPr>
      <t>C</t>
    </r>
  </si>
  <si>
    <t>Ultraflow 15, 20, 25/16</t>
  </si>
  <si>
    <t>Ultraflow 20, 25/25</t>
  </si>
  <si>
    <t>Ultraflow 40/25</t>
  </si>
  <si>
    <t>Ultraflow 50/25</t>
  </si>
  <si>
    <t>Ultraflow 65/25</t>
  </si>
  <si>
    <t>Ultraflow 80/25</t>
  </si>
  <si>
    <t>10.</t>
  </si>
  <si>
    <t>Ultraflow 100/25</t>
  </si>
  <si>
    <t xml:space="preserve">Celková predpokladaná hodnota zákazky pri uvedených množstvách v EUR bez DPH 
</t>
  </si>
  <si>
    <t>Príloha č. 3 - Vzor cenovej ponuky</t>
  </si>
  <si>
    <r>
      <t xml:space="preserve">Plánovaný počet kusov za rok 2027
</t>
    </r>
    <r>
      <rPr>
        <b/>
        <sz val="10"/>
        <color indexed="10"/>
        <rFont val="Arial"/>
        <family val="2"/>
        <charset val="238"/>
      </rPr>
      <t>A</t>
    </r>
  </si>
  <si>
    <t>Ultraflow 32/25</t>
  </si>
  <si>
    <t>Vodomery na SV 20/16, 25/16, 40/16, 50/16</t>
  </si>
  <si>
    <t>oprava</t>
  </si>
  <si>
    <t>overenie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</si>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</sst>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/>
    </xf>
    <xf numFmtId="4" fontId="1" fillId="0" borderId="19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horizontal="center" vertical="center"/>
    </xf>
    <xf numFmtId="4" fontId="1" fillId="2" borderId="25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4" fontId="5" fillId="0" borderId="23" xfId="0" applyNumberFormat="1" applyFont="1" applyFill="1" applyBorder="1" applyAlignment="1">
      <alignment horizontal="center" vertical="center" wrapText="1"/>
    </xf>
    <xf numFmtId="4" fontId="5" fillId="0" borderId="2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5" fillId="0" borderId="31" xfId="0" applyFont="1" applyBorder="1"/>
    <xf numFmtId="4" fontId="0" fillId="0" borderId="30" xfId="0" applyNumberFormat="1" applyBorder="1"/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4" fontId="0" fillId="0" borderId="32" xfId="0" applyNumberFormat="1" applyBorder="1"/>
    <xf numFmtId="4" fontId="1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476250</xdr:colOff>
      <xdr:row>0</xdr:row>
      <xdr:rowOff>180975</xdr:rowOff>
    </xdr:from>
    <xdr:to>
      <xdr:col>16</xdr:col>
      <xdr:colOff>523875</xdr:colOff>
      <xdr:row>0</xdr:row>
      <xdr:rowOff>600075</xdr:rowOff>
    </xdr:to>
    <xdr:pic>
      <xdr:nvPicPr>
        <xdr:cNvPr id="1553" name="Picture 1" descr="TEHO_logo_CMYK_wide">
          <a:extLst>
            <a:ext uri="{FF2B5EF4-FFF2-40B4-BE49-F238E27FC236}">
              <a16:creationId xmlns:a16="http://schemas.microsoft.com/office/drawing/2014/main" id="{58F71EA6-8FD7-47A1-2A63-CAA1964B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180975"/>
          <a:ext cx="19907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869F5-C7D8-462B-9E4E-01B761E8DFB6}">
  <sheetPr>
    <pageSetUpPr fitToPage="1"/>
  </sheetPr>
  <dimension ref="B1:S22"/>
  <sheetViews>
    <sheetView showGridLines="0" tabSelected="1" zoomScaleNormal="100" workbookViewId="0">
      <selection activeCell="J10" sqref="J10:O18"/>
    </sheetView>
  </sheetViews>
  <sheetFormatPr defaultRowHeight="12.75" x14ac:dyDescent="0.2"/>
  <cols>
    <col min="1" max="1" width="7.140625" customWidth="1"/>
    <col min="2" max="2" width="4.85546875" customWidth="1"/>
    <col min="3" max="3" width="25.5703125" customWidth="1"/>
    <col min="4" max="4" width="0.85546875" hidden="1" customWidth="1"/>
    <col min="5" max="5" width="9.140625" hidden="1" customWidth="1"/>
    <col min="6" max="6" width="37.28515625" customWidth="1"/>
    <col min="7" max="7" width="12.42578125" customWidth="1"/>
    <col min="8" max="8" width="8.7109375" hidden="1" customWidth="1"/>
    <col min="9" max="9" width="4.140625" hidden="1" customWidth="1"/>
    <col min="10" max="10" width="18.7109375" customWidth="1"/>
    <col min="11" max="11" width="20.42578125" customWidth="1"/>
    <col min="12" max="12" width="2.140625" hidden="1" customWidth="1"/>
    <col min="13" max="13" width="18.42578125" customWidth="1"/>
    <col min="14" max="14" width="4.42578125" customWidth="1"/>
    <col min="15" max="15" width="20" customWidth="1"/>
  </cols>
  <sheetData>
    <row r="1" spans="2:19" ht="57" customHeight="1" thickBot="1" x14ac:dyDescent="0.25">
      <c r="B1" s="45" t="s">
        <v>37</v>
      </c>
      <c r="C1" s="46"/>
      <c r="D1" s="46"/>
      <c r="E1" s="46"/>
      <c r="F1" s="46"/>
      <c r="G1" s="46"/>
      <c r="H1" s="46"/>
      <c r="I1" s="46"/>
      <c r="J1" s="46"/>
      <c r="K1" s="46"/>
    </row>
    <row r="2" spans="2:19" ht="39.75" customHeight="1" thickTop="1" thickBot="1" x14ac:dyDescent="0.25">
      <c r="B2" s="35" t="s">
        <v>14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51" t="s">
        <v>41</v>
      </c>
      <c r="S2" s="52" t="s">
        <v>42</v>
      </c>
    </row>
    <row r="3" spans="2:19" ht="73.5" customHeight="1" x14ac:dyDescent="0.2">
      <c r="B3" s="10" t="s">
        <v>1</v>
      </c>
      <c r="C3" s="42" t="s">
        <v>15</v>
      </c>
      <c r="D3" s="43"/>
      <c r="E3" s="43"/>
      <c r="F3" s="44"/>
      <c r="G3" s="11" t="s">
        <v>38</v>
      </c>
      <c r="H3" s="30" t="s">
        <v>16</v>
      </c>
      <c r="I3" s="38"/>
      <c r="J3" s="38"/>
      <c r="K3" s="38"/>
      <c r="L3" s="38"/>
      <c r="M3" s="38"/>
      <c r="N3" s="31"/>
      <c r="O3" s="11" t="s">
        <v>17</v>
      </c>
      <c r="P3" s="32" t="s">
        <v>18</v>
      </c>
      <c r="Q3" s="33"/>
      <c r="R3" s="53"/>
      <c r="S3" s="54"/>
    </row>
    <row r="4" spans="2:19" ht="13.5" thickBot="1" x14ac:dyDescent="0.25">
      <c r="B4" s="5" t="s">
        <v>2</v>
      </c>
      <c r="C4" s="47" t="s">
        <v>19</v>
      </c>
      <c r="D4" s="48"/>
      <c r="E4" s="48"/>
      <c r="F4" s="49"/>
      <c r="G4" s="13">
        <v>868</v>
      </c>
      <c r="H4" s="4"/>
      <c r="I4" s="4"/>
      <c r="J4" s="39"/>
      <c r="K4" s="39"/>
      <c r="L4" s="39"/>
      <c r="M4" s="39"/>
      <c r="N4" s="40"/>
      <c r="O4" s="17"/>
      <c r="P4" s="34">
        <f>G4*(J4+O4)</f>
        <v>0</v>
      </c>
      <c r="Q4" s="19"/>
      <c r="R4" s="53">
        <f>O4*G4</f>
        <v>0</v>
      </c>
      <c r="S4" s="56">
        <f>J4*G4</f>
        <v>0</v>
      </c>
    </row>
    <row r="5" spans="2:19" ht="45.75" customHeight="1" thickBot="1" x14ac:dyDescent="0.25">
      <c r="B5" s="35" t="s">
        <v>20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7"/>
      <c r="R5" s="53"/>
      <c r="S5" s="54"/>
    </row>
    <row r="6" spans="2:19" ht="63.75" customHeight="1" x14ac:dyDescent="0.2">
      <c r="B6" s="10" t="s">
        <v>1</v>
      </c>
      <c r="C6" s="42" t="s">
        <v>15</v>
      </c>
      <c r="D6" s="43"/>
      <c r="E6" s="43"/>
      <c r="F6" s="44"/>
      <c r="G6" s="11" t="s">
        <v>38</v>
      </c>
      <c r="H6" s="30" t="s">
        <v>16</v>
      </c>
      <c r="I6" s="38"/>
      <c r="J6" s="38"/>
      <c r="K6" s="38"/>
      <c r="L6" s="38"/>
      <c r="M6" s="38"/>
      <c r="N6" s="38"/>
      <c r="O6" s="31"/>
      <c r="P6" s="32" t="s">
        <v>22</v>
      </c>
      <c r="Q6" s="33"/>
      <c r="R6" s="53"/>
      <c r="S6" s="54"/>
    </row>
    <row r="7" spans="2:19" ht="13.5" thickBot="1" x14ac:dyDescent="0.25">
      <c r="B7" s="6" t="s">
        <v>3</v>
      </c>
      <c r="C7" s="27" t="s">
        <v>21</v>
      </c>
      <c r="D7" s="28"/>
      <c r="E7" s="28"/>
      <c r="F7" s="29"/>
      <c r="G7" s="13">
        <v>580</v>
      </c>
      <c r="H7" s="4"/>
      <c r="I7" s="4"/>
      <c r="J7" s="39"/>
      <c r="K7" s="39"/>
      <c r="L7" s="39"/>
      <c r="M7" s="39"/>
      <c r="N7" s="39"/>
      <c r="O7" s="40"/>
      <c r="P7" s="34">
        <f>G7*J7</f>
        <v>0</v>
      </c>
      <c r="Q7" s="19"/>
      <c r="R7" s="53"/>
      <c r="S7" s="57">
        <f>J7*G7</f>
        <v>0</v>
      </c>
    </row>
    <row r="8" spans="2:19" ht="33" customHeight="1" thickBot="1" x14ac:dyDescent="0.25">
      <c r="B8" s="35" t="s">
        <v>23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7"/>
      <c r="R8" s="53"/>
      <c r="S8" s="54"/>
    </row>
    <row r="9" spans="2:19" ht="71.25" customHeight="1" x14ac:dyDescent="0.2">
      <c r="B9" s="10" t="s">
        <v>1</v>
      </c>
      <c r="C9" s="42" t="s">
        <v>15</v>
      </c>
      <c r="D9" s="43"/>
      <c r="E9" s="43"/>
      <c r="F9" s="44"/>
      <c r="G9" s="11" t="s">
        <v>38</v>
      </c>
      <c r="H9" s="38" t="s">
        <v>26</v>
      </c>
      <c r="I9" s="43"/>
      <c r="J9" s="43"/>
      <c r="K9" s="15" t="s">
        <v>24</v>
      </c>
      <c r="L9" s="16"/>
      <c r="M9" s="30" t="s">
        <v>27</v>
      </c>
      <c r="N9" s="31"/>
      <c r="O9" s="15" t="s">
        <v>25</v>
      </c>
      <c r="P9" s="32" t="s">
        <v>18</v>
      </c>
      <c r="Q9" s="33"/>
      <c r="R9" s="53"/>
      <c r="S9" s="54"/>
    </row>
    <row r="10" spans="2:19" x14ac:dyDescent="0.2">
      <c r="B10" s="6" t="s">
        <v>6</v>
      </c>
      <c r="C10" s="27" t="s">
        <v>28</v>
      </c>
      <c r="D10" s="28"/>
      <c r="E10" s="28"/>
      <c r="F10" s="29"/>
      <c r="G10" s="12">
        <v>321</v>
      </c>
      <c r="H10" s="4"/>
      <c r="I10" s="4"/>
      <c r="J10" s="14"/>
      <c r="K10" s="14"/>
      <c r="L10" s="14"/>
      <c r="M10" s="20"/>
      <c r="N10" s="21"/>
      <c r="O10" s="14"/>
      <c r="P10" s="18">
        <f>G10*(J10+M10)</f>
        <v>0</v>
      </c>
      <c r="Q10" s="19"/>
      <c r="R10" s="58">
        <f>G10*M10</f>
        <v>0</v>
      </c>
      <c r="S10" s="57">
        <f>G10*J10</f>
        <v>0</v>
      </c>
    </row>
    <row r="11" spans="2:19" ht="12.75" customHeight="1" x14ac:dyDescent="0.2">
      <c r="B11" s="6" t="s">
        <v>9</v>
      </c>
      <c r="C11" s="27" t="s">
        <v>29</v>
      </c>
      <c r="D11" s="28"/>
      <c r="E11" s="28"/>
      <c r="F11" s="29"/>
      <c r="G11" s="12">
        <v>95</v>
      </c>
      <c r="H11" s="4"/>
      <c r="I11" s="4"/>
      <c r="J11" s="14"/>
      <c r="K11" s="14"/>
      <c r="L11" s="14"/>
      <c r="M11" s="20"/>
      <c r="N11" s="21"/>
      <c r="O11" s="14"/>
      <c r="P11" s="18">
        <f t="shared" ref="P11:P18" si="0">G11*(J11+M11)</f>
        <v>0</v>
      </c>
      <c r="Q11" s="19"/>
      <c r="R11" s="58">
        <f t="shared" ref="R11:R18" si="1">G11*M11</f>
        <v>0</v>
      </c>
      <c r="S11" s="57">
        <f t="shared" ref="S11:S18" si="2">G11*J11</f>
        <v>0</v>
      </c>
    </row>
    <row r="12" spans="2:19" x14ac:dyDescent="0.2">
      <c r="B12" s="6" t="s">
        <v>7</v>
      </c>
      <c r="C12" s="27" t="s">
        <v>39</v>
      </c>
      <c r="D12" s="28"/>
      <c r="E12" s="28"/>
      <c r="F12" s="29"/>
      <c r="G12" s="12">
        <v>3</v>
      </c>
      <c r="H12" s="4"/>
      <c r="I12" s="4"/>
      <c r="J12" s="14"/>
      <c r="K12" s="14"/>
      <c r="L12" s="14"/>
      <c r="M12" s="20"/>
      <c r="N12" s="21"/>
      <c r="O12" s="14"/>
      <c r="P12" s="18">
        <f>G12*(J12+M12)</f>
        <v>0</v>
      </c>
      <c r="Q12" s="19"/>
      <c r="R12" s="58">
        <f t="shared" si="1"/>
        <v>0</v>
      </c>
      <c r="S12" s="57">
        <f t="shared" si="2"/>
        <v>0</v>
      </c>
    </row>
    <row r="13" spans="2:19" x14ac:dyDescent="0.2">
      <c r="B13" s="6" t="s">
        <v>8</v>
      </c>
      <c r="C13" s="7" t="s">
        <v>30</v>
      </c>
      <c r="D13" s="8"/>
      <c r="E13" s="8"/>
      <c r="F13" s="9"/>
      <c r="G13" s="12">
        <v>28</v>
      </c>
      <c r="H13" s="4"/>
      <c r="I13" s="4"/>
      <c r="J13" s="14"/>
      <c r="K13" s="14"/>
      <c r="L13" s="14"/>
      <c r="M13" s="20"/>
      <c r="N13" s="21"/>
      <c r="O13" s="14"/>
      <c r="P13" s="18">
        <f>G13*(J13+M13)</f>
        <v>0</v>
      </c>
      <c r="Q13" s="19"/>
      <c r="R13" s="58">
        <f t="shared" si="1"/>
        <v>0</v>
      </c>
      <c r="S13" s="57">
        <f t="shared" si="2"/>
        <v>0</v>
      </c>
    </row>
    <row r="14" spans="2:19" x14ac:dyDescent="0.2">
      <c r="B14" s="6" t="s">
        <v>10</v>
      </c>
      <c r="C14" s="7" t="s">
        <v>31</v>
      </c>
      <c r="D14" s="8"/>
      <c r="E14" s="8"/>
      <c r="F14" s="9"/>
      <c r="G14" s="12">
        <v>404</v>
      </c>
      <c r="H14" s="4"/>
      <c r="I14" s="4"/>
      <c r="J14" s="14"/>
      <c r="K14" s="14"/>
      <c r="L14" s="14"/>
      <c r="M14" s="20"/>
      <c r="N14" s="21"/>
      <c r="O14" s="14"/>
      <c r="P14" s="18">
        <f t="shared" si="0"/>
        <v>0</v>
      </c>
      <c r="Q14" s="19"/>
      <c r="R14" s="58">
        <f t="shared" si="1"/>
        <v>0</v>
      </c>
      <c r="S14" s="57">
        <f t="shared" si="2"/>
        <v>0</v>
      </c>
    </row>
    <row r="15" spans="2:19" x14ac:dyDescent="0.2">
      <c r="B15" s="6" t="s">
        <v>12</v>
      </c>
      <c r="C15" s="7" t="s">
        <v>32</v>
      </c>
      <c r="D15" s="8"/>
      <c r="E15" s="8"/>
      <c r="F15" s="9"/>
      <c r="G15" s="12">
        <v>48</v>
      </c>
      <c r="H15" s="4"/>
      <c r="I15" s="4"/>
      <c r="J15" s="14"/>
      <c r="K15" s="14"/>
      <c r="L15" s="14"/>
      <c r="M15" s="20"/>
      <c r="N15" s="21"/>
      <c r="O15" s="14"/>
      <c r="P15" s="18">
        <f t="shared" si="0"/>
        <v>0</v>
      </c>
      <c r="Q15" s="19"/>
      <c r="R15" s="58">
        <f t="shared" si="1"/>
        <v>0</v>
      </c>
      <c r="S15" s="57">
        <f t="shared" si="2"/>
        <v>0</v>
      </c>
    </row>
    <row r="16" spans="2:19" x14ac:dyDescent="0.2">
      <c r="B16" s="6" t="s">
        <v>11</v>
      </c>
      <c r="C16" s="7" t="s">
        <v>33</v>
      </c>
      <c r="D16" s="8"/>
      <c r="E16" s="8"/>
      <c r="F16" s="9"/>
      <c r="G16" s="12">
        <v>7</v>
      </c>
      <c r="H16" s="4"/>
      <c r="I16" s="4"/>
      <c r="J16" s="14"/>
      <c r="K16" s="14"/>
      <c r="L16" s="14"/>
      <c r="M16" s="20"/>
      <c r="N16" s="21"/>
      <c r="O16" s="14"/>
      <c r="P16" s="34">
        <f>G16*(J16+M16)</f>
        <v>0</v>
      </c>
      <c r="Q16" s="19"/>
      <c r="R16" s="58">
        <f t="shared" si="1"/>
        <v>0</v>
      </c>
      <c r="S16" s="57">
        <f t="shared" si="2"/>
        <v>0</v>
      </c>
    </row>
    <row r="17" spans="2:19" x14ac:dyDescent="0.2">
      <c r="B17" s="6" t="s">
        <v>34</v>
      </c>
      <c r="C17" s="27" t="s">
        <v>35</v>
      </c>
      <c r="D17" s="28"/>
      <c r="E17" s="28"/>
      <c r="F17" s="29"/>
      <c r="G17" s="12">
        <v>2</v>
      </c>
      <c r="H17" s="4"/>
      <c r="I17" s="4"/>
      <c r="J17" s="14"/>
      <c r="K17" s="14"/>
      <c r="L17" s="14"/>
      <c r="M17" s="20"/>
      <c r="N17" s="21"/>
      <c r="O17" s="14"/>
      <c r="P17" s="18">
        <f t="shared" si="0"/>
        <v>0</v>
      </c>
      <c r="Q17" s="19"/>
      <c r="R17" s="58">
        <f t="shared" si="1"/>
        <v>0</v>
      </c>
      <c r="S17" s="57">
        <f t="shared" si="2"/>
        <v>0</v>
      </c>
    </row>
    <row r="18" spans="2:19" x14ac:dyDescent="0.2">
      <c r="B18" s="6" t="s">
        <v>13</v>
      </c>
      <c r="C18" s="27" t="s">
        <v>40</v>
      </c>
      <c r="D18" s="28"/>
      <c r="E18" s="28"/>
      <c r="F18" s="29"/>
      <c r="G18" s="12">
        <v>46</v>
      </c>
      <c r="H18" s="4"/>
      <c r="I18" s="4"/>
      <c r="J18" s="14"/>
      <c r="K18" s="14"/>
      <c r="L18" s="14"/>
      <c r="M18" s="20"/>
      <c r="N18" s="21"/>
      <c r="O18" s="14"/>
      <c r="P18" s="18">
        <f t="shared" si="0"/>
        <v>0</v>
      </c>
      <c r="Q18" s="19"/>
      <c r="R18" s="58">
        <f t="shared" si="1"/>
        <v>0</v>
      </c>
      <c r="S18" s="57">
        <f t="shared" si="2"/>
        <v>0</v>
      </c>
    </row>
    <row r="19" spans="2:19" ht="42.75" customHeight="1" thickBot="1" x14ac:dyDescent="0.25">
      <c r="B19" s="24" t="s">
        <v>36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  <c r="P19" s="22">
        <f>SUM(P4:Q18)</f>
        <v>0</v>
      </c>
      <c r="Q19" s="23"/>
      <c r="R19" s="55">
        <f>R18+R17+R16+R15+R14+R13+R12+R11+R10+R4</f>
        <v>0</v>
      </c>
      <c r="S19" s="59">
        <f>S18+S17+S16+S15+S14+S13+S12+S11+S10+S7+S4</f>
        <v>0</v>
      </c>
    </row>
    <row r="20" spans="2:19" x14ac:dyDescent="0.2">
      <c r="B20" s="3" t="s">
        <v>0</v>
      </c>
      <c r="C20" s="1"/>
      <c r="D20" s="1"/>
      <c r="E20" s="1"/>
      <c r="F20" s="1"/>
      <c r="G20" s="1"/>
      <c r="H20" s="1"/>
      <c r="R20" s="50" t="s">
        <v>43</v>
      </c>
      <c r="S20" s="60">
        <f>S19+R19</f>
        <v>0</v>
      </c>
    </row>
    <row r="21" spans="2:19" x14ac:dyDescent="0.2">
      <c r="B21" s="2" t="s">
        <v>4</v>
      </c>
      <c r="C21" s="1"/>
      <c r="D21" s="1"/>
      <c r="E21" s="1"/>
      <c r="F21" s="1"/>
    </row>
    <row r="22" spans="2:19" ht="34.5" customHeight="1" x14ac:dyDescent="0.2">
      <c r="B22" s="41" t="s">
        <v>5</v>
      </c>
      <c r="C22" s="41"/>
      <c r="D22" s="41"/>
      <c r="E22" s="41"/>
      <c r="F22" s="41"/>
    </row>
  </sheetData>
  <mergeCells count="46">
    <mergeCell ref="B1:K1"/>
    <mergeCell ref="C3:F3"/>
    <mergeCell ref="C7:F7"/>
    <mergeCell ref="C4:F4"/>
    <mergeCell ref="P3:Q3"/>
    <mergeCell ref="P4:Q4"/>
    <mergeCell ref="B2:Q2"/>
    <mergeCell ref="B5:Q5"/>
    <mergeCell ref="C6:F6"/>
    <mergeCell ref="P6:Q6"/>
    <mergeCell ref="H9:J9"/>
    <mergeCell ref="M15:N15"/>
    <mergeCell ref="M17:N17"/>
    <mergeCell ref="M10:N10"/>
    <mergeCell ref="M11:N11"/>
    <mergeCell ref="M12:N12"/>
    <mergeCell ref="B22:F22"/>
    <mergeCell ref="C9:F9"/>
    <mergeCell ref="C10:F10"/>
    <mergeCell ref="C11:F11"/>
    <mergeCell ref="C12:F12"/>
    <mergeCell ref="C18:F18"/>
    <mergeCell ref="B8:Q8"/>
    <mergeCell ref="H3:N3"/>
    <mergeCell ref="H6:O6"/>
    <mergeCell ref="M13:N13"/>
    <mergeCell ref="M14:N14"/>
    <mergeCell ref="P7:Q7"/>
    <mergeCell ref="P14:Q14"/>
    <mergeCell ref="J7:O7"/>
    <mergeCell ref="J4:N4"/>
    <mergeCell ref="P11:Q11"/>
    <mergeCell ref="P12:Q12"/>
    <mergeCell ref="P13:Q13"/>
    <mergeCell ref="M9:N9"/>
    <mergeCell ref="P9:Q9"/>
    <mergeCell ref="P16:Q16"/>
    <mergeCell ref="P10:Q10"/>
    <mergeCell ref="P15:Q15"/>
    <mergeCell ref="P18:Q18"/>
    <mergeCell ref="M18:N18"/>
    <mergeCell ref="M16:N16"/>
    <mergeCell ref="P19:Q19"/>
    <mergeCell ref="B19:O19"/>
    <mergeCell ref="C17:F17"/>
    <mergeCell ref="P17:Q17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vzor cenovej ponuky</vt:lpstr>
    </vt:vector>
  </TitlesOfParts>
  <Company>Tepelné hospodárstvo s.r.o. Košice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OVT - Hančár</dc:creator>
  <cp:lastModifiedBy>Hančár, Peter</cp:lastModifiedBy>
  <cp:lastPrinted>2021-12-10T10:06:55Z</cp:lastPrinted>
  <dcterms:created xsi:type="dcterms:W3CDTF">2010-04-16T06:00:41Z</dcterms:created>
  <dcterms:modified xsi:type="dcterms:W3CDTF">2026-09-16T11:53:34Z</dcterms:modified>
</cp:coreProperties>
</file>