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Mangalica farma, s.r.o\PT\"/>
    </mc:Choice>
  </mc:AlternateContent>
  <xr:revisionPtr revIDLastSave="0" documentId="13_ncr:1_{43A96EB0-57D1-457E-A11B-DD014D18A4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2'!$A$1:$A$44</definedName>
    <definedName name="_xlnm.Print_Area" localSheetId="0">'Príloha č. 2'!$B$4:$K$44</definedName>
    <definedName name="podopatrenie">'[1]Výzvy PPA'!$B$19:$B$23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" l="1"/>
  <c r="K33" i="1" s="1"/>
  <c r="J32" i="1"/>
  <c r="K32" i="1" s="1"/>
  <c r="J31" i="1"/>
  <c r="K31" i="1" s="1"/>
  <c r="J30" i="1"/>
  <c r="K30" i="1" s="1"/>
  <c r="J29" i="1"/>
  <c r="K29" i="1" s="1"/>
  <c r="J35" i="1"/>
  <c r="K35" i="1" s="1"/>
  <c r="J34" i="1"/>
  <c r="K34" i="1" s="1"/>
  <c r="J36" i="1" l="1"/>
  <c r="K36" i="1"/>
  <c r="N36" i="1" l="1"/>
  <c r="M36" i="1"/>
</calcChain>
</file>

<file path=xl/sharedStrings.xml><?xml version="1.0" encoding="utf-8"?>
<sst xmlns="http://schemas.openxmlformats.org/spreadsheetml/2006/main" count="49" uniqueCount="42">
  <si>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</si>
  <si>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</si>
  <si>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</si>
  <si>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</si>
  <si>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</si>
  <si>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</si>
  <si>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</si>
  <si>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</si>
  <si>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</si>
  <si>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</si>
  <si>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</si>
  <si>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</si>
  <si>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</si>
  <si>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</si>
  <si>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</si>
  <si>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</si>
  <si>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</si>
  <si>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</si>
  <si>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</si>
  <si>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</si>
  <si>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Doprava na miesto realizácie</t>
  </si>
  <si>
    <t>-</t>
  </si>
  <si>
    <t>Montáž zariadenia a uvedenie do prevádzky</t>
  </si>
  <si>
    <t xml:space="preserve">Cenová ponuka spolu: </t>
  </si>
  <si>
    <t>Týmto zároveň potvrdzujeme, že nami predložená ponuka zodpovedá cenám obvyklým v danom mieste a čase.</t>
  </si>
  <si>
    <t>Miesto:</t>
  </si>
  <si>
    <t>Dátum:</t>
  </si>
  <si>
    <t xml:space="preserve">Príloha č. 2: </t>
  </si>
  <si>
    <t>Výzva na predloženie ponúk - prieskum trhu</t>
  </si>
  <si>
    <t>Cena dodávaného predmetu</t>
  </si>
  <si>
    <t>Identifikačné údaje navrhovateľa:</t>
  </si>
  <si>
    <t>Názov zariadenia:</t>
  </si>
  <si>
    <t>podpis a pečiatka navrhovateľa</t>
  </si>
  <si>
    <t>Systém tepelných čerpadiel vrátane príslušenstva, montáže a uvedenia do prevádzky</t>
  </si>
  <si>
    <t>Tepelné čerpadlo min. 16 kW</t>
  </si>
  <si>
    <t>Tepelné čerpadlo min. 30 kW</t>
  </si>
  <si>
    <t>Zásobník vody s objemom min. 1 000 l</t>
  </si>
  <si>
    <t>Akumulačná nádoba s objemom min. 80 l</t>
  </si>
  <si>
    <t>Ďalšie súčasti hodnoty obstarávaného zariadenia</t>
  </si>
  <si>
    <t>Hydraulické, regulačné a inštalačné príslušenstvo systému</t>
  </si>
  <si>
    <t>súbor</t>
  </si>
  <si>
    <t xml:space="preserve">Uveďte konkrétny názov – výrobca, značka, typové označenie a pod.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</si>
</sst>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6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9" fillId="2" borderId="22" xfId="0" applyFont="1" applyFill="1" applyBorder="1" applyAlignment="1">
      <alignment vertical="center" wrapText="1"/>
    </xf>
    <xf numFmtId="164" fontId="12" fillId="4" borderId="25" xfId="0" applyNumberFormat="1" applyFont="1" applyFill="1" applyBorder="1" applyAlignment="1">
      <alignment horizontal="center" vertical="center" wrapText="1"/>
    </xf>
    <xf numFmtId="4" fontId="12" fillId="0" borderId="25" xfId="0" applyNumberFormat="1" applyFont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0" borderId="27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1" xfId="0" applyNumberFormat="1" applyFont="1" applyFill="1" applyBorder="1" applyAlignme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 wrapText="1"/>
    </xf>
    <xf numFmtId="164" fontId="12" fillId="4" borderId="34" xfId="0" applyNumberFormat="1" applyFont="1" applyFill="1" applyBorder="1" applyAlignment="1">
      <alignment horizontal="center" vertical="center" wrapText="1"/>
    </xf>
    <xf numFmtId="4" fontId="12" fillId="0" borderId="34" xfId="0" applyNumberFormat="1" applyFont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4" fontId="0" fillId="0" borderId="0" xfId="0" applyNumberFormat="1"/>
    <xf numFmtId="0" fontId="8" fillId="3" borderId="33" xfId="1" applyFont="1" applyFill="1" applyBorder="1" applyAlignment="1" applyProtection="1">
      <alignment vertical="center"/>
      <protection locked="0"/>
    </xf>
    <xf numFmtId="165" fontId="8" fillId="3" borderId="33" xfId="1" applyNumberFormat="1" applyFont="1" applyFill="1" applyBorder="1" applyAlignment="1" applyProtection="1">
      <alignment vertical="center"/>
      <protection locked="0"/>
    </xf>
    <xf numFmtId="0" fontId="12" fillId="4" borderId="38" xfId="0" applyFont="1" applyFill="1" applyBorder="1" applyAlignment="1">
      <alignment vertical="center" wrapText="1"/>
    </xf>
    <xf numFmtId="0" fontId="12" fillId="4" borderId="12" xfId="0" applyFont="1" applyFill="1" applyBorder="1" applyAlignment="1">
      <alignment vertical="center" wrapText="1"/>
    </xf>
    <xf numFmtId="164" fontId="12" fillId="4" borderId="39" xfId="0" applyNumberFormat="1" applyFont="1" applyFill="1" applyBorder="1" applyAlignment="1">
      <alignment horizontal="center" vertical="center" wrapText="1"/>
    </xf>
    <xf numFmtId="4" fontId="12" fillId="0" borderId="39" xfId="0" applyNumberFormat="1" applyFont="1" applyBorder="1" applyAlignment="1">
      <alignment vertical="center" wrapText="1"/>
    </xf>
    <xf numFmtId="0" fontId="12" fillId="4" borderId="16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horizontal="center" vertical="center" wrapText="1"/>
    </xf>
    <xf numFmtId="4" fontId="12" fillId="3" borderId="41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4" fontId="12" fillId="3" borderId="42" xfId="0" applyNumberFormat="1" applyFont="1" applyFill="1" applyBorder="1" applyAlignment="1" applyProtection="1">
      <alignment vertical="center" wrapText="1"/>
      <protection locked="0"/>
    </xf>
    <xf numFmtId="4" fontId="12" fillId="0" borderId="41" xfId="0" applyNumberFormat="1" applyFont="1" applyBorder="1" applyAlignment="1">
      <alignment vertical="center" wrapText="1"/>
    </xf>
    <xf numFmtId="4" fontId="12" fillId="0" borderId="42" xfId="0" applyNumberFormat="1" applyFont="1" applyBorder="1" applyAlignment="1">
      <alignment vertical="center" wrapText="1"/>
    </xf>
    <xf numFmtId="164" fontId="12" fillId="4" borderId="34" xfId="0" applyNumberFormat="1" applyFont="1" applyFill="1" applyBorder="1" applyAlignment="1">
      <alignment vertical="center" wrapText="1"/>
    </xf>
    <xf numFmtId="164" fontId="12" fillId="4" borderId="39" xfId="0" applyNumberFormat="1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vertical="center" wrapText="1"/>
    </xf>
    <xf numFmtId="4" fontId="12" fillId="0" borderId="32" xfId="0" applyNumberFormat="1" applyFont="1" applyBorder="1" applyAlignment="1">
      <alignment vertical="center" wrapText="1"/>
    </xf>
    <xf numFmtId="4" fontId="1" fillId="2" borderId="29" xfId="0" applyNumberFormat="1" applyFont="1" applyFill="1" applyBorder="1" applyAlignment="1">
      <alignment vertical="center"/>
    </xf>
    <xf numFmtId="4" fontId="12" fillId="3" borderId="43" xfId="0" applyNumberFormat="1" applyFont="1" applyFill="1" applyBorder="1" applyAlignment="1" applyProtection="1">
      <alignment vertical="center" wrapText="1"/>
      <protection locked="0"/>
    </xf>
    <xf numFmtId="164" fontId="12" fillId="4" borderId="25" xfId="0" applyNumberFormat="1" applyFont="1" applyFill="1" applyBorder="1" applyAlignment="1">
      <alignment vertical="center" wrapText="1"/>
    </xf>
    <xf numFmtId="4" fontId="12" fillId="0" borderId="43" xfId="0" applyNumberFormat="1" applyFont="1" applyBorder="1" applyAlignment="1">
      <alignment vertical="center" wrapText="1"/>
    </xf>
    <xf numFmtId="0" fontId="13" fillId="3" borderId="23" xfId="0" applyFont="1" applyFill="1" applyBorder="1" applyAlignment="1" applyProtection="1">
      <alignment vertical="center" wrapText="1"/>
      <protection locked="0"/>
    </xf>
    <xf numFmtId="0" fontId="13" fillId="3" borderId="24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  <xf numFmtId="0" fontId="12" fillId="4" borderId="17" xfId="0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3" fillId="4" borderId="37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40" xfId="0" applyFont="1" applyFill="1" applyBorder="1" applyAlignment="1">
      <alignment horizontal="left" vertical="center" wrapText="1"/>
    </xf>
    <xf numFmtId="0" fontId="13" fillId="4" borderId="14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3" fillId="3" borderId="40" xfId="0" applyFont="1" applyFill="1" applyBorder="1" applyAlignment="1" applyProtection="1">
      <alignment vertical="center" wrapText="1"/>
      <protection locked="0"/>
    </xf>
    <xf numFmtId="0" fontId="13" fillId="3" borderId="14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9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3" borderId="0" xfId="1" applyFont="1" applyFill="1" applyAlignment="1" applyProtection="1">
      <alignment horizontal="center" vertical="center"/>
      <protection locked="0"/>
    </xf>
    <xf numFmtId="0" fontId="8" fillId="3" borderId="33" xfId="1" applyFont="1" applyFill="1" applyBorder="1" applyAlignment="1" applyProtection="1">
      <alignment horizontal="center" vertical="center"/>
      <protection locked="0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PRV_4.2_v&#253;zva_51_PRV_2021/DRU%20a.s/VO/DRU%20a.s_Predloha_usmernenie_8_2017%20-%20aktualiz&#225;cia%20&#269;.%203.xlsm" TargetMode="External"/><Relationship Id="rId1" Type="http://schemas.openxmlformats.org/officeDocument/2006/relationships/externalLinkPath" Target="/Projekty/PRV_4.2_v&#253;zva_51_PRV_2021/DRU%20a.s/VO/DRU%20a.s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>
    <pageSetUpPr fitToPage="1"/>
  </sheetPr>
  <dimension ref="A1:O51"/>
  <sheetViews>
    <sheetView tabSelected="1" view="pageBreakPreview" zoomScale="85" zoomScaleNormal="100" zoomScaleSheetLayoutView="85" workbookViewId="0">
      <pane ySplit="3" topLeftCell="A19" activePane="bottomLeft" state="frozen"/>
      <selection pane="bottomLeft" activeCell="D41" sqref="D41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14" max="15" width="11.85546875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98" t="s">
        <v>27</v>
      </c>
      <c r="K4" s="98"/>
      <c r="M4" s="6"/>
    </row>
    <row r="5" spans="1:13" s="2" customFormat="1" ht="23.25" x14ac:dyDescent="0.25">
      <c r="A5" s="2">
        <v>1</v>
      </c>
      <c r="B5" s="99" t="s">
        <v>28</v>
      </c>
      <c r="C5" s="99"/>
      <c r="D5" s="99"/>
      <c r="E5" s="99"/>
      <c r="F5" s="99"/>
      <c r="G5" s="99"/>
      <c r="H5" s="99"/>
      <c r="I5" s="99"/>
      <c r="J5" s="99"/>
      <c r="K5" s="99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v>1</v>
      </c>
      <c r="B7" s="99" t="s">
        <v>29</v>
      </c>
      <c r="C7" s="99"/>
      <c r="D7" s="99"/>
      <c r="E7" s="99"/>
      <c r="F7" s="99"/>
      <c r="G7" s="99"/>
      <c r="H7" s="99"/>
      <c r="I7" s="99"/>
      <c r="J7" s="99"/>
      <c r="K7" s="99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100" t="s">
        <v>1</v>
      </c>
      <c r="C9" s="100"/>
      <c r="D9" s="100"/>
      <c r="E9" s="100"/>
      <c r="F9" s="100"/>
      <c r="G9" s="100"/>
      <c r="H9" s="100"/>
      <c r="I9" s="100"/>
      <c r="J9" s="100"/>
      <c r="K9" s="100"/>
    </row>
    <row r="10" spans="1:13" x14ac:dyDescent="0.25">
      <c r="A10" s="2">
        <v>1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</row>
    <row r="11" spans="1:13" x14ac:dyDescent="0.25">
      <c r="A11" s="2">
        <v>1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101" t="s">
        <v>30</v>
      </c>
      <c r="D13" s="102"/>
      <c r="E13" s="102"/>
      <c r="F13" s="102"/>
      <c r="G13" s="103"/>
      <c r="M13" s="6"/>
    </row>
    <row r="14" spans="1:13" s="2" customFormat="1" ht="19.5" customHeight="1" x14ac:dyDescent="0.25">
      <c r="A14" s="2">
        <v>1</v>
      </c>
      <c r="C14" s="93" t="s">
        <v>2</v>
      </c>
      <c r="D14" s="94"/>
      <c r="E14" s="95"/>
      <c r="F14" s="96"/>
      <c r="G14" s="97"/>
      <c r="M14" s="6"/>
    </row>
    <row r="15" spans="1:13" s="2" customFormat="1" ht="39" customHeight="1" x14ac:dyDescent="0.25">
      <c r="A15" s="2">
        <v>1</v>
      </c>
      <c r="C15" s="91" t="s">
        <v>3</v>
      </c>
      <c r="D15" s="92"/>
      <c r="E15" s="83"/>
      <c r="F15" s="84"/>
      <c r="G15" s="85"/>
      <c r="M15" s="6"/>
    </row>
    <row r="16" spans="1:13" s="2" customFormat="1" ht="19.5" customHeight="1" x14ac:dyDescent="0.25">
      <c r="A16" s="2">
        <v>1</v>
      </c>
      <c r="C16" s="81" t="s">
        <v>4</v>
      </c>
      <c r="D16" s="82"/>
      <c r="E16" s="83"/>
      <c r="F16" s="84"/>
      <c r="G16" s="85"/>
      <c r="M16" s="6"/>
    </row>
    <row r="17" spans="1:13" s="2" customFormat="1" ht="19.5" customHeight="1" x14ac:dyDescent="0.25">
      <c r="A17" s="2">
        <v>1</v>
      </c>
      <c r="C17" s="81" t="s">
        <v>5</v>
      </c>
      <c r="D17" s="82"/>
      <c r="E17" s="83"/>
      <c r="F17" s="84"/>
      <c r="G17" s="85"/>
      <c r="M17" s="6"/>
    </row>
    <row r="18" spans="1:13" s="2" customFormat="1" ht="30" customHeight="1" x14ac:dyDescent="0.25">
      <c r="A18" s="2">
        <v>1</v>
      </c>
      <c r="C18" s="89" t="s">
        <v>6</v>
      </c>
      <c r="D18" s="90"/>
      <c r="E18" s="83"/>
      <c r="F18" s="84"/>
      <c r="G18" s="85"/>
      <c r="M18" s="6"/>
    </row>
    <row r="19" spans="1:13" s="2" customFormat="1" ht="19.5" customHeight="1" x14ac:dyDescent="0.25">
      <c r="A19" s="2">
        <v>1</v>
      </c>
      <c r="C19" s="81" t="s">
        <v>7</v>
      </c>
      <c r="D19" s="82"/>
      <c r="E19" s="83"/>
      <c r="F19" s="84"/>
      <c r="G19" s="85"/>
      <c r="M19" s="6"/>
    </row>
    <row r="20" spans="1:13" s="2" customFormat="1" ht="19.5" customHeight="1" x14ac:dyDescent="0.25">
      <c r="A20" s="2">
        <v>1</v>
      </c>
      <c r="C20" s="81" t="s">
        <v>8</v>
      </c>
      <c r="D20" s="82"/>
      <c r="E20" s="83"/>
      <c r="F20" s="84"/>
      <c r="G20" s="85"/>
      <c r="M20" s="6"/>
    </row>
    <row r="21" spans="1:13" s="2" customFormat="1" ht="19.5" customHeight="1" x14ac:dyDescent="0.25">
      <c r="A21" s="2">
        <v>1</v>
      </c>
      <c r="C21" s="81" t="s">
        <v>9</v>
      </c>
      <c r="D21" s="82"/>
      <c r="E21" s="83"/>
      <c r="F21" s="84"/>
      <c r="G21" s="85"/>
      <c r="M21" s="6"/>
    </row>
    <row r="22" spans="1:13" s="2" customFormat="1" ht="19.5" customHeight="1" x14ac:dyDescent="0.25">
      <c r="A22" s="2">
        <v>1</v>
      </c>
      <c r="C22" s="81" t="s">
        <v>10</v>
      </c>
      <c r="D22" s="82"/>
      <c r="E22" s="83"/>
      <c r="F22" s="84"/>
      <c r="G22" s="85"/>
      <c r="M22" s="6"/>
    </row>
    <row r="23" spans="1:13" s="2" customFormat="1" ht="19.5" customHeight="1" x14ac:dyDescent="0.25">
      <c r="A23" s="2">
        <v>1</v>
      </c>
      <c r="C23" s="81" t="s">
        <v>11</v>
      </c>
      <c r="D23" s="82"/>
      <c r="E23" s="86"/>
      <c r="F23" s="87"/>
      <c r="G23" s="88"/>
      <c r="M23" s="6"/>
    </row>
    <row r="24" spans="1:13" s="2" customFormat="1" ht="19.5" customHeight="1" thickBot="1" x14ac:dyDescent="0.3">
      <c r="A24" s="2">
        <v>1</v>
      </c>
      <c r="C24" s="70" t="s">
        <v>12</v>
      </c>
      <c r="D24" s="71"/>
      <c r="E24" s="72"/>
      <c r="F24" s="73"/>
      <c r="G24" s="74"/>
      <c r="M24" s="6"/>
    </row>
    <row r="25" spans="1:13" x14ac:dyDescent="0.25">
      <c r="A25" s="2">
        <v>1</v>
      </c>
    </row>
    <row r="26" spans="1:13" x14ac:dyDescent="0.25">
      <c r="A26">
        <v>1</v>
      </c>
      <c r="B26" s="75" t="s">
        <v>31</v>
      </c>
      <c r="C26" s="75"/>
      <c r="D26" s="76" t="s">
        <v>33</v>
      </c>
      <c r="E26" s="76"/>
      <c r="F26" s="76"/>
      <c r="G26" s="76"/>
      <c r="H26" s="76"/>
      <c r="I26" s="76"/>
      <c r="J26" s="76"/>
      <c r="K26" s="9"/>
      <c r="M26" s="1">
        <v>1</v>
      </c>
    </row>
    <row r="27" spans="1:13" ht="15.75" thickBot="1" x14ac:dyDescent="0.3">
      <c r="A27" s="2">
        <v>1</v>
      </c>
    </row>
    <row r="28" spans="1:13" ht="54.95" customHeight="1" thickBot="1" x14ac:dyDescent="0.3">
      <c r="A28" s="2">
        <v>1</v>
      </c>
      <c r="B28" s="77" t="s">
        <v>13</v>
      </c>
      <c r="C28" s="78"/>
      <c r="D28" s="79"/>
      <c r="E28" s="80" t="s">
        <v>41</v>
      </c>
      <c r="F28" s="80"/>
      <c r="G28" s="36" t="s">
        <v>14</v>
      </c>
      <c r="H28" s="35" t="s">
        <v>15</v>
      </c>
      <c r="I28" s="36" t="s">
        <v>16</v>
      </c>
      <c r="J28" s="34" t="s">
        <v>17</v>
      </c>
      <c r="K28" s="10" t="s">
        <v>18</v>
      </c>
    </row>
    <row r="29" spans="1:13" ht="25.5" customHeight="1" x14ac:dyDescent="0.25">
      <c r="A29" s="2">
        <v>1</v>
      </c>
      <c r="B29" s="54" t="s">
        <v>33</v>
      </c>
      <c r="C29" s="55"/>
      <c r="D29" s="25" t="s">
        <v>34</v>
      </c>
      <c r="E29" s="50"/>
      <c r="F29" s="51"/>
      <c r="G29" s="11" t="s">
        <v>19</v>
      </c>
      <c r="H29" s="47"/>
      <c r="I29" s="48">
        <v>1</v>
      </c>
      <c r="J29" s="49" t="str">
        <f t="shared" ref="J29" si="0">IF(AND(H29&lt;&gt;"",I29&lt;&gt;""),H29*I29,"")</f>
        <v/>
      </c>
      <c r="K29" s="12" t="str">
        <f t="shared" ref="K29:K35" si="1">IF(J29&lt;&gt;"",J29*IF($E$18="platiteľ DPH",1.23,1),"")</f>
        <v/>
      </c>
    </row>
    <row r="30" spans="1:13" ht="25.5" customHeight="1" x14ac:dyDescent="0.25">
      <c r="A30" s="2">
        <v>1</v>
      </c>
      <c r="B30" s="56"/>
      <c r="C30" s="57"/>
      <c r="D30" s="30" t="s">
        <v>35</v>
      </c>
      <c r="E30" s="52"/>
      <c r="F30" s="53"/>
      <c r="G30" s="31" t="s">
        <v>19</v>
      </c>
      <c r="H30" s="38"/>
      <c r="I30" s="43">
        <v>1</v>
      </c>
      <c r="J30" s="45" t="str">
        <f t="shared" ref="J30:J31" si="2">IF(AND(H30&lt;&gt;"",I30&lt;&gt;""),H30*I30,"")</f>
        <v/>
      </c>
      <c r="K30" s="32" t="str">
        <f t="shared" si="1"/>
        <v/>
      </c>
    </row>
    <row r="31" spans="1:13" ht="25.5" customHeight="1" x14ac:dyDescent="0.25">
      <c r="A31" s="2">
        <v>1</v>
      </c>
      <c r="B31" s="56"/>
      <c r="C31" s="57"/>
      <c r="D31" s="30" t="s">
        <v>36</v>
      </c>
      <c r="E31" s="52"/>
      <c r="F31" s="53"/>
      <c r="G31" s="31" t="s">
        <v>19</v>
      </c>
      <c r="H31" s="38"/>
      <c r="I31" s="43">
        <v>3</v>
      </c>
      <c r="J31" s="45" t="str">
        <f t="shared" si="2"/>
        <v/>
      </c>
      <c r="K31" s="32" t="str">
        <f t="shared" si="1"/>
        <v/>
      </c>
    </row>
    <row r="32" spans="1:13" ht="25.5" customHeight="1" x14ac:dyDescent="0.25">
      <c r="A32" s="2">
        <v>1</v>
      </c>
      <c r="B32" s="56"/>
      <c r="C32" s="57"/>
      <c r="D32" s="30" t="s">
        <v>37</v>
      </c>
      <c r="E32" s="52"/>
      <c r="F32" s="53"/>
      <c r="G32" s="31" t="s">
        <v>19</v>
      </c>
      <c r="H32" s="38"/>
      <c r="I32" s="43">
        <v>2</v>
      </c>
      <c r="J32" s="45" t="str">
        <f t="shared" ref="J32:J33" si="3">IF(AND(H32&lt;&gt;"",I32&lt;&gt;""),H32*I32,"")</f>
        <v/>
      </c>
      <c r="K32" s="32" t="str">
        <f t="shared" si="1"/>
        <v/>
      </c>
    </row>
    <row r="33" spans="1:14" ht="55.5" customHeight="1" thickBot="1" x14ac:dyDescent="0.3">
      <c r="A33" s="2">
        <v>1</v>
      </c>
      <c r="B33" s="58"/>
      <c r="C33" s="59"/>
      <c r="D33" s="33" t="s">
        <v>39</v>
      </c>
      <c r="E33" s="68"/>
      <c r="F33" s="69"/>
      <c r="G33" s="13" t="s">
        <v>40</v>
      </c>
      <c r="H33" s="39"/>
      <c r="I33" s="44">
        <v>1</v>
      </c>
      <c r="J33" s="41" t="str">
        <f t="shared" si="3"/>
        <v/>
      </c>
      <c r="K33" s="14" t="str">
        <f t="shared" si="1"/>
        <v/>
      </c>
    </row>
    <row r="34" spans="1:14" ht="25.5" customHeight="1" x14ac:dyDescent="0.25">
      <c r="A34" s="2">
        <v>1</v>
      </c>
      <c r="B34" s="56" t="s">
        <v>38</v>
      </c>
      <c r="C34" s="57"/>
      <c r="D34" s="29" t="s">
        <v>20</v>
      </c>
      <c r="E34" s="61" t="s">
        <v>20</v>
      </c>
      <c r="F34" s="62"/>
      <c r="G34" s="23" t="s">
        <v>21</v>
      </c>
      <c r="H34" s="37"/>
      <c r="I34" s="42">
        <v>1</v>
      </c>
      <c r="J34" s="40" t="str">
        <f t="shared" ref="J34:J35" si="4">IF(AND(H34&lt;&gt;"",I34&lt;&gt;""),H34*I34,"")</f>
        <v/>
      </c>
      <c r="K34" s="24" t="str">
        <f t="shared" si="1"/>
        <v/>
      </c>
    </row>
    <row r="35" spans="1:14" ht="39" customHeight="1" thickBot="1" x14ac:dyDescent="0.3">
      <c r="A35" s="2">
        <v>1</v>
      </c>
      <c r="B35" s="58"/>
      <c r="C35" s="59"/>
      <c r="D35" s="33" t="s">
        <v>22</v>
      </c>
      <c r="E35" s="63" t="s">
        <v>22</v>
      </c>
      <c r="F35" s="64"/>
      <c r="G35" s="13" t="s">
        <v>21</v>
      </c>
      <c r="H35" s="39"/>
      <c r="I35" s="44">
        <v>1</v>
      </c>
      <c r="J35" s="41" t="str">
        <f t="shared" si="4"/>
        <v/>
      </c>
      <c r="K35" s="14" t="str">
        <f t="shared" si="1"/>
        <v/>
      </c>
    </row>
    <row r="36" spans="1:14" ht="25.5" customHeight="1" thickBot="1" x14ac:dyDescent="0.3">
      <c r="A36" s="2">
        <v>1</v>
      </c>
      <c r="B36" s="15"/>
      <c r="C36" s="16"/>
      <c r="D36" s="16"/>
      <c r="E36" s="16"/>
      <c r="F36" s="16"/>
      <c r="G36" s="16"/>
      <c r="H36" s="17"/>
      <c r="I36" s="17" t="s">
        <v>23</v>
      </c>
      <c r="J36" s="46" t="str">
        <f>IF(SUM(J29:J35)&gt;0,SUM(J29:J35),"")</f>
        <v/>
      </c>
      <c r="K36" s="18" t="str">
        <f>IF(SUM(K29:K35)&gt;0,SUM(K29:K35),"")</f>
        <v/>
      </c>
      <c r="M36" s="1" t="str">
        <f>IF(J36&gt;0,J36,"")</f>
        <v/>
      </c>
      <c r="N36" s="1" t="str">
        <f>IF(K36&gt;0,K36,"")</f>
        <v/>
      </c>
    </row>
    <row r="37" spans="1:14" x14ac:dyDescent="0.25">
      <c r="A37" s="2">
        <v>1</v>
      </c>
    </row>
    <row r="38" spans="1:14" x14ac:dyDescent="0.25">
      <c r="A38" s="2">
        <v>1</v>
      </c>
      <c r="C38" s="65" t="s">
        <v>24</v>
      </c>
      <c r="D38" s="66"/>
      <c r="E38" s="66"/>
      <c r="F38" s="66"/>
      <c r="G38" s="66"/>
      <c r="H38" s="66"/>
      <c r="I38" s="66"/>
      <c r="J38" s="67"/>
    </row>
    <row r="39" spans="1:14" x14ac:dyDescent="0.25">
      <c r="A39" s="2">
        <v>1</v>
      </c>
    </row>
    <row r="40" spans="1:14" x14ac:dyDescent="0.25">
      <c r="A40" s="2">
        <v>1</v>
      </c>
    </row>
    <row r="41" spans="1:14" x14ac:dyDescent="0.25">
      <c r="A41" s="2">
        <v>1</v>
      </c>
      <c r="C41" s="19" t="s">
        <v>25</v>
      </c>
      <c r="D41" s="27"/>
    </row>
    <row r="42" spans="1:14" s="20" customFormat="1" x14ac:dyDescent="0.25">
      <c r="A42" s="2">
        <v>1</v>
      </c>
      <c r="C42" s="19"/>
      <c r="G42" s="104"/>
      <c r="H42" s="104"/>
      <c r="I42" s="104"/>
      <c r="J42" s="104"/>
      <c r="K42" s="104"/>
      <c r="M42" s="21"/>
    </row>
    <row r="43" spans="1:14" s="20" customFormat="1" ht="15" customHeight="1" x14ac:dyDescent="0.25">
      <c r="A43" s="2">
        <v>1</v>
      </c>
      <c r="C43" s="19" t="s">
        <v>26</v>
      </c>
      <c r="D43" s="28"/>
      <c r="G43" s="105"/>
      <c r="H43" s="105"/>
      <c r="I43" s="105"/>
      <c r="J43" s="105"/>
      <c r="K43" s="105"/>
      <c r="M43" s="21"/>
    </row>
    <row r="44" spans="1:14" s="20" customFormat="1" x14ac:dyDescent="0.25">
      <c r="A44" s="2">
        <v>1</v>
      </c>
      <c r="F44" s="22"/>
      <c r="G44" s="60" t="s">
        <v>32</v>
      </c>
      <c r="H44" s="60"/>
      <c r="I44" s="60"/>
      <c r="J44" s="60"/>
      <c r="K44" s="60"/>
      <c r="M44" s="21"/>
    </row>
    <row r="50" spans="15:15" x14ac:dyDescent="0.25">
      <c r="O50" s="26"/>
    </row>
    <row r="51" spans="15:15" x14ac:dyDescent="0.25">
      <c r="O51" s="26"/>
    </row>
  </sheetData>
  <sheetProtection algorithmName="SHA-512" hashValue="9wmEnUwkF9OgSqArMKvNwwgxZzt2aRDIxegBh51Ew9bKeeB36bC8WoBe8IHXAKAXgxNzzSjY4xoYluEE1r7uSA==" saltValue="9Lk1BEYwP6p9/grvO7puMg==" spinCount="100000" sheet="1" formatCells="0" formatColumns="0" formatRows="0" selectLockedCells="1"/>
  <autoFilter ref="A1:A44" xr:uid="{00000000-0009-0000-0000-000000000000}"/>
  <mergeCells count="43"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B26:C26"/>
    <mergeCell ref="D26:J26"/>
    <mergeCell ref="B28:D28"/>
    <mergeCell ref="E28:F28"/>
    <mergeCell ref="B34:C35"/>
    <mergeCell ref="G44:K44"/>
    <mergeCell ref="E34:F34"/>
    <mergeCell ref="E35:F35"/>
    <mergeCell ref="C38:J38"/>
    <mergeCell ref="G42:K43"/>
    <mergeCell ref="E29:F29"/>
    <mergeCell ref="E30:F30"/>
    <mergeCell ref="E31:F31"/>
    <mergeCell ref="E32:F32"/>
    <mergeCell ref="B29:C33"/>
    <mergeCell ref="E33:F3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cp:lastPrinted>2026-03-31T07:26:40Z</cp:lastPrinted>
  <dcterms:created xsi:type="dcterms:W3CDTF">2022-03-17T11:13:46Z</dcterms:created>
  <dcterms:modified xsi:type="dcterms:W3CDTF">2026-09-23T13:10:57Z</dcterms:modified>
</cp:coreProperties>
</file>