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strnal/Documents/04_Projekty/00_PRV/00_2026/03_73_7_Spracovatelia-09-2026/01_Salticon/Obstaravanie-PHZ/"/>
    </mc:Choice>
  </mc:AlternateContent>
  <xr:revisionPtr revIDLastSave="0" documentId="13_ncr:1_{86D45010-5C50-CC4E-8544-02C6B9EAF7A7}" xr6:coauthVersionLast="47" xr6:coauthVersionMax="47" xr10:uidLastSave="{00000000-0000-0000-0000-000000000000}"/>
  <bookViews>
    <workbookView xWindow="0" yWindow="600" windowWidth="25860" windowHeight="26520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1" i="1" l="1"/>
  <c r="H20" i="1"/>
  <c r="G20" i="1"/>
  <c r="H72" i="1"/>
  <c r="H55" i="1"/>
  <c r="H44" i="1"/>
  <c r="H41" i="1"/>
  <c r="G26" i="1"/>
  <c r="H26" i="1" s="1"/>
  <c r="A25" i="1" l="1"/>
  <c r="B25" i="1"/>
</calcChain>
</file>

<file path=xl/sharedStrings.xml><?xml version="1.0" encoding="utf-8"?>
<sst xmlns="http://schemas.openxmlformats.org/spreadsheetml/2006/main" count="106" uniqueCount="95">
  <si>
    <t>Pečiatka a podpis predkladateľa ponuky:</t>
  </si>
  <si>
    <t xml:space="preserve">Dátum spracovania: </t>
  </si>
  <si>
    <t xml:space="preserve">Názov </t>
  </si>
  <si>
    <t xml:space="preserve">Minimálne technické požiadavky na predmet obstarávania: </t>
  </si>
  <si>
    <t>ks</t>
  </si>
  <si>
    <t>Jednotková cena bez DPH</t>
  </si>
  <si>
    <t xml:space="preserve">Počet </t>
  </si>
  <si>
    <t>Názov</t>
  </si>
  <si>
    <t>Cenová ponuka</t>
  </si>
  <si>
    <t xml:space="preserve">Stručný popis predmetu obstarávania: </t>
  </si>
  <si>
    <t>e-mail: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</si>
  <si>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</si>
  <si>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</si>
  <si>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</si>
  <si>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</si>
  <si>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</si>
  <si>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</si>
  <si>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</si>
  <si>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</si>
  <si>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</si>
  <si>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</si>
  <si>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 xml:space="preserve">Jednotka </t>
  </si>
  <si>
    <t>Typové označenie / výrobca</t>
  </si>
  <si>
    <t xml:space="preserve">Merná jednotka </t>
  </si>
  <si>
    <t xml:space="preserve">SPOLU </t>
  </si>
  <si>
    <t>Cena spolu bez DPH</t>
  </si>
  <si>
    <t xml:space="preserve">Názov projektu: </t>
  </si>
  <si>
    <t>komplet</t>
  </si>
  <si>
    <t xml:space="preserve">Požadované minimálne technické parametre - technická špecifikácia </t>
  </si>
  <si>
    <t xml:space="preserve">Počet jednotiek </t>
  </si>
  <si>
    <t>P.č.</t>
  </si>
  <si>
    <t>1.</t>
  </si>
  <si>
    <t>2.</t>
  </si>
  <si>
    <t>3.</t>
  </si>
  <si>
    <t xml:space="preserve">4. </t>
  </si>
  <si>
    <t>SALTICON SK, s.r.o., Martina Rázusa 9/1133 010 01 Žilina, IČO: 47524057, DIČ: 2023936904</t>
  </si>
  <si>
    <t>Rozšírenie spracovateľských kapacít vo výrobe koreninových zmesí spoločnosti SALTICON SK, s.r.o.</t>
  </si>
  <si>
    <t>Technológia na miesanie a balenie korenín a koreninových zmesí</t>
  </si>
  <si>
    <t>Šneková miešačka koreninových zmesí</t>
  </si>
  <si>
    <t xml:space="preserve">Celkový objem: 500 l </t>
  </si>
  <si>
    <t>Efektívny pracovný objem: 300 l</t>
  </si>
  <si>
    <t>Hlavný motor: 5,5 kW</t>
  </si>
  <si>
    <t>Frekvenčný menič 5,5 kW</t>
  </si>
  <si>
    <t>Otáčky: 0 – 62 ot./min, regulácia frekvenčným meničom.</t>
  </si>
  <si>
    <t>Priemer miešacieho hriadeľa: Ø60 mm.</t>
  </si>
  <si>
    <t>Celé zariadenie z nehrdzavejúcej ocele AISI304 (potravinárska kvalita).</t>
  </si>
  <si>
    <t>Hrúbka plášťa nádoby: 3 mm.</t>
  </si>
  <si>
    <t>Hrúbka vnútorného a vonkajšieho miešacieho pásu: 5 mm.</t>
  </si>
  <si>
    <t>Hrúbka čelných stien: 5 mm.</t>
  </si>
  <si>
    <t>pripojením na odsávanie prachu.</t>
  </si>
  <si>
    <t>Spodný výpust DN150</t>
  </si>
  <si>
    <t>Ovládanie otvárania/zatvárania hlavného motora.</t>
  </si>
  <si>
    <t>Regulácia a zobrazenie otáčok.</t>
  </si>
  <si>
    <t>Vynášací šnekový dopravník</t>
  </si>
  <si>
    <t>doplniť</t>
  </si>
  <si>
    <t>Priemyselný vysávač</t>
  </si>
  <si>
    <t>Použitie: na sucho</t>
  </si>
  <si>
    <t>Motor: 3000W</t>
  </si>
  <si>
    <t>Podtlak 320mbar max.</t>
  </si>
  <si>
    <t>Prietok vzduchu 320m3/ h</t>
  </si>
  <si>
    <t>Kapacita tanku 50 lit</t>
  </si>
  <si>
    <t>Vhodný pre nepretržitú prevádzku 24/24</t>
  </si>
  <si>
    <t xml:space="preserve">Pneumaticko-mechanický oklep filtra </t>
  </si>
  <si>
    <t>Príslušenstvo: sacia hadica 10m, potrubie pre podlahovú dýzu, podlahová dýza, ručná štrbinová dýza</t>
  </si>
  <si>
    <t>Navíjací bubon na hadicu 10m</t>
  </si>
  <si>
    <t>Vertikálna baliaca linka na koreninové zmesi</t>
  </si>
  <si>
    <t>Automatické váženie, plnenie a uzatváranie (zváranie) vriec</t>
  </si>
  <si>
    <t xml:space="preserve">Typ obalu: vrecia z PE fólie </t>
  </si>
  <si>
    <t>Rozsah dávkovania: 0,5 – 5 kg</t>
  </si>
  <si>
    <t>Spôsob uzatvárania Zadný pozdĺžny zvar s bočnými skladmi (gusset)</t>
  </si>
  <si>
    <t>Pozdĺžny zvar Hladký zvar bez vzoru, šírka zvaru 15 mm</t>
  </si>
  <si>
    <t>Priečny zvar Hladký zvar, šírka 15 mm (rozstup ryhovania 1,5 mm)</t>
  </si>
  <si>
    <t>Fotoelektrický snímač - riadenie podľa registračnej značky alebo podľa
prednastavenej dĺžky, prepínanie na dotykovej obrazovke</t>
  </si>
  <si>
    <t>Pohon priečneho zvárania - Pneumatický valec</t>
  </si>
  <si>
    <t>Tlak stlačeného vzduchu 5 – 6 bar</t>
  </si>
  <si>
    <t>Vyrobené z z potravinárskej nehrdzavejúcej ocele AISI 304</t>
  </si>
  <si>
    <t>Detekcia registračných značiek pomocou dvojitého svetelného zdroja</t>
  </si>
  <si>
    <t>Inteligentná antivibračná detekcia registračných značiek s nízkym kontrastom</t>
  </si>
  <si>
    <t>Automatické zastavenie po dosiahnutí nastaveného počtu balení</t>
  </si>
  <si>
    <t>Kontrolná váha s vyraďovaním chybných porcií</t>
  </si>
  <si>
    <t>Skrutkový Kompresor zo sušičkou vzduchu</t>
  </si>
  <si>
    <t>Výkon motora: 7,5 kW</t>
  </si>
  <si>
    <t>Sušička - Výkon motora: 0,29 kW</t>
  </si>
  <si>
    <t>Účinnosť 0-6 barov: 990 l/min
Účinnosť pri 6 baroch: 950 l/min
Účinnosť pri 8 baroch: 950 l/min
Účinnosť pri 10 baroch: 930 l/min</t>
  </si>
  <si>
    <t>Výstup: G3/4"</t>
  </si>
  <si>
    <t xml:space="preserve">5. </t>
  </si>
  <si>
    <t>Kompresor k vertikálnej baličke</t>
  </si>
  <si>
    <r>
      <t xml:space="preserve">Technologický celok pozostávajúci zo samostatných zariadení určených na miešanie a balenie korenín a koreninových zmesí. Cena vrátane dodania na miesto (sídlo obstarávateľa), inštalácie, zaškolenia obsluhy, spustenia do prevádzky.  
</t>
    </r>
    <r>
      <rPr>
        <b/>
        <sz val="12"/>
        <color rgb="FFFF0000"/>
        <rFont val="Calibri (Text)"/>
        <charset val="238"/>
      </rPr>
      <t>UPOZORNENIE:</t>
    </r>
    <r>
      <rPr>
        <sz val="12"/>
        <color theme="1"/>
        <rFont val="Calibri"/>
        <family val="2"/>
        <charset val="238"/>
        <scheme val="minor"/>
      </rPr>
      <t xml:space="preserve"> Predložením cenovej ponuky uchádzač prehlasuje, že ním ponúkaný tovar spĺňa minimálne požadované technické parametre. </t>
    </r>
  </si>
  <si>
    <r>
      <rPr>
        <b/>
        <sz val="14"/>
        <color rgb="FFFF0000"/>
        <rFont val="Calibri"/>
        <family val="2"/>
        <charset val="238"/>
        <scheme val="minor"/>
      </rPr>
      <t>Upozorenenie:</t>
    </r>
    <r>
      <rPr>
        <sz val="14"/>
        <color theme="1"/>
        <rFont val="Calibri"/>
        <family val="2"/>
        <charset val="238"/>
        <scheme val="minor"/>
      </rPr>
      <t xml:space="preserve"> Uchádzač vypĺňa modré bunky</t>
    </r>
  </si>
  <si>
    <t>Umiestnenie pod výpusť miešačky pre plnenie napríklad baliaceho zariadenia</t>
  </si>
  <si>
    <t>Poloautomatický systém čistenie filtra</t>
  </si>
  <si>
    <t xml:space="preserve">Určený pre produkt: voľne sypká prášková zmes - Koreninové zmesi </t>
  </si>
  <si>
    <t>výrobná kapacita ≤ 20 vriec/min (pri 1 kg)</t>
  </si>
  <si>
    <t>Možnosti diaľkového ovládania</t>
  </si>
  <si>
    <t>Doplniť (ak je relevantné)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</si>
</sst>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 (Text)"/>
      <charset val="238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5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/>
    <xf numFmtId="0" fontId="5" fillId="0" borderId="0" xfId="0" applyFont="1"/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4" fillId="2" borderId="2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3" fontId="13" fillId="0" borderId="14" xfId="0" applyNumberFormat="1" applyFont="1" applyBorder="1" applyAlignment="1">
      <alignment horizontal="center" vertical="center"/>
    </xf>
    <xf numFmtId="4" fontId="13" fillId="5" borderId="14" xfId="0" applyNumberFormat="1" applyFont="1" applyFill="1" applyBorder="1" applyAlignment="1">
      <alignment horizontal="center" vertical="center"/>
    </xf>
    <xf numFmtId="4" fontId="13" fillId="0" borderId="17" xfId="0" applyNumberFormat="1" applyFont="1" applyBorder="1" applyAlignment="1">
      <alignment horizontal="center" vertical="center"/>
    </xf>
    <xf numFmtId="4" fontId="12" fillId="2" borderId="21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left" vertical="center"/>
    </xf>
    <xf numFmtId="0" fontId="17" fillId="0" borderId="35" xfId="0" applyFont="1" applyBorder="1" applyAlignment="1">
      <alignment horizontal="left" vertical="center" wrapText="1"/>
    </xf>
    <xf numFmtId="0" fontId="17" fillId="0" borderId="0" xfId="0" applyFont="1" applyAlignment="1">
      <alignment vertical="top" wrapText="1"/>
    </xf>
    <xf numFmtId="0" fontId="16" fillId="4" borderId="15" xfId="0" applyFont="1" applyFill="1" applyBorder="1" applyAlignment="1">
      <alignment vertical="center" wrapText="1"/>
    </xf>
    <xf numFmtId="0" fontId="17" fillId="0" borderId="12" xfId="0" applyFont="1" applyBorder="1" applyAlignment="1">
      <alignment vertical="top" wrapText="1"/>
    </xf>
    <xf numFmtId="0" fontId="17" fillId="0" borderId="10" xfId="0" applyFont="1" applyBorder="1" applyAlignment="1">
      <alignment vertical="top" wrapText="1"/>
    </xf>
    <xf numFmtId="0" fontId="17" fillId="0" borderId="49" xfId="0" applyFont="1" applyBorder="1" applyAlignment="1">
      <alignment vertical="top" wrapText="1"/>
    </xf>
    <xf numFmtId="0" fontId="17" fillId="0" borderId="36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6" fillId="4" borderId="15" xfId="0" applyFont="1" applyFill="1" applyBorder="1" applyAlignment="1">
      <alignment horizontal="left" vertical="top" wrapText="1"/>
    </xf>
    <xf numFmtId="0" fontId="19" fillId="0" borderId="33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left" vertical="center" wrapText="1"/>
    </xf>
    <xf numFmtId="0" fontId="17" fillId="4" borderId="14" xfId="0" applyFont="1" applyFill="1" applyBorder="1" applyAlignment="1">
      <alignment vertical="top" wrapText="1"/>
    </xf>
    <xf numFmtId="0" fontId="17" fillId="4" borderId="17" xfId="0" applyFont="1" applyFill="1" applyBorder="1" applyAlignment="1">
      <alignment vertical="top" wrapText="1"/>
    </xf>
    <xf numFmtId="0" fontId="16" fillId="4" borderId="15" xfId="0" applyFont="1" applyFill="1" applyBorder="1" applyAlignment="1">
      <alignment vertical="top" wrapText="1"/>
    </xf>
    <xf numFmtId="0" fontId="16" fillId="4" borderId="14" xfId="0" applyFont="1" applyFill="1" applyBorder="1" applyAlignment="1">
      <alignment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4" fontId="17" fillId="0" borderId="33" xfId="0" applyNumberFormat="1" applyFont="1" applyBorder="1" applyAlignment="1">
      <alignment horizontal="center" vertical="center" wrapText="1"/>
    </xf>
    <xf numFmtId="4" fontId="17" fillId="0" borderId="26" xfId="0" applyNumberFormat="1" applyFont="1" applyBorder="1" applyAlignment="1">
      <alignment horizontal="center" vertical="center" wrapText="1"/>
    </xf>
    <xf numFmtId="4" fontId="17" fillId="0" borderId="47" xfId="0" applyNumberFormat="1" applyFont="1" applyBorder="1" applyAlignment="1">
      <alignment horizontal="center" vertical="center" wrapText="1"/>
    </xf>
    <xf numFmtId="4" fontId="17" fillId="5" borderId="33" xfId="0" applyNumberFormat="1" applyFont="1" applyFill="1" applyBorder="1" applyAlignment="1">
      <alignment horizontal="center" vertical="center"/>
    </xf>
    <xf numFmtId="4" fontId="17" fillId="5" borderId="26" xfId="0" applyNumberFormat="1" applyFont="1" applyFill="1" applyBorder="1" applyAlignment="1">
      <alignment horizontal="center" vertical="center"/>
    </xf>
    <xf numFmtId="4" fontId="17" fillId="5" borderId="47" xfId="0" applyNumberFormat="1" applyFont="1" applyFill="1" applyBorder="1" applyAlignment="1">
      <alignment horizontal="center" vertical="center"/>
    </xf>
    <xf numFmtId="4" fontId="17" fillId="0" borderId="34" xfId="0" applyNumberFormat="1" applyFont="1" applyBorder="1" applyAlignment="1">
      <alignment horizontal="center" vertical="center"/>
    </xf>
    <xf numFmtId="4" fontId="17" fillId="0" borderId="27" xfId="0" applyNumberFormat="1" applyFont="1" applyBorder="1" applyAlignment="1">
      <alignment horizontal="center" vertical="center"/>
    </xf>
    <xf numFmtId="4" fontId="17" fillId="0" borderId="48" xfId="0" applyNumberFormat="1" applyFont="1" applyBorder="1" applyAlignment="1">
      <alignment horizontal="center" vertical="center"/>
    </xf>
    <xf numFmtId="0" fontId="16" fillId="4" borderId="14" xfId="0" applyFont="1" applyFill="1" applyBorder="1" applyAlignment="1">
      <alignment horizontal="left" vertical="center" wrapText="1"/>
    </xf>
    <xf numFmtId="0" fontId="16" fillId="4" borderId="17" xfId="0" applyFont="1" applyFill="1" applyBorder="1" applyAlignment="1">
      <alignment horizontal="left" vertical="center" wrapText="1"/>
    </xf>
    <xf numFmtId="0" fontId="16" fillId="4" borderId="14" xfId="0" applyFont="1" applyFill="1" applyBorder="1" applyAlignment="1">
      <alignment horizontal="left" vertical="top" wrapText="1"/>
    </xf>
    <xf numFmtId="0" fontId="16" fillId="4" borderId="17" xfId="0" applyFont="1" applyFill="1" applyBorder="1" applyAlignment="1">
      <alignment horizontal="left" vertical="top" wrapText="1"/>
    </xf>
    <xf numFmtId="0" fontId="16" fillId="4" borderId="50" xfId="0" applyFont="1" applyFill="1" applyBorder="1" applyAlignment="1">
      <alignment horizontal="left" vertical="top" wrapText="1"/>
    </xf>
    <xf numFmtId="0" fontId="16" fillId="4" borderId="37" xfId="0" applyFont="1" applyFill="1" applyBorder="1" applyAlignment="1">
      <alignment horizontal="left" vertical="top" wrapText="1"/>
    </xf>
    <xf numFmtId="0" fontId="16" fillId="4" borderId="38" xfId="0" applyFont="1" applyFill="1" applyBorder="1" applyAlignment="1">
      <alignment horizontal="left" vertical="top" wrapText="1"/>
    </xf>
    <xf numFmtId="0" fontId="15" fillId="0" borderId="41" xfId="0" applyFont="1" applyBorder="1" applyAlignment="1">
      <alignment horizontal="center" vertical="top" wrapText="1"/>
    </xf>
    <xf numFmtId="0" fontId="15" fillId="0" borderId="42" xfId="0" applyFont="1" applyBorder="1" applyAlignment="1">
      <alignment horizontal="center" vertical="top" wrapText="1"/>
    </xf>
    <xf numFmtId="0" fontId="15" fillId="0" borderId="40" xfId="0" applyFont="1" applyBorder="1" applyAlignment="1">
      <alignment horizontal="center" vertical="top" wrapText="1"/>
    </xf>
    <xf numFmtId="0" fontId="15" fillId="0" borderId="32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7" fillId="3" borderId="20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horizontal="left" vertical="center"/>
    </xf>
    <xf numFmtId="0" fontId="10" fillId="5" borderId="9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2" fillId="2" borderId="20" xfId="0" applyFont="1" applyFill="1" applyBorder="1" applyAlignment="1">
      <alignment horizontal="right" vertical="center"/>
    </xf>
    <xf numFmtId="0" fontId="12" fillId="2" borderId="19" xfId="0" applyFont="1" applyFill="1" applyBorder="1" applyAlignment="1">
      <alignment horizontal="right" vertical="center"/>
    </xf>
    <xf numFmtId="0" fontId="12" fillId="2" borderId="46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left" vertical="center" wrapText="1"/>
    </xf>
    <xf numFmtId="0" fontId="9" fillId="2" borderId="42" xfId="0" applyFont="1" applyFill="1" applyBorder="1" applyAlignment="1">
      <alignment horizontal="left" vertical="center"/>
    </xf>
    <xf numFmtId="0" fontId="9" fillId="2" borderId="39" xfId="0" applyFont="1" applyFill="1" applyBorder="1" applyAlignment="1">
      <alignment horizontal="left" vertical="center"/>
    </xf>
    <xf numFmtId="0" fontId="9" fillId="2" borderId="35" xfId="0" applyFont="1" applyFill="1" applyBorder="1" applyAlignment="1">
      <alignment horizontal="left" vertical="center"/>
    </xf>
    <xf numFmtId="0" fontId="10" fillId="2" borderId="42" xfId="0" applyFont="1" applyFill="1" applyBorder="1" applyAlignment="1">
      <alignment horizontal="left" vertical="center" wrapText="1"/>
    </xf>
    <xf numFmtId="0" fontId="10" fillId="2" borderId="39" xfId="0" applyFont="1" applyFill="1" applyBorder="1" applyAlignment="1">
      <alignment horizontal="left" vertical="center" wrapText="1"/>
    </xf>
    <xf numFmtId="0" fontId="10" fillId="2" borderId="35" xfId="0" applyFont="1" applyFill="1" applyBorder="1" applyAlignment="1">
      <alignment horizontal="left" vertical="center" wrapText="1"/>
    </xf>
    <xf numFmtId="0" fontId="10" fillId="2" borderId="43" xfId="0" applyFont="1" applyFill="1" applyBorder="1" applyAlignment="1">
      <alignment horizontal="left" vertical="center" wrapText="1"/>
    </xf>
    <xf numFmtId="0" fontId="10" fillId="2" borderId="29" xfId="0" applyFont="1" applyFill="1" applyBorder="1" applyAlignment="1">
      <alignment horizontal="left" vertical="center" wrapText="1"/>
    </xf>
    <xf numFmtId="0" fontId="10" fillId="2" borderId="45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4" borderId="15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20" fillId="0" borderId="20" xfId="0" applyFont="1" applyBorder="1" applyAlignment="1">
      <alignment horizontal="left"/>
    </xf>
    <xf numFmtId="0" fontId="20" fillId="0" borderId="19" xfId="0" applyFont="1" applyBorder="1" applyAlignment="1">
      <alignment horizontal="left"/>
    </xf>
    <xf numFmtId="0" fontId="20" fillId="0" borderId="18" xfId="0" applyFont="1" applyBorder="1" applyAlignment="1">
      <alignment horizontal="left"/>
    </xf>
    <xf numFmtId="0" fontId="17" fillId="0" borderId="28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17" fillId="0" borderId="30" xfId="0" applyFont="1" applyBorder="1" applyAlignment="1">
      <alignment horizontal="left" vertical="center" wrapText="1"/>
    </xf>
    <xf numFmtId="0" fontId="6" fillId="4" borderId="41" xfId="0" applyFont="1" applyFill="1" applyBorder="1" applyAlignment="1">
      <alignment horizontal="left" vertical="center"/>
    </xf>
    <xf numFmtId="0" fontId="6" fillId="4" borderId="37" xfId="0" applyFont="1" applyFill="1" applyBorder="1" applyAlignment="1">
      <alignment horizontal="left" vertical="center"/>
    </xf>
    <xf numFmtId="0" fontId="6" fillId="4" borderId="44" xfId="0" applyFont="1" applyFill="1" applyBorder="1" applyAlignment="1">
      <alignment horizontal="left" vertical="center"/>
    </xf>
    <xf numFmtId="0" fontId="6" fillId="4" borderId="43" xfId="0" applyFont="1" applyFill="1" applyBorder="1" applyAlignment="1">
      <alignment horizontal="left" vertical="center"/>
    </xf>
    <xf numFmtId="0" fontId="6" fillId="4" borderId="29" xfId="0" applyFont="1" applyFill="1" applyBorder="1" applyAlignment="1">
      <alignment horizontal="left" vertical="center"/>
    </xf>
    <xf numFmtId="0" fontId="6" fillId="4" borderId="45" xfId="0" applyFont="1" applyFill="1" applyBorder="1" applyAlignment="1">
      <alignment horizontal="left" vertical="center"/>
    </xf>
    <xf numFmtId="0" fontId="6" fillId="4" borderId="20" xfId="0" applyFont="1" applyFill="1" applyBorder="1" applyAlignment="1">
      <alignment horizontal="left" vertical="center"/>
    </xf>
    <xf numFmtId="0" fontId="6" fillId="4" borderId="19" xfId="0" applyFont="1" applyFill="1" applyBorder="1" applyAlignment="1">
      <alignment horizontal="left" vertical="center"/>
    </xf>
    <xf numFmtId="0" fontId="6" fillId="4" borderId="46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I91"/>
  <sheetViews>
    <sheetView tabSelected="1" topLeftCell="A9" zoomScale="116" zoomScaleNormal="85" workbookViewId="0">
      <selection activeCell="D19" sqref="D19"/>
    </sheetView>
  </sheetViews>
  <sheetFormatPr baseColWidth="10" defaultColWidth="8.83203125" defaultRowHeight="15" x14ac:dyDescent="0.2"/>
  <cols>
    <col min="1" max="1" width="4.83203125" customWidth="1"/>
    <col min="2" max="2" width="17.83203125" customWidth="1"/>
    <col min="3" max="3" width="6.33203125" customWidth="1"/>
    <col min="4" max="4" width="50.5" customWidth="1"/>
    <col min="5" max="5" width="10.33203125" customWidth="1"/>
    <col min="6" max="6" width="12.6640625" customWidth="1"/>
    <col min="7" max="8" width="12.33203125" customWidth="1"/>
  </cols>
  <sheetData>
    <row r="1" spans="1:8" ht="16" thickBot="1" x14ac:dyDescent="0.25"/>
    <row r="2" spans="1:8" ht="41.75" customHeight="1" x14ac:dyDescent="0.2">
      <c r="A2" s="116" t="s">
        <v>18</v>
      </c>
      <c r="B2" s="117"/>
      <c r="C2" s="118"/>
      <c r="D2" s="103" t="s">
        <v>35</v>
      </c>
      <c r="E2" s="103"/>
      <c r="F2" s="103"/>
      <c r="G2" s="103"/>
      <c r="H2" s="104"/>
    </row>
    <row r="3" spans="1:8" ht="32" customHeight="1" thickBot="1" x14ac:dyDescent="0.25">
      <c r="A3" s="119" t="s">
        <v>26</v>
      </c>
      <c r="B3" s="120"/>
      <c r="C3" s="121"/>
      <c r="D3" s="113" t="s">
        <v>36</v>
      </c>
      <c r="E3" s="114"/>
      <c r="F3" s="114"/>
      <c r="G3" s="114"/>
      <c r="H3" s="115"/>
    </row>
    <row r="4" spans="1:8" ht="40" customHeight="1" thickBot="1" x14ac:dyDescent="0.25">
      <c r="A4" s="122" t="s">
        <v>17</v>
      </c>
      <c r="B4" s="123"/>
      <c r="C4" s="124"/>
      <c r="D4" s="105" t="s">
        <v>37</v>
      </c>
      <c r="E4" s="101"/>
      <c r="F4" s="101"/>
      <c r="G4" s="101"/>
      <c r="H4" s="106"/>
    </row>
    <row r="5" spans="1:8" ht="16" thickBot="1" x14ac:dyDescent="0.25"/>
    <row r="6" spans="1:8" ht="20" thickBot="1" x14ac:dyDescent="0.3">
      <c r="A6" s="110" t="s">
        <v>88</v>
      </c>
      <c r="B6" s="111"/>
      <c r="C6" s="111"/>
      <c r="D6" s="111"/>
      <c r="E6" s="111"/>
      <c r="F6" s="111"/>
      <c r="G6" s="111"/>
      <c r="H6" s="112"/>
    </row>
    <row r="7" spans="1:8" ht="16" thickBot="1" x14ac:dyDescent="0.25"/>
    <row r="8" spans="1:8" ht="16" x14ac:dyDescent="0.2">
      <c r="A8" s="107" t="s">
        <v>16</v>
      </c>
      <c r="B8" s="108"/>
      <c r="C8" s="108"/>
      <c r="D8" s="108"/>
      <c r="E8" s="108"/>
      <c r="F8" s="108"/>
      <c r="G8" s="108"/>
      <c r="H8" s="109"/>
    </row>
    <row r="9" spans="1:8" ht="22.25" customHeight="1" x14ac:dyDescent="0.2">
      <c r="A9" s="91" t="s">
        <v>15</v>
      </c>
      <c r="B9" s="92"/>
      <c r="C9" s="93"/>
      <c r="D9" s="79" t="s">
        <v>19</v>
      </c>
      <c r="E9" s="79"/>
      <c r="F9" s="79"/>
      <c r="G9" s="79"/>
      <c r="H9" s="80"/>
    </row>
    <row r="10" spans="1:8" ht="22.25" customHeight="1" x14ac:dyDescent="0.2">
      <c r="A10" s="91" t="s">
        <v>14</v>
      </c>
      <c r="B10" s="92"/>
      <c r="C10" s="93"/>
      <c r="D10" s="79" t="s">
        <v>19</v>
      </c>
      <c r="E10" s="79"/>
      <c r="F10" s="79"/>
      <c r="G10" s="79"/>
      <c r="H10" s="80"/>
    </row>
    <row r="11" spans="1:8" ht="22.25" customHeight="1" x14ac:dyDescent="0.2">
      <c r="A11" s="91" t="s">
        <v>13</v>
      </c>
      <c r="B11" s="92"/>
      <c r="C11" s="93"/>
      <c r="D11" s="79" t="s">
        <v>19</v>
      </c>
      <c r="E11" s="79"/>
      <c r="F11" s="79"/>
      <c r="G11" s="79"/>
      <c r="H11" s="80"/>
    </row>
    <row r="12" spans="1:8" ht="22.25" customHeight="1" x14ac:dyDescent="0.2">
      <c r="A12" s="91" t="s">
        <v>12</v>
      </c>
      <c r="B12" s="92"/>
      <c r="C12" s="93"/>
      <c r="D12" s="79" t="s">
        <v>20</v>
      </c>
      <c r="E12" s="79"/>
      <c r="F12" s="79"/>
      <c r="G12" s="79"/>
      <c r="H12" s="80"/>
    </row>
    <row r="13" spans="1:8" ht="22.25" customHeight="1" x14ac:dyDescent="0.2">
      <c r="A13" s="94" t="s">
        <v>11</v>
      </c>
      <c r="B13" s="95"/>
      <c r="C13" s="96"/>
      <c r="D13" s="79" t="s">
        <v>19</v>
      </c>
      <c r="E13" s="79"/>
      <c r="F13" s="79"/>
      <c r="G13" s="79"/>
      <c r="H13" s="80"/>
    </row>
    <row r="14" spans="1:8" ht="22.25" customHeight="1" thickBot="1" x14ac:dyDescent="0.25">
      <c r="A14" s="97" t="s">
        <v>10</v>
      </c>
      <c r="B14" s="98"/>
      <c r="C14" s="99"/>
      <c r="D14" s="81" t="s">
        <v>19</v>
      </c>
      <c r="E14" s="81"/>
      <c r="F14" s="81"/>
      <c r="G14" s="81"/>
      <c r="H14" s="82"/>
    </row>
    <row r="15" spans="1:8" ht="16" thickBot="1" x14ac:dyDescent="0.25"/>
    <row r="16" spans="1:8" ht="91" customHeight="1" thickBot="1" x14ac:dyDescent="0.25">
      <c r="A16" s="100" t="s">
        <v>9</v>
      </c>
      <c r="B16" s="101"/>
      <c r="C16" s="102"/>
      <c r="D16" s="71" t="s">
        <v>87</v>
      </c>
      <c r="E16" s="72"/>
      <c r="F16" s="72"/>
      <c r="G16" s="72"/>
      <c r="H16" s="73"/>
    </row>
    <row r="17" spans="1:9" ht="19.5" customHeight="1" thickBot="1" x14ac:dyDescent="0.25">
      <c r="A17" s="12"/>
      <c r="B17" s="12"/>
      <c r="C17" s="12"/>
      <c r="D17" s="11"/>
      <c r="E17" s="11"/>
      <c r="F17" s="11"/>
      <c r="G17" s="11"/>
    </row>
    <row r="18" spans="1:9" ht="23.25" customHeight="1" thickBot="1" x14ac:dyDescent="0.25">
      <c r="A18" s="74" t="s">
        <v>8</v>
      </c>
      <c r="B18" s="75"/>
      <c r="C18" s="75"/>
      <c r="D18" s="75"/>
      <c r="E18" s="75"/>
      <c r="F18" s="75"/>
      <c r="G18" s="75"/>
      <c r="H18" s="76"/>
    </row>
    <row r="19" spans="1:9" ht="45" customHeight="1" thickBot="1" x14ac:dyDescent="0.25">
      <c r="A19" s="86" t="s">
        <v>7</v>
      </c>
      <c r="B19" s="87"/>
      <c r="C19" s="88"/>
      <c r="D19" s="29" t="s">
        <v>22</v>
      </c>
      <c r="E19" s="29" t="s">
        <v>23</v>
      </c>
      <c r="F19" s="29" t="s">
        <v>6</v>
      </c>
      <c r="G19" s="29" t="s">
        <v>5</v>
      </c>
      <c r="H19" s="30" t="s">
        <v>25</v>
      </c>
    </row>
    <row r="20" spans="1:9" ht="46" customHeight="1" thickBot="1" x14ac:dyDescent="0.25">
      <c r="A20" s="23">
        <v>1</v>
      </c>
      <c r="B20" s="89" t="s">
        <v>37</v>
      </c>
      <c r="C20" s="90"/>
      <c r="D20" s="31" t="s">
        <v>94</v>
      </c>
      <c r="E20" s="24" t="s">
        <v>27</v>
      </c>
      <c r="F20" s="25">
        <v>1</v>
      </c>
      <c r="G20" s="26">
        <f>H26+H41+H44+H55+H72</f>
        <v>0</v>
      </c>
      <c r="H20" s="27">
        <f>G20*F20</f>
        <v>0</v>
      </c>
    </row>
    <row r="21" spans="1:9" ht="35" customHeight="1" thickBot="1" x14ac:dyDescent="0.25">
      <c r="A21" s="83" t="s">
        <v>24</v>
      </c>
      <c r="B21" s="84"/>
      <c r="C21" s="84"/>
      <c r="D21" s="84"/>
      <c r="E21" s="84"/>
      <c r="F21" s="84"/>
      <c r="G21" s="85"/>
      <c r="H21" s="28">
        <f>SUM(H20:H20)</f>
        <v>0</v>
      </c>
    </row>
    <row r="22" spans="1:9" ht="16" x14ac:dyDescent="0.2">
      <c r="A22" s="10"/>
      <c r="B22" s="10"/>
      <c r="C22" s="10"/>
    </row>
    <row r="23" spans="1:9" ht="16" thickBot="1" x14ac:dyDescent="0.25">
      <c r="A23" s="9" t="s">
        <v>3</v>
      </c>
    </row>
    <row r="24" spans="1:9" ht="47.25" customHeight="1" thickBot="1" x14ac:dyDescent="0.25">
      <c r="A24" s="77" t="s">
        <v>2</v>
      </c>
      <c r="B24" s="78"/>
      <c r="C24" s="20" t="s">
        <v>30</v>
      </c>
      <c r="D24" s="21" t="s">
        <v>28</v>
      </c>
      <c r="E24" s="20" t="s">
        <v>21</v>
      </c>
      <c r="F24" s="20" t="s">
        <v>29</v>
      </c>
      <c r="G24" s="20" t="s">
        <v>5</v>
      </c>
      <c r="H24" s="22" t="s">
        <v>25</v>
      </c>
    </row>
    <row r="25" spans="1:9" ht="36" customHeight="1" x14ac:dyDescent="0.2">
      <c r="A25" s="69">
        <f>A20</f>
        <v>1</v>
      </c>
      <c r="B25" s="67" t="str">
        <f>B20</f>
        <v>Technológia na miesanie a balenie korenín a koreninových zmesí</v>
      </c>
      <c r="C25" s="34" t="s">
        <v>31</v>
      </c>
      <c r="D25" s="60" t="s">
        <v>38</v>
      </c>
      <c r="E25" s="60"/>
      <c r="F25" s="60"/>
      <c r="G25" s="60"/>
      <c r="H25" s="61"/>
      <c r="I25" s="13"/>
    </row>
    <row r="26" spans="1:9" ht="22" customHeight="1" x14ac:dyDescent="0.2">
      <c r="A26" s="70"/>
      <c r="B26" s="68"/>
      <c r="C26" s="35"/>
      <c r="D26" s="32" t="s">
        <v>39</v>
      </c>
      <c r="E26" s="48" t="s">
        <v>4</v>
      </c>
      <c r="F26" s="51">
        <v>1</v>
      </c>
      <c r="G26" s="54">
        <f>0</f>
        <v>0</v>
      </c>
      <c r="H26" s="57">
        <f>F26*G26</f>
        <v>0</v>
      </c>
      <c r="I26" s="13"/>
    </row>
    <row r="27" spans="1:9" ht="22" customHeight="1" x14ac:dyDescent="0.2">
      <c r="A27" s="70"/>
      <c r="B27" s="68"/>
      <c r="C27" s="35"/>
      <c r="D27" s="32" t="s">
        <v>40</v>
      </c>
      <c r="E27" s="49"/>
      <c r="F27" s="52"/>
      <c r="G27" s="55"/>
      <c r="H27" s="58"/>
      <c r="I27" s="13"/>
    </row>
    <row r="28" spans="1:9" ht="22" customHeight="1" x14ac:dyDescent="0.2">
      <c r="A28" s="70"/>
      <c r="B28" s="68"/>
      <c r="C28" s="35"/>
      <c r="D28" s="32" t="s">
        <v>41</v>
      </c>
      <c r="E28" s="49"/>
      <c r="F28" s="52"/>
      <c r="G28" s="55"/>
      <c r="H28" s="58"/>
      <c r="I28" s="13"/>
    </row>
    <row r="29" spans="1:9" ht="22" customHeight="1" x14ac:dyDescent="0.2">
      <c r="A29" s="70"/>
      <c r="B29" s="68"/>
      <c r="C29" s="35"/>
      <c r="D29" s="32" t="s">
        <v>42</v>
      </c>
      <c r="E29" s="49"/>
      <c r="F29" s="52"/>
      <c r="G29" s="55"/>
      <c r="H29" s="58"/>
      <c r="I29" s="13"/>
    </row>
    <row r="30" spans="1:9" ht="22" customHeight="1" x14ac:dyDescent="0.2">
      <c r="A30" s="70"/>
      <c r="B30" s="68"/>
      <c r="C30" s="35"/>
      <c r="D30" s="32" t="s">
        <v>43</v>
      </c>
      <c r="E30" s="49"/>
      <c r="F30" s="52"/>
      <c r="G30" s="55"/>
      <c r="H30" s="58"/>
      <c r="I30" s="13"/>
    </row>
    <row r="31" spans="1:9" ht="22" customHeight="1" x14ac:dyDescent="0.2">
      <c r="A31" s="70"/>
      <c r="B31" s="68"/>
      <c r="C31" s="35"/>
      <c r="D31" s="32" t="s">
        <v>44</v>
      </c>
      <c r="E31" s="49"/>
      <c r="F31" s="52"/>
      <c r="G31" s="55"/>
      <c r="H31" s="58"/>
      <c r="I31" s="13"/>
    </row>
    <row r="32" spans="1:9" ht="34" x14ac:dyDescent="0.2">
      <c r="A32" s="70"/>
      <c r="B32" s="68"/>
      <c r="C32" s="35"/>
      <c r="D32" s="32" t="s">
        <v>45</v>
      </c>
      <c r="E32" s="49"/>
      <c r="F32" s="52"/>
      <c r="G32" s="55"/>
      <c r="H32" s="58"/>
      <c r="I32" s="13"/>
    </row>
    <row r="33" spans="1:9" ht="22" customHeight="1" x14ac:dyDescent="0.2">
      <c r="A33" s="70"/>
      <c r="B33" s="68"/>
      <c r="C33" s="35"/>
      <c r="D33" s="32" t="s">
        <v>46</v>
      </c>
      <c r="E33" s="49"/>
      <c r="F33" s="52"/>
      <c r="G33" s="55"/>
      <c r="H33" s="58"/>
      <c r="I33" s="13"/>
    </row>
    <row r="34" spans="1:9" ht="22" customHeight="1" x14ac:dyDescent="0.2">
      <c r="A34" s="70"/>
      <c r="B34" s="68"/>
      <c r="C34" s="35"/>
      <c r="D34" s="32" t="s">
        <v>47</v>
      </c>
      <c r="E34" s="49"/>
      <c r="F34" s="52"/>
      <c r="G34" s="55"/>
      <c r="H34" s="58"/>
      <c r="I34" s="13"/>
    </row>
    <row r="35" spans="1:9" ht="22" customHeight="1" x14ac:dyDescent="0.2">
      <c r="A35" s="70"/>
      <c r="B35" s="68"/>
      <c r="C35" s="35"/>
      <c r="D35" s="32" t="s">
        <v>48</v>
      </c>
      <c r="E35" s="49"/>
      <c r="F35" s="52"/>
      <c r="G35" s="55"/>
      <c r="H35" s="58"/>
      <c r="I35" s="13"/>
    </row>
    <row r="36" spans="1:9" ht="22" customHeight="1" x14ac:dyDescent="0.2">
      <c r="A36" s="70"/>
      <c r="B36" s="68"/>
      <c r="C36" s="35"/>
      <c r="D36" s="32" t="s">
        <v>49</v>
      </c>
      <c r="E36" s="49"/>
      <c r="F36" s="52"/>
      <c r="G36" s="55"/>
      <c r="H36" s="58"/>
      <c r="I36" s="13"/>
    </row>
    <row r="37" spans="1:9" ht="22" customHeight="1" x14ac:dyDescent="0.2">
      <c r="A37" s="70"/>
      <c r="B37" s="68"/>
      <c r="C37" s="35"/>
      <c r="D37" s="32" t="s">
        <v>50</v>
      </c>
      <c r="E37" s="49"/>
      <c r="F37" s="52"/>
      <c r="G37" s="55"/>
      <c r="H37" s="58"/>
      <c r="I37" s="13"/>
    </row>
    <row r="38" spans="1:9" ht="22" customHeight="1" x14ac:dyDescent="0.2">
      <c r="A38" s="70"/>
      <c r="B38" s="68"/>
      <c r="C38" s="35"/>
      <c r="D38" s="32" t="s">
        <v>51</v>
      </c>
      <c r="E38" s="49"/>
      <c r="F38" s="52"/>
      <c r="G38" s="55"/>
      <c r="H38" s="58"/>
      <c r="I38" s="13"/>
    </row>
    <row r="39" spans="1:9" ht="22" customHeight="1" thickBot="1" x14ac:dyDescent="0.25">
      <c r="A39" s="70"/>
      <c r="B39" s="68"/>
      <c r="C39" s="37"/>
      <c r="D39" s="38" t="s">
        <v>52</v>
      </c>
      <c r="E39" s="49"/>
      <c r="F39" s="52"/>
      <c r="G39" s="55"/>
      <c r="H39" s="58"/>
      <c r="I39" s="13"/>
    </row>
    <row r="40" spans="1:9" ht="22" customHeight="1" x14ac:dyDescent="0.2">
      <c r="A40" s="70"/>
      <c r="B40" s="68"/>
      <c r="C40" s="40" t="s">
        <v>32</v>
      </c>
      <c r="D40" s="62" t="s">
        <v>53</v>
      </c>
      <c r="E40" s="62"/>
      <c r="F40" s="62"/>
      <c r="G40" s="62"/>
      <c r="H40" s="63"/>
      <c r="I40" s="13"/>
    </row>
    <row r="41" spans="1:9" ht="45" customHeight="1" x14ac:dyDescent="0.2">
      <c r="A41" s="70"/>
      <c r="B41" s="68"/>
      <c r="C41" s="35"/>
      <c r="D41" s="39" t="s">
        <v>89</v>
      </c>
      <c r="E41" s="48" t="s">
        <v>4</v>
      </c>
      <c r="F41" s="51">
        <v>1</v>
      </c>
      <c r="G41" s="54">
        <v>0</v>
      </c>
      <c r="H41" s="57">
        <f>F41*G41</f>
        <v>0</v>
      </c>
      <c r="I41" s="13"/>
    </row>
    <row r="42" spans="1:9" ht="31" customHeight="1" thickBot="1" x14ac:dyDescent="0.25">
      <c r="A42" s="70"/>
      <c r="B42" s="68"/>
      <c r="C42" s="37"/>
      <c r="D42" s="41" t="s">
        <v>54</v>
      </c>
      <c r="E42" s="50"/>
      <c r="F42" s="53"/>
      <c r="G42" s="56"/>
      <c r="H42" s="59"/>
      <c r="I42" s="13"/>
    </row>
    <row r="43" spans="1:9" ht="22" customHeight="1" x14ac:dyDescent="0.2">
      <c r="A43" s="70"/>
      <c r="B43" s="68"/>
      <c r="C43" s="40" t="s">
        <v>33</v>
      </c>
      <c r="D43" s="62" t="s">
        <v>55</v>
      </c>
      <c r="E43" s="62"/>
      <c r="F43" s="62"/>
      <c r="G43" s="62"/>
      <c r="H43" s="63"/>
      <c r="I43" s="13"/>
    </row>
    <row r="44" spans="1:9" ht="22" customHeight="1" x14ac:dyDescent="0.2">
      <c r="A44" s="70"/>
      <c r="B44" s="68"/>
      <c r="C44" s="35"/>
      <c r="D44" s="39" t="s">
        <v>56</v>
      </c>
      <c r="E44" s="48" t="s">
        <v>4</v>
      </c>
      <c r="F44" s="51">
        <v>1</v>
      </c>
      <c r="G44" s="54">
        <v>0</v>
      </c>
      <c r="H44" s="57">
        <f>F44*G44</f>
        <v>0</v>
      </c>
      <c r="I44" s="13"/>
    </row>
    <row r="45" spans="1:9" ht="22" customHeight="1" x14ac:dyDescent="0.2">
      <c r="A45" s="70"/>
      <c r="B45" s="68"/>
      <c r="C45" s="35"/>
      <c r="D45" s="39" t="s">
        <v>57</v>
      </c>
      <c r="E45" s="49"/>
      <c r="F45" s="52"/>
      <c r="G45" s="55"/>
      <c r="H45" s="58"/>
      <c r="I45" s="13"/>
    </row>
    <row r="46" spans="1:9" ht="22" customHeight="1" x14ac:dyDescent="0.2">
      <c r="A46" s="70"/>
      <c r="B46" s="68"/>
      <c r="C46" s="35"/>
      <c r="D46" s="39" t="s">
        <v>58</v>
      </c>
      <c r="E46" s="49"/>
      <c r="F46" s="52"/>
      <c r="G46" s="55"/>
      <c r="H46" s="58"/>
      <c r="I46" s="13"/>
    </row>
    <row r="47" spans="1:9" ht="22" customHeight="1" x14ac:dyDescent="0.2">
      <c r="A47" s="70"/>
      <c r="B47" s="68"/>
      <c r="C47" s="35"/>
      <c r="D47" s="39" t="s">
        <v>59</v>
      </c>
      <c r="E47" s="49"/>
      <c r="F47" s="52"/>
      <c r="G47" s="55"/>
      <c r="H47" s="58"/>
      <c r="I47" s="13"/>
    </row>
    <row r="48" spans="1:9" ht="30" customHeight="1" x14ac:dyDescent="0.2">
      <c r="A48" s="70"/>
      <c r="B48" s="68"/>
      <c r="C48" s="35"/>
      <c r="D48" s="39" t="s">
        <v>60</v>
      </c>
      <c r="E48" s="49"/>
      <c r="F48" s="52"/>
      <c r="G48" s="55"/>
      <c r="H48" s="58"/>
      <c r="I48" s="13"/>
    </row>
    <row r="49" spans="1:9" ht="30" customHeight="1" x14ac:dyDescent="0.2">
      <c r="A49" s="70"/>
      <c r="B49" s="68"/>
      <c r="C49" s="35"/>
      <c r="D49" s="39" t="s">
        <v>61</v>
      </c>
      <c r="E49" s="49"/>
      <c r="F49" s="52"/>
      <c r="G49" s="55"/>
      <c r="H49" s="58"/>
      <c r="I49" s="13"/>
    </row>
    <row r="50" spans="1:9" ht="33" customHeight="1" x14ac:dyDescent="0.2">
      <c r="A50" s="70"/>
      <c r="B50" s="68"/>
      <c r="C50" s="35"/>
      <c r="D50" s="39" t="s">
        <v>90</v>
      </c>
      <c r="E50" s="49"/>
      <c r="F50" s="52"/>
      <c r="G50" s="55"/>
      <c r="H50" s="58"/>
      <c r="I50" s="13"/>
    </row>
    <row r="51" spans="1:9" ht="22" customHeight="1" x14ac:dyDescent="0.2">
      <c r="A51" s="70"/>
      <c r="B51" s="68"/>
      <c r="C51" s="35"/>
      <c r="D51" s="39" t="s">
        <v>62</v>
      </c>
      <c r="E51" s="49"/>
      <c r="F51" s="52"/>
      <c r="G51" s="55"/>
      <c r="H51" s="58"/>
      <c r="I51" s="13"/>
    </row>
    <row r="52" spans="1:9" ht="47" customHeight="1" x14ac:dyDescent="0.2">
      <c r="A52" s="70"/>
      <c r="B52" s="68"/>
      <c r="C52" s="35"/>
      <c r="D52" s="39" t="s">
        <v>63</v>
      </c>
      <c r="E52" s="49"/>
      <c r="F52" s="52"/>
      <c r="G52" s="55"/>
      <c r="H52" s="58"/>
      <c r="I52" s="13"/>
    </row>
    <row r="53" spans="1:9" ht="22" customHeight="1" thickBot="1" x14ac:dyDescent="0.25">
      <c r="A53" s="70"/>
      <c r="B53" s="68"/>
      <c r="C53" s="37"/>
      <c r="D53" s="43" t="s">
        <v>64</v>
      </c>
      <c r="E53" s="50"/>
      <c r="F53" s="53"/>
      <c r="G53" s="56"/>
      <c r="H53" s="59"/>
      <c r="I53" s="13"/>
    </row>
    <row r="54" spans="1:9" ht="22" customHeight="1" x14ac:dyDescent="0.2">
      <c r="A54" s="70"/>
      <c r="B54" s="68"/>
      <c r="C54" s="46" t="s">
        <v>34</v>
      </c>
      <c r="D54" s="47" t="s">
        <v>65</v>
      </c>
      <c r="E54" s="44"/>
      <c r="F54" s="44"/>
      <c r="G54" s="44"/>
      <c r="H54" s="45"/>
      <c r="I54" s="33"/>
    </row>
    <row r="55" spans="1:9" ht="34" x14ac:dyDescent="0.2">
      <c r="A55" s="70"/>
      <c r="B55" s="68"/>
      <c r="C55" s="35"/>
      <c r="D55" s="39" t="s">
        <v>91</v>
      </c>
      <c r="E55" s="48" t="s">
        <v>4</v>
      </c>
      <c r="F55" s="51">
        <v>1</v>
      </c>
      <c r="G55" s="54">
        <v>0</v>
      </c>
      <c r="H55" s="57">
        <f>F55*G55</f>
        <v>0</v>
      </c>
      <c r="I55" s="13"/>
    </row>
    <row r="56" spans="1:9" ht="22" customHeight="1" x14ac:dyDescent="0.2">
      <c r="A56" s="70"/>
      <c r="B56" s="68"/>
      <c r="C56" s="35"/>
      <c r="D56" s="39" t="s">
        <v>68</v>
      </c>
      <c r="E56" s="49"/>
      <c r="F56" s="52"/>
      <c r="G56" s="55"/>
      <c r="H56" s="58"/>
      <c r="I56" s="13"/>
    </row>
    <row r="57" spans="1:9" ht="22" customHeight="1" x14ac:dyDescent="0.2">
      <c r="A57" s="70"/>
      <c r="B57" s="68"/>
      <c r="C57" s="35"/>
      <c r="D57" s="39" t="s">
        <v>67</v>
      </c>
      <c r="E57" s="49"/>
      <c r="F57" s="52"/>
      <c r="G57" s="55"/>
      <c r="H57" s="58"/>
      <c r="I57" s="13"/>
    </row>
    <row r="58" spans="1:9" ht="22" customHeight="1" x14ac:dyDescent="0.2">
      <c r="A58" s="70"/>
      <c r="B58" s="68"/>
      <c r="C58" s="35"/>
      <c r="D58" s="39" t="s">
        <v>66</v>
      </c>
      <c r="E58" s="49"/>
      <c r="F58" s="52"/>
      <c r="G58" s="55"/>
      <c r="H58" s="58"/>
      <c r="I58" s="13"/>
    </row>
    <row r="59" spans="1:9" ht="21" customHeight="1" x14ac:dyDescent="0.2">
      <c r="A59" s="70"/>
      <c r="B59" s="68"/>
      <c r="C59" s="35"/>
      <c r="D59" s="39" t="s">
        <v>92</v>
      </c>
      <c r="E59" s="49"/>
      <c r="F59" s="52"/>
      <c r="G59" s="55"/>
      <c r="H59" s="58"/>
      <c r="I59" s="13"/>
    </row>
    <row r="60" spans="1:9" ht="34" x14ac:dyDescent="0.2">
      <c r="A60" s="70"/>
      <c r="B60" s="68"/>
      <c r="C60" s="35"/>
      <c r="D60" s="39" t="s">
        <v>69</v>
      </c>
      <c r="E60" s="49"/>
      <c r="F60" s="52"/>
      <c r="G60" s="55"/>
      <c r="H60" s="58"/>
      <c r="I60" s="13"/>
    </row>
    <row r="61" spans="1:9" ht="17" x14ac:dyDescent="0.2">
      <c r="A61" s="70"/>
      <c r="B61" s="68"/>
      <c r="C61" s="35"/>
      <c r="D61" s="39" t="s">
        <v>70</v>
      </c>
      <c r="E61" s="49"/>
      <c r="F61" s="52"/>
      <c r="G61" s="55"/>
      <c r="H61" s="58"/>
      <c r="I61" s="13"/>
    </row>
    <row r="62" spans="1:9" ht="34" x14ac:dyDescent="0.2">
      <c r="A62" s="70"/>
      <c r="B62" s="68"/>
      <c r="C62" s="35"/>
      <c r="D62" s="39" t="s">
        <v>71</v>
      </c>
      <c r="E62" s="49"/>
      <c r="F62" s="52"/>
      <c r="G62" s="55"/>
      <c r="H62" s="58"/>
      <c r="I62" s="13"/>
    </row>
    <row r="63" spans="1:9" ht="51" x14ac:dyDescent="0.2">
      <c r="A63" s="70"/>
      <c r="B63" s="68"/>
      <c r="C63" s="35"/>
      <c r="D63" s="39" t="s">
        <v>72</v>
      </c>
      <c r="E63" s="49"/>
      <c r="F63" s="52"/>
      <c r="G63" s="55"/>
      <c r="H63" s="58"/>
      <c r="I63" s="13"/>
    </row>
    <row r="64" spans="1:9" ht="17" x14ac:dyDescent="0.2">
      <c r="A64" s="70"/>
      <c r="B64" s="68"/>
      <c r="C64" s="35"/>
      <c r="D64" s="39" t="s">
        <v>73</v>
      </c>
      <c r="E64" s="49"/>
      <c r="F64" s="52"/>
      <c r="G64" s="55"/>
      <c r="H64" s="58"/>
      <c r="I64" s="13"/>
    </row>
    <row r="65" spans="1:9" ht="17" x14ac:dyDescent="0.2">
      <c r="A65" s="70"/>
      <c r="B65" s="68"/>
      <c r="C65" s="35"/>
      <c r="D65" s="39" t="s">
        <v>74</v>
      </c>
      <c r="E65" s="49"/>
      <c r="F65" s="52"/>
      <c r="G65" s="55"/>
      <c r="H65" s="58"/>
      <c r="I65" s="13"/>
    </row>
    <row r="66" spans="1:9" ht="17" x14ac:dyDescent="0.2">
      <c r="A66" s="70"/>
      <c r="B66" s="68"/>
      <c r="C66" s="35"/>
      <c r="D66" s="39" t="s">
        <v>75</v>
      </c>
      <c r="E66" s="49"/>
      <c r="F66" s="52"/>
      <c r="G66" s="55"/>
      <c r="H66" s="58"/>
      <c r="I66" s="13"/>
    </row>
    <row r="67" spans="1:9" ht="34" x14ac:dyDescent="0.2">
      <c r="A67" s="70"/>
      <c r="B67" s="68"/>
      <c r="C67" s="35"/>
      <c r="D67" s="39" t="s">
        <v>76</v>
      </c>
      <c r="E67" s="49"/>
      <c r="F67" s="52"/>
      <c r="G67" s="55"/>
      <c r="H67" s="58"/>
      <c r="I67" s="13"/>
    </row>
    <row r="68" spans="1:9" ht="34" x14ac:dyDescent="0.2">
      <c r="A68" s="70"/>
      <c r="B68" s="68"/>
      <c r="C68" s="35"/>
      <c r="D68" s="39" t="s">
        <v>77</v>
      </c>
      <c r="E68" s="49"/>
      <c r="F68" s="52"/>
      <c r="G68" s="55"/>
      <c r="H68" s="58"/>
      <c r="I68" s="13"/>
    </row>
    <row r="69" spans="1:9" ht="34" x14ac:dyDescent="0.2">
      <c r="A69" s="70"/>
      <c r="B69" s="68"/>
      <c r="C69" s="35"/>
      <c r="D69" s="39" t="s">
        <v>78</v>
      </c>
      <c r="E69" s="49"/>
      <c r="F69" s="52"/>
      <c r="G69" s="55"/>
      <c r="H69" s="58"/>
      <c r="I69" s="13"/>
    </row>
    <row r="70" spans="1:9" ht="18" thickBot="1" x14ac:dyDescent="0.25">
      <c r="A70" s="70"/>
      <c r="B70" s="68"/>
      <c r="C70" s="37"/>
      <c r="D70" s="43" t="s">
        <v>79</v>
      </c>
      <c r="E70" s="50"/>
      <c r="F70" s="53"/>
      <c r="G70" s="56"/>
      <c r="H70" s="59"/>
      <c r="I70" s="13"/>
    </row>
    <row r="71" spans="1:9" ht="22" customHeight="1" x14ac:dyDescent="0.2">
      <c r="A71" s="70"/>
      <c r="B71" s="68"/>
      <c r="C71" s="46" t="s">
        <v>85</v>
      </c>
      <c r="D71" s="64" t="s">
        <v>86</v>
      </c>
      <c r="E71" s="65"/>
      <c r="F71" s="65"/>
      <c r="G71" s="65"/>
      <c r="H71" s="66"/>
      <c r="I71" s="13"/>
    </row>
    <row r="72" spans="1:9" ht="22" customHeight="1" x14ac:dyDescent="0.2">
      <c r="A72" s="70"/>
      <c r="B72" s="68"/>
      <c r="C72" s="35"/>
      <c r="D72" s="39" t="s">
        <v>80</v>
      </c>
      <c r="E72" s="48" t="s">
        <v>4</v>
      </c>
      <c r="F72" s="51">
        <v>1</v>
      </c>
      <c r="G72" s="54">
        <v>0</v>
      </c>
      <c r="H72" s="57">
        <f>F72*G72</f>
        <v>0</v>
      </c>
      <c r="I72" s="13"/>
    </row>
    <row r="73" spans="1:9" ht="22" customHeight="1" x14ac:dyDescent="0.2">
      <c r="A73" s="70"/>
      <c r="B73" s="68"/>
      <c r="C73" s="35"/>
      <c r="D73" s="39" t="s">
        <v>81</v>
      </c>
      <c r="E73" s="49"/>
      <c r="F73" s="52"/>
      <c r="G73" s="55"/>
      <c r="H73" s="58"/>
      <c r="I73" s="13"/>
    </row>
    <row r="74" spans="1:9" ht="22" customHeight="1" x14ac:dyDescent="0.2">
      <c r="A74" s="70"/>
      <c r="B74" s="68"/>
      <c r="C74" s="35"/>
      <c r="D74" s="39" t="s">
        <v>82</v>
      </c>
      <c r="E74" s="49"/>
      <c r="F74" s="52"/>
      <c r="G74" s="55"/>
      <c r="H74" s="58"/>
      <c r="I74" s="13"/>
    </row>
    <row r="75" spans="1:9" ht="68" x14ac:dyDescent="0.2">
      <c r="A75" s="70"/>
      <c r="B75" s="68"/>
      <c r="C75" s="35"/>
      <c r="D75" s="39" t="s">
        <v>83</v>
      </c>
      <c r="E75" s="49"/>
      <c r="F75" s="52"/>
      <c r="G75" s="55"/>
      <c r="H75" s="58"/>
      <c r="I75" s="13"/>
    </row>
    <row r="76" spans="1:9" ht="22" customHeight="1" x14ac:dyDescent="0.2">
      <c r="A76" s="70"/>
      <c r="B76" s="68"/>
      <c r="C76" s="35"/>
      <c r="D76" s="39" t="s">
        <v>84</v>
      </c>
      <c r="E76" s="49"/>
      <c r="F76" s="52"/>
      <c r="G76" s="55"/>
      <c r="H76" s="58"/>
      <c r="I76" s="13"/>
    </row>
    <row r="77" spans="1:9" ht="22" customHeight="1" thickBot="1" x14ac:dyDescent="0.25">
      <c r="A77" s="70"/>
      <c r="B77" s="68"/>
      <c r="C77" s="36"/>
      <c r="D77" s="42" t="s">
        <v>93</v>
      </c>
      <c r="E77" s="50"/>
      <c r="F77" s="53"/>
      <c r="G77" s="56"/>
      <c r="H77" s="59"/>
      <c r="I77" s="13"/>
    </row>
    <row r="78" spans="1:9" ht="14.75" customHeight="1" thickBot="1" x14ac:dyDescent="0.25">
      <c r="A78" s="14"/>
      <c r="B78" s="15"/>
      <c r="C78" s="15"/>
      <c r="D78" s="16"/>
      <c r="E78" s="17"/>
      <c r="F78" s="17"/>
      <c r="G78" s="18"/>
      <c r="H78" s="18"/>
      <c r="I78" s="13"/>
    </row>
    <row r="79" spans="1:9" ht="14.75" customHeight="1" x14ac:dyDescent="0.2">
      <c r="A79" s="8"/>
      <c r="B79" s="7"/>
      <c r="C79" s="7"/>
      <c r="D79" s="7"/>
      <c r="E79" s="7"/>
      <c r="F79" s="7"/>
      <c r="G79" s="7"/>
      <c r="H79" s="6"/>
      <c r="I79" s="13"/>
    </row>
    <row r="80" spans="1:9" ht="14.75" customHeight="1" x14ac:dyDescent="0.2">
      <c r="A80" s="5"/>
      <c r="B80" s="19" t="s">
        <v>1</v>
      </c>
      <c r="C80" s="19"/>
      <c r="H80" s="4"/>
      <c r="I80" s="13"/>
    </row>
    <row r="81" spans="1:9" ht="14.75" customHeight="1" x14ac:dyDescent="0.2">
      <c r="A81" s="5"/>
      <c r="B81" s="19"/>
      <c r="C81" s="19"/>
      <c r="H81" s="4"/>
      <c r="I81" s="13"/>
    </row>
    <row r="82" spans="1:9" ht="14.75" customHeight="1" x14ac:dyDescent="0.2">
      <c r="A82" s="5"/>
      <c r="B82" s="19" t="s">
        <v>0</v>
      </c>
      <c r="C82" s="19"/>
      <c r="H82" s="4"/>
      <c r="I82" s="13"/>
    </row>
    <row r="83" spans="1:9" ht="14.75" customHeight="1" x14ac:dyDescent="0.2">
      <c r="A83" s="5"/>
      <c r="H83" s="4"/>
      <c r="I83" s="13"/>
    </row>
    <row r="84" spans="1:9" ht="14.75" customHeight="1" x14ac:dyDescent="0.2">
      <c r="A84" s="5"/>
      <c r="H84" s="4"/>
      <c r="I84" s="13"/>
    </row>
    <row r="85" spans="1:9" ht="14.75" customHeight="1" x14ac:dyDescent="0.2">
      <c r="A85" s="5"/>
      <c r="H85" s="4"/>
      <c r="I85" s="13"/>
    </row>
    <row r="86" spans="1:9" ht="14.75" customHeight="1" x14ac:dyDescent="0.2">
      <c r="A86" s="5"/>
      <c r="H86" s="4"/>
      <c r="I86" s="13"/>
    </row>
    <row r="87" spans="1:9" ht="14.75" customHeight="1" x14ac:dyDescent="0.2">
      <c r="A87" s="5"/>
      <c r="H87" s="4"/>
      <c r="I87" s="13"/>
    </row>
    <row r="88" spans="1:9" ht="14.75" customHeight="1" thickBot="1" x14ac:dyDescent="0.25">
      <c r="A88" s="3"/>
      <c r="B88" s="2"/>
      <c r="C88" s="2"/>
      <c r="D88" s="2"/>
      <c r="E88" s="2"/>
      <c r="F88" s="2"/>
      <c r="G88" s="2"/>
      <c r="H88" s="1"/>
      <c r="I88" s="13"/>
    </row>
    <row r="89" spans="1:9" ht="14.75" customHeight="1" x14ac:dyDescent="0.2">
      <c r="A89" s="14"/>
      <c r="B89" s="15"/>
      <c r="C89" s="15"/>
      <c r="D89" s="16"/>
      <c r="E89" s="17"/>
      <c r="F89" s="17"/>
      <c r="G89" s="18"/>
      <c r="H89" s="18"/>
      <c r="I89" s="13"/>
    </row>
    <row r="90" spans="1:9" ht="14.75" customHeight="1" x14ac:dyDescent="0.2">
      <c r="A90" s="14"/>
      <c r="B90" s="15"/>
      <c r="C90" s="15"/>
      <c r="D90" s="16"/>
      <c r="E90" s="17"/>
      <c r="F90" s="17"/>
      <c r="G90" s="18"/>
      <c r="H90" s="18"/>
      <c r="I90" s="13"/>
    </row>
    <row r="91" spans="1:9" ht="14.75" customHeight="1" x14ac:dyDescent="0.2">
      <c r="A91" s="14"/>
      <c r="B91" s="15"/>
      <c r="C91" s="15"/>
      <c r="D91" s="16"/>
      <c r="E91" s="17"/>
      <c r="F91" s="17"/>
      <c r="G91" s="18"/>
      <c r="H91" s="18"/>
      <c r="I91" s="13"/>
    </row>
  </sheetData>
  <mergeCells count="53">
    <mergeCell ref="D9:H9"/>
    <mergeCell ref="D10:H10"/>
    <mergeCell ref="D2:H2"/>
    <mergeCell ref="D4:H4"/>
    <mergeCell ref="A8:H8"/>
    <mergeCell ref="A6:H6"/>
    <mergeCell ref="D3:H3"/>
    <mergeCell ref="A2:C2"/>
    <mergeCell ref="A3:C3"/>
    <mergeCell ref="A4:C4"/>
    <mergeCell ref="A9:C9"/>
    <mergeCell ref="A10:C10"/>
    <mergeCell ref="D11:H11"/>
    <mergeCell ref="D12:H12"/>
    <mergeCell ref="D13:H13"/>
    <mergeCell ref="D14:H14"/>
    <mergeCell ref="A21:G21"/>
    <mergeCell ref="A19:C19"/>
    <mergeCell ref="B20:C20"/>
    <mergeCell ref="A11:C11"/>
    <mergeCell ref="A12:C12"/>
    <mergeCell ref="A13:C13"/>
    <mergeCell ref="A14:C14"/>
    <mergeCell ref="A16:C16"/>
    <mergeCell ref="B25:B77"/>
    <mergeCell ref="A25:A77"/>
    <mergeCell ref="H72:H77"/>
    <mergeCell ref="D16:H16"/>
    <mergeCell ref="A18:H18"/>
    <mergeCell ref="A24:B24"/>
    <mergeCell ref="D40:H40"/>
    <mergeCell ref="D43:H43"/>
    <mergeCell ref="D71:H71"/>
    <mergeCell ref="E72:E77"/>
    <mergeCell ref="F72:F77"/>
    <mergeCell ref="G72:G77"/>
    <mergeCell ref="E55:E70"/>
    <mergeCell ref="F55:F70"/>
    <mergeCell ref="G55:G70"/>
    <mergeCell ref="H55:H70"/>
    <mergeCell ref="D25:H25"/>
    <mergeCell ref="E26:E39"/>
    <mergeCell ref="F26:F39"/>
    <mergeCell ref="G26:G39"/>
    <mergeCell ref="H26:H39"/>
    <mergeCell ref="E44:E53"/>
    <mergeCell ref="F44:F53"/>
    <mergeCell ref="G44:G53"/>
    <mergeCell ref="H44:H53"/>
    <mergeCell ref="E41:E42"/>
    <mergeCell ref="F41:F42"/>
    <mergeCell ref="G41:G42"/>
    <mergeCell ref="H41:H42"/>
  </mergeCells>
  <pageMargins left="0.70866141732283505" right="0.70866141732283505" top="0.74803149606299202" bottom="0.74803149606299202" header="0.31496062992126" footer="0.31496062992126"/>
  <pageSetup paperSize="9" scale="7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2023-12-21T06:53:07Z</cp:lastPrinted>
  <dcterms:created xsi:type="dcterms:W3CDTF">2022-04-10T21:28:24Z</dcterms:created>
  <dcterms:modified xsi:type="dcterms:W3CDTF">2026-09-24T04:57:13Z</dcterms:modified>
</cp:coreProperties>
</file>