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ovar\Desktop\cintoriny\"/>
    </mc:Choice>
  </mc:AlternateContent>
  <xr:revisionPtr revIDLastSave="0" documentId="8_{69D26413-14C0-418B-8972-E221615B44B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ýkaz položiek " sheetId="1" r:id="rId1"/>
    <sheet name="Hárok1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2" i="1"/>
  <c r="F14" i="1"/>
  <c r="F17" i="1"/>
  <c r="F18" i="1"/>
  <c r="F19" i="1"/>
  <c r="F21" i="1"/>
  <c r="F22" i="1"/>
  <c r="F23" i="1"/>
  <c r="F25" i="1"/>
  <c r="F27" i="1"/>
  <c r="F28" i="1"/>
  <c r="F31" i="1"/>
  <c r="F32" i="1"/>
  <c r="F33" i="1"/>
  <c r="F34" i="1"/>
  <c r="F35" i="1"/>
  <c r="F36" i="1"/>
  <c r="F38" i="1"/>
  <c r="F39" i="1"/>
  <c r="F40" i="1"/>
  <c r="F42" i="1"/>
  <c r="F43" i="1"/>
  <c r="F44" i="1"/>
  <c r="F45" i="1"/>
  <c r="F47" i="1"/>
  <c r="F49" i="1"/>
  <c r="F50" i="1"/>
  <c r="F51" i="1"/>
  <c r="F52" i="1"/>
  <c r="F55" i="1"/>
  <c r="F56" i="1"/>
  <c r="F60" i="1"/>
  <c r="F61" i="1"/>
  <c r="F63" i="1"/>
  <c r="F64" i="1"/>
  <c r="F66" i="1"/>
  <c r="F67" i="1"/>
  <c r="F68" i="1"/>
  <c r="F70" i="1"/>
  <c r="F72" i="1"/>
  <c r="F73" i="1"/>
  <c r="F74" i="1"/>
  <c r="F90" i="1"/>
  <c r="F91" i="1"/>
  <c r="F92" i="1"/>
  <c r="F143" i="1"/>
  <c r="F142" i="1"/>
  <c r="F141" i="1"/>
  <c r="F133" i="1"/>
  <c r="F127" i="1"/>
  <c r="F126" i="1"/>
  <c r="F125" i="1"/>
  <c r="F114" i="1"/>
  <c r="F98" i="1"/>
  <c r="F106" i="1"/>
  <c r="F107" i="1"/>
  <c r="F108" i="1"/>
</calcChain>
</file>

<file path=xl/sharedStrings.xml><?xml version="1.0" encoding="utf-8"?>
<sst xmlns="http://schemas.openxmlformats.org/spreadsheetml/2006/main" count="351" uniqueCount="108">
  <si>
    <t>P.č.</t>
  </si>
  <si>
    <t>Názov položky</t>
  </si>
  <si>
    <t xml:space="preserve">merná jednotka </t>
  </si>
  <si>
    <t>Predpokladané množstvo výkonov za 1 rok</t>
  </si>
  <si>
    <t>Jednotková cena v Eur bez DPH</t>
  </si>
  <si>
    <t>Prevádzkovanie a údržba pohrebiska</t>
  </si>
  <si>
    <t>h</t>
  </si>
  <si>
    <t>SPOLU bod 1</t>
  </si>
  <si>
    <t>Údržba zelene</t>
  </si>
  <si>
    <t>Starý cintorín</t>
  </si>
  <si>
    <t>Kosba (5x/rok)</t>
  </si>
  <si>
    <r>
      <t>m</t>
    </r>
    <r>
      <rPr>
        <sz val="10"/>
        <rFont val="Calibri"/>
        <family val="2"/>
        <charset val="238"/>
      </rPr>
      <t>²</t>
    </r>
  </si>
  <si>
    <t>Rez živého plota do výšky 1,5 m (2x/rok)</t>
  </si>
  <si>
    <t>m</t>
  </si>
  <si>
    <t>Úprava drevín na podchodnú výšku a odvoz konárov</t>
  </si>
  <si>
    <t>ks</t>
  </si>
  <si>
    <t>Vojenský cintorín</t>
  </si>
  <si>
    <t>m2</t>
  </si>
  <si>
    <t>Závlaha výsadby</t>
  </si>
  <si>
    <t>Mulčovanie rastlín pri hrúbke mulča nad 50 do 100 mm</t>
  </si>
  <si>
    <t>Urnový háj</t>
  </si>
  <si>
    <t>Rez drevín do výšky rezu 4 m</t>
  </si>
  <si>
    <t>Úprava pôdopokryvných rastlín rezom (2x/rok)</t>
  </si>
  <si>
    <r>
      <t>m</t>
    </r>
    <r>
      <rPr>
        <sz val="10"/>
        <color indexed="8"/>
        <rFont val="Calibri"/>
        <family val="2"/>
        <charset val="238"/>
      </rPr>
      <t>²</t>
    </r>
  </si>
  <si>
    <t>Jarné vyhrabanie trávnika</t>
  </si>
  <si>
    <t>Jarné prihnojenie trávnika s hnojivom vrátane materiálu</t>
  </si>
  <si>
    <r>
      <t xml:space="preserve"> m</t>
    </r>
    <r>
      <rPr>
        <sz val="10"/>
        <color indexed="8"/>
        <rFont val="Calibri"/>
        <family val="2"/>
        <charset val="238"/>
      </rPr>
      <t>²</t>
    </r>
  </si>
  <si>
    <t>Závlaha výsadby a trávnika</t>
  </si>
  <si>
    <r>
      <t>m</t>
    </r>
    <r>
      <rPr>
        <sz val="10"/>
        <color indexed="8"/>
        <rFont val="Calibri"/>
        <family val="2"/>
        <charset val="238"/>
      </rPr>
      <t>³</t>
    </r>
  </si>
  <si>
    <t>Jesenné hnojenie trávnika s hnojivom vrátane materiálu</t>
  </si>
  <si>
    <t>Jesenné vyhrabanie trávnika</t>
  </si>
  <si>
    <t>Selektívny postrek buriny v trávnatých porastoch vrátane materiálu (2x/rok)</t>
  </si>
  <si>
    <t>Postrek proti prerastaniu plevela - spevnené chodníky  (2x/rok)</t>
  </si>
  <si>
    <t>Postrek proti prerastaniu plevela  - štrkové chodníky (2x/rok)</t>
  </si>
  <si>
    <t>Nový cintorín</t>
  </si>
  <si>
    <t>Postrek proti prerastaniu plevela spevnené chodníky (2x/rok)</t>
  </si>
  <si>
    <t>Selektívny postrek buriny trávniku vrátane materiálu (2x/rok)</t>
  </si>
  <si>
    <t>SPOLU bod 2</t>
  </si>
  <si>
    <t>Vypletie drevín v skupinách (5x/rok)</t>
  </si>
  <si>
    <t>Vypletie záhonov - trvalkové, pôdopokryvné (5x/rok)</t>
  </si>
  <si>
    <t>Trávnaté plochy</t>
  </si>
  <si>
    <t>Kroviny</t>
  </si>
  <si>
    <t>Stromy</t>
  </si>
  <si>
    <t xml:space="preserve">Kosba (5x/rok ) </t>
  </si>
  <si>
    <t>Ostatné</t>
  </si>
  <si>
    <t>Rez stromov na podchodnú výšku</t>
  </si>
  <si>
    <t>Trvalky, pôdopokrivné rastliny</t>
  </si>
  <si>
    <t>Kosba (5 x/rok)</t>
  </si>
  <si>
    <t>Vypletie trvalkových záhonov (5x/rok)</t>
  </si>
  <si>
    <t>Rez krov (1x /rok)</t>
  </si>
  <si>
    <t>Úprava pôdopokryvných rastlín rezom (1x/rok)</t>
  </si>
  <si>
    <t>Odstránenie zbytkov kvetov (2x/rok)</t>
  </si>
  <si>
    <t>Rez  trvaliek (1x/rok)</t>
  </si>
  <si>
    <t>Rez  trvaliek  (1x/rok)</t>
  </si>
  <si>
    <t>Objemy prác</t>
  </si>
  <si>
    <t>Predpokladaný počet cyklov za rok</t>
  </si>
  <si>
    <t>a</t>
  </si>
  <si>
    <t>b</t>
  </si>
  <si>
    <t>c</t>
  </si>
  <si>
    <t>d</t>
  </si>
  <si>
    <t>e</t>
  </si>
  <si>
    <t>Pletie záhonov pôdopokryvných rastlín (5x/rok)</t>
  </si>
  <si>
    <t>1.</t>
  </si>
  <si>
    <t xml:space="preserve">Prevádzka a údržba pohrebiska    </t>
  </si>
  <si>
    <t>100</t>
  </si>
  <si>
    <t>3</t>
  </si>
  <si>
    <t>udržiavací rez do výšky 4 m</t>
  </si>
  <si>
    <t>10</t>
  </si>
  <si>
    <t>1</t>
  </si>
  <si>
    <t>odstránenie náletových drevín</t>
  </si>
  <si>
    <t>Rez kríkov s Ø koruny</t>
  </si>
  <si>
    <t>do 1,5 m</t>
  </si>
  <si>
    <t>9</t>
  </si>
  <si>
    <t>kosba cintorín</t>
  </si>
  <si>
    <t>CELKOM</t>
  </si>
  <si>
    <t>10239</t>
  </si>
  <si>
    <t>20</t>
  </si>
  <si>
    <t>Kríky</t>
  </si>
  <si>
    <t>rez kríkov do 1,5 m obvodu koruny</t>
  </si>
  <si>
    <t>21</t>
  </si>
  <si>
    <t>rez živého plota do výšky 1,5 m</t>
  </si>
  <si>
    <t>kosba cintorínov</t>
  </si>
  <si>
    <t>5765</t>
  </si>
  <si>
    <t>3623</t>
  </si>
  <si>
    <t>Predpokladaná cena za rok bez dph</t>
  </si>
  <si>
    <t>Predpokladaná cena za rok s dph</t>
  </si>
  <si>
    <t>11170</t>
  </si>
  <si>
    <t>98</t>
  </si>
  <si>
    <t>24</t>
  </si>
  <si>
    <t>Cena za poskytnutú službu za 1 rok s dph</t>
  </si>
  <si>
    <t>75</t>
  </si>
  <si>
    <t>Cena za poskytnutú službu za 1 rok bez dph</t>
  </si>
  <si>
    <t xml:space="preserve">likvidácia buriny </t>
  </si>
  <si>
    <t>3.</t>
  </si>
  <si>
    <t>4.3</t>
  </si>
  <si>
    <t>4.2</t>
  </si>
  <si>
    <t>Kosba biodiverzitných lúk</t>
  </si>
  <si>
    <t>12</t>
  </si>
  <si>
    <t>urpatovacie práce v dome smútku</t>
  </si>
  <si>
    <t>1812</t>
  </si>
  <si>
    <t>2883</t>
  </si>
  <si>
    <t xml:space="preserve">2. cyklus vyhrabávania opadnutého lístia a odvoz </t>
  </si>
  <si>
    <t>1. cyklus vyhrabávania opadnutého lístia a odvoz</t>
  </si>
  <si>
    <t>Výkaz položiek Levice</t>
  </si>
  <si>
    <t>Výkaz položiek Čankov</t>
  </si>
  <si>
    <t>Výkaz položiek Kalinčiakovo</t>
  </si>
  <si>
    <t xml:space="preserve">Výkaz položiek Malý  Kiar </t>
  </si>
  <si>
    <t>Výkaz položiek Horša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</si>
</sst>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E_U_R_-;\-* #,##0.00\ _E_U_R_-;_-* &quot;-&quot;??\ _E_U_R_-;_-@_-"/>
    <numFmt numFmtId="166" formatCode="#,##0.000"/>
    <numFmt numFmtId="167" formatCode="#,##0.0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1"/>
    </font>
    <font>
      <sz val="10"/>
      <name val="Calibri"/>
      <family val="2"/>
      <charset val="238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  <charset val="1"/>
    </font>
    <font>
      <b/>
      <i/>
      <sz val="10"/>
      <name val="Times New Roman"/>
      <family val="1"/>
      <charset val="238"/>
    </font>
    <font>
      <sz val="10"/>
      <color rgb="FFFF0000"/>
      <name val="Times New Roman"/>
      <family val="1"/>
      <charset val="1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73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164" fontId="2" fillId="0" borderId="0" xfId="1" applyFont="1" applyFill="1" applyBorder="1" applyAlignment="1">
      <alignment horizontal="right" wrapText="1"/>
    </xf>
    <xf numFmtId="164" fontId="2" fillId="0" borderId="0" xfId="1" applyFont="1" applyFill="1" applyBorder="1" applyAlignment="1">
      <alignment wrapText="1"/>
    </xf>
    <xf numFmtId="0" fontId="3" fillId="0" borderId="0" xfId="0" applyFont="1"/>
    <xf numFmtId="0" fontId="2" fillId="0" borderId="0" xfId="0" applyFont="1"/>
    <xf numFmtId="164" fontId="3" fillId="0" borderId="0" xfId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4" fontId="3" fillId="0" borderId="0" xfId="1" applyNumberFormat="1" applyFont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4" fontId="2" fillId="3" borderId="1" xfId="1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 wrapText="1"/>
    </xf>
    <xf numFmtId="4" fontId="3" fillId="0" borderId="1" xfId="1" applyNumberFormat="1" applyFont="1" applyFill="1" applyBorder="1" applyAlignment="1">
      <alignment horizontal="right"/>
    </xf>
    <xf numFmtId="16" fontId="4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16" fontId="2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/>
    <xf numFmtId="0" fontId="10" fillId="3" borderId="1" xfId="0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right"/>
    </xf>
    <xf numFmtId="4" fontId="3" fillId="3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2" fillId="0" borderId="1" xfId="0" applyFont="1" applyBorder="1"/>
    <xf numFmtId="164" fontId="2" fillId="2" borderId="2" xfId="1" applyFont="1" applyFill="1" applyBorder="1" applyAlignment="1">
      <alignment wrapText="1"/>
    </xf>
    <xf numFmtId="4" fontId="3" fillId="0" borderId="2" xfId="1" applyNumberFormat="1" applyFont="1" applyBorder="1" applyAlignment="1">
      <alignment horizontal="right"/>
    </xf>
    <xf numFmtId="4" fontId="2" fillId="3" borderId="2" xfId="1" applyNumberFormat="1" applyFont="1" applyFill="1" applyBorder="1" applyAlignment="1">
      <alignment horizontal="right"/>
    </xf>
    <xf numFmtId="4" fontId="3" fillId="0" borderId="2" xfId="1" applyNumberFormat="1" applyFont="1" applyFill="1" applyBorder="1" applyAlignment="1">
      <alignment horizontal="right"/>
    </xf>
    <xf numFmtId="4" fontId="15" fillId="0" borderId="2" xfId="1" applyNumberFormat="1" applyFont="1" applyFill="1" applyBorder="1" applyAlignment="1">
      <alignment horizontal="right"/>
    </xf>
    <xf numFmtId="164" fontId="3" fillId="0" borderId="1" xfId="1" applyFont="1" applyBorder="1"/>
    <xf numFmtId="164" fontId="2" fillId="3" borderId="1" xfId="1" applyFont="1" applyFill="1" applyBorder="1"/>
    <xf numFmtId="164" fontId="15" fillId="0" borderId="1" xfId="1" applyFont="1" applyBorder="1"/>
    <xf numFmtId="16" fontId="15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right" wrapText="1"/>
    </xf>
    <xf numFmtId="16" fontId="15" fillId="3" borderId="1" xfId="0" applyNumberFormat="1" applyFont="1" applyFill="1" applyBorder="1"/>
    <xf numFmtId="0" fontId="15" fillId="3" borderId="1" xfId="0" applyFont="1" applyFill="1" applyBorder="1"/>
    <xf numFmtId="0" fontId="4" fillId="3" borderId="1" xfId="0" applyFont="1" applyFill="1" applyBorder="1" applyAlignment="1">
      <alignment horizontal="center"/>
    </xf>
    <xf numFmtId="16" fontId="2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4" fontId="3" fillId="0" borderId="1" xfId="1" applyNumberFormat="1" applyFont="1" applyFill="1" applyBorder="1" applyAlignment="1">
      <alignment horizontal="right" wrapText="1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164" fontId="2" fillId="4" borderId="12" xfId="1" applyFont="1" applyFill="1" applyBorder="1" applyAlignment="1">
      <alignment horizontal="center" wrapText="1"/>
    </xf>
    <xf numFmtId="164" fontId="2" fillId="5" borderId="12" xfId="1" applyFont="1" applyFill="1" applyBorder="1" applyAlignment="1">
      <alignment wrapText="1"/>
    </xf>
    <xf numFmtId="16" fontId="2" fillId="0" borderId="13" xfId="0" applyNumberFormat="1" applyFont="1" applyBorder="1" applyAlignment="1" applyProtection="1">
      <alignment horizontal="left" vertical="top"/>
      <protection locked="0"/>
    </xf>
    <xf numFmtId="0" fontId="3" fillId="0" borderId="13" xfId="2" applyFont="1" applyFill="1" applyBorder="1" applyAlignment="1">
      <alignment wrapText="1"/>
    </xf>
    <xf numFmtId="0" fontId="3" fillId="0" borderId="14" xfId="0" applyFont="1" applyBorder="1" applyAlignment="1" applyProtection="1">
      <protection locked="0"/>
    </xf>
    <xf numFmtId="49" fontId="3" fillId="0" borderId="15" xfId="1" applyNumberFormat="1" applyFont="1" applyBorder="1" applyAlignment="1" applyProtection="1">
      <alignment horizontal="center"/>
      <protection locked="0"/>
    </xf>
    <xf numFmtId="4" fontId="3" fillId="0" borderId="15" xfId="1" applyNumberFormat="1" applyFont="1" applyBorder="1" applyAlignment="1" applyProtection="1">
      <alignment horizontal="center"/>
      <protection locked="0"/>
    </xf>
    <xf numFmtId="4" fontId="3" fillId="0" borderId="15" xfId="1" applyNumberFormat="1" applyFont="1" applyFill="1" applyBorder="1" applyAlignment="1">
      <alignment horizontal="center"/>
    </xf>
    <xf numFmtId="0" fontId="3" fillId="0" borderId="16" xfId="2" applyFont="1" applyFill="1" applyBorder="1" applyAlignment="1">
      <alignment wrapText="1"/>
    </xf>
    <xf numFmtId="4" fontId="18" fillId="4" borderId="21" xfId="1" applyNumberFormat="1" applyFont="1" applyFill="1" applyBorder="1" applyAlignment="1">
      <alignment horizontal="center"/>
    </xf>
    <xf numFmtId="0" fontId="19" fillId="0" borderId="22" xfId="0" applyFont="1" applyBorder="1" applyAlignment="1"/>
    <xf numFmtId="0" fontId="3" fillId="0" borderId="14" xfId="0" applyFont="1" applyBorder="1"/>
    <xf numFmtId="49" fontId="3" fillId="0" borderId="23" xfId="1" applyNumberFormat="1" applyFont="1" applyBorder="1"/>
    <xf numFmtId="4" fontId="3" fillId="0" borderId="23" xfId="1" applyNumberFormat="1" applyFont="1" applyBorder="1"/>
    <xf numFmtId="4" fontId="18" fillId="0" borderId="15" xfId="1" applyNumberFormat="1" applyFont="1" applyBorder="1" applyAlignment="1">
      <alignment horizontal="center"/>
    </xf>
    <xf numFmtId="0" fontId="3" fillId="6" borderId="25" xfId="0" applyFont="1" applyFill="1" applyBorder="1"/>
    <xf numFmtId="0" fontId="21" fillId="6" borderId="26" xfId="0" applyFont="1" applyFill="1" applyBorder="1"/>
    <xf numFmtId="49" fontId="3" fillId="6" borderId="2" xfId="1" applyNumberFormat="1" applyFont="1" applyFill="1" applyBorder="1" applyAlignment="1">
      <alignment horizontal="center"/>
    </xf>
    <xf numFmtId="4" fontId="3" fillId="6" borderId="2" xfId="1" applyNumberFormat="1" applyFont="1" applyFill="1" applyBorder="1" applyAlignment="1">
      <alignment horizontal="center"/>
    </xf>
    <xf numFmtId="4" fontId="17" fillId="6" borderId="1" xfId="1" applyNumberFormat="1" applyFont="1" applyFill="1" applyBorder="1" applyAlignment="1">
      <alignment horizontal="center"/>
    </xf>
    <xf numFmtId="0" fontId="3" fillId="6" borderId="26" xfId="0" applyFont="1" applyFill="1" applyBorder="1"/>
    <xf numFmtId="0" fontId="2" fillId="0" borderId="0" xfId="2" applyFont="1" applyBorder="1"/>
    <xf numFmtId="49" fontId="22" fillId="6" borderId="24" xfId="0" applyNumberFormat="1" applyFont="1" applyFill="1" applyBorder="1" applyAlignment="1">
      <alignment horizontal="left"/>
    </xf>
    <xf numFmtId="0" fontId="21" fillId="6" borderId="25" xfId="0" applyFont="1" applyFill="1" applyBorder="1"/>
    <xf numFmtId="0" fontId="21" fillId="6" borderId="29" xfId="0" applyFont="1" applyFill="1" applyBorder="1"/>
    <xf numFmtId="49" fontId="17" fillId="6" borderId="1" xfId="1" applyNumberFormat="1" applyFont="1" applyFill="1" applyBorder="1" applyAlignment="1">
      <alignment horizontal="center"/>
    </xf>
    <xf numFmtId="49" fontId="17" fillId="6" borderId="26" xfId="1" applyNumberFormat="1" applyFont="1" applyFill="1" applyBorder="1" applyAlignment="1">
      <alignment horizontal="center"/>
    </xf>
    <xf numFmtId="4" fontId="21" fillId="6" borderId="2" xfId="1" applyNumberFormat="1" applyFont="1" applyFill="1" applyBorder="1" applyAlignment="1">
      <alignment horizontal="center"/>
    </xf>
    <xf numFmtId="4" fontId="3" fillId="6" borderId="1" xfId="1" applyNumberFormat="1" applyFont="1" applyFill="1" applyBorder="1" applyAlignment="1">
      <alignment horizontal="center"/>
    </xf>
    <xf numFmtId="49" fontId="20" fillId="6" borderId="30" xfId="0" applyNumberFormat="1" applyFont="1" applyFill="1" applyBorder="1" applyAlignment="1">
      <alignment horizontal="left"/>
    </xf>
    <xf numFmtId="0" fontId="3" fillId="6" borderId="19" xfId="0" applyFont="1" applyFill="1" applyBorder="1"/>
    <xf numFmtId="49" fontId="17" fillId="6" borderId="31" xfId="1" applyNumberFormat="1" applyFont="1" applyFill="1" applyBorder="1" applyAlignment="1">
      <alignment horizontal="center"/>
    </xf>
    <xf numFmtId="49" fontId="17" fillId="6" borderId="20" xfId="1" applyNumberFormat="1" applyFont="1" applyFill="1" applyBorder="1" applyAlignment="1">
      <alignment horizontal="center"/>
    </xf>
    <xf numFmtId="16" fontId="2" fillId="0" borderId="36" xfId="0" applyNumberFormat="1" applyFont="1" applyBorder="1" applyAlignment="1" applyProtection="1">
      <alignment horizontal="left" vertical="top"/>
      <protection locked="0"/>
    </xf>
    <xf numFmtId="0" fontId="3" fillId="0" borderId="37" xfId="2" applyFont="1" applyFill="1" applyBorder="1" applyAlignment="1">
      <alignment wrapText="1"/>
    </xf>
    <xf numFmtId="0" fontId="3" fillId="0" borderId="17" xfId="2" applyFont="1" applyFill="1" applyBorder="1" applyAlignment="1">
      <alignment wrapText="1"/>
    </xf>
    <xf numFmtId="0" fontId="2" fillId="0" borderId="22" xfId="0" applyFont="1" applyBorder="1" applyAlignment="1"/>
    <xf numFmtId="4" fontId="2" fillId="0" borderId="15" xfId="1" applyNumberFormat="1" applyFont="1" applyBorder="1" applyAlignment="1">
      <alignment horizontal="center"/>
    </xf>
    <xf numFmtId="0" fontId="3" fillId="6" borderId="38" xfId="0" applyFont="1" applyFill="1" applyBorder="1"/>
    <xf numFmtId="0" fontId="3" fillId="6" borderId="39" xfId="0" applyFont="1" applyFill="1" applyBorder="1"/>
    <xf numFmtId="49" fontId="3" fillId="6" borderId="40" xfId="1" applyNumberFormat="1" applyFont="1" applyFill="1" applyBorder="1" applyAlignment="1">
      <alignment horizontal="center"/>
    </xf>
    <xf numFmtId="4" fontId="3" fillId="6" borderId="40" xfId="1" applyNumberFormat="1" applyFont="1" applyFill="1" applyBorder="1" applyAlignment="1">
      <alignment horizontal="center"/>
    </xf>
    <xf numFmtId="4" fontId="3" fillId="6" borderId="41" xfId="1" applyNumberFormat="1" applyFont="1" applyFill="1" applyBorder="1" applyAlignment="1">
      <alignment horizontal="center"/>
    </xf>
    <xf numFmtId="0" fontId="2" fillId="6" borderId="25" xfId="0" applyFont="1" applyFill="1" applyBorder="1"/>
    <xf numFmtId="49" fontId="3" fillId="6" borderId="1" xfId="1" applyNumberFormat="1" applyFont="1" applyFill="1" applyBorder="1" applyAlignment="1">
      <alignment horizontal="center"/>
    </xf>
    <xf numFmtId="0" fontId="3" fillId="0" borderId="26" xfId="0" applyFont="1" applyBorder="1"/>
    <xf numFmtId="49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left"/>
    </xf>
    <xf numFmtId="0" fontId="2" fillId="0" borderId="25" xfId="2" applyFont="1" applyBorder="1"/>
    <xf numFmtId="0" fontId="3" fillId="6" borderId="29" xfId="0" applyFont="1" applyFill="1" applyBorder="1"/>
    <xf numFmtId="49" fontId="3" fillId="6" borderId="26" xfId="1" applyNumberFormat="1" applyFont="1" applyFill="1" applyBorder="1" applyAlignment="1">
      <alignment horizontal="center"/>
    </xf>
    <xf numFmtId="49" fontId="3" fillId="6" borderId="31" xfId="1" applyNumberFormat="1" applyFont="1" applyFill="1" applyBorder="1" applyAlignment="1">
      <alignment horizontal="center"/>
    </xf>
    <xf numFmtId="49" fontId="3" fillId="6" borderId="20" xfId="1" applyNumberFormat="1" applyFont="1" applyFill="1" applyBorder="1" applyAlignment="1">
      <alignment horizontal="center"/>
    </xf>
    <xf numFmtId="4" fontId="18" fillId="4" borderId="12" xfId="1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right" wrapText="1"/>
    </xf>
    <xf numFmtId="167" fontId="8" fillId="0" borderId="1" xfId="0" applyNumberFormat="1" applyFont="1" applyFill="1" applyBorder="1" applyAlignment="1">
      <alignment horizontal="right" wrapText="1"/>
    </xf>
    <xf numFmtId="164" fontId="2" fillId="2" borderId="1" xfId="1" applyFont="1" applyFill="1" applyBorder="1" applyAlignment="1">
      <alignment wrapText="1"/>
    </xf>
    <xf numFmtId="167" fontId="17" fillId="6" borderId="1" xfId="1" applyNumberFormat="1" applyFont="1" applyFill="1" applyBorder="1" applyAlignment="1">
      <alignment horizontal="center"/>
    </xf>
    <xf numFmtId="167" fontId="3" fillId="6" borderId="1" xfId="1" applyNumberFormat="1" applyFont="1" applyFill="1" applyBorder="1" applyAlignment="1">
      <alignment horizontal="center"/>
    </xf>
    <xf numFmtId="4" fontId="3" fillId="6" borderId="31" xfId="1" applyNumberFormat="1" applyFont="1" applyFill="1" applyBorder="1" applyAlignment="1">
      <alignment horizontal="center"/>
    </xf>
    <xf numFmtId="4" fontId="17" fillId="6" borderId="41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164" fontId="2" fillId="2" borderId="44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wrapText="1"/>
    </xf>
    <xf numFmtId="164" fontId="2" fillId="4" borderId="7" xfId="1" applyFont="1" applyFill="1" applyBorder="1" applyAlignment="1">
      <alignment horizontal="center" wrapText="1"/>
    </xf>
    <xf numFmtId="164" fontId="2" fillId="4" borderId="45" xfId="1" applyFont="1" applyFill="1" applyBorder="1" applyAlignment="1">
      <alignment horizontal="center" wrapText="1"/>
    </xf>
    <xf numFmtId="164" fontId="17" fillId="0" borderId="46" xfId="1" applyFont="1" applyFill="1" applyBorder="1"/>
    <xf numFmtId="164" fontId="18" fillId="4" borderId="47" xfId="1" applyFont="1" applyFill="1" applyBorder="1" applyAlignment="1">
      <alignment horizontal="center"/>
    </xf>
    <xf numFmtId="164" fontId="18" fillId="0" borderId="48" xfId="1" applyFont="1" applyBorder="1"/>
    <xf numFmtId="164" fontId="17" fillId="0" borderId="49" xfId="1" applyFont="1" applyBorder="1"/>
    <xf numFmtId="0" fontId="2" fillId="0" borderId="25" xfId="0" applyFont="1" applyBorder="1" applyAlignment="1"/>
    <xf numFmtId="0" fontId="21" fillId="0" borderId="25" xfId="0" applyFont="1" applyBorder="1"/>
    <xf numFmtId="0" fontId="21" fillId="0" borderId="26" xfId="0" applyFont="1" applyBorder="1"/>
    <xf numFmtId="49" fontId="21" fillId="0" borderId="2" xfId="1" applyNumberFormat="1" applyFont="1" applyBorder="1" applyAlignment="1">
      <alignment horizontal="center"/>
    </xf>
    <xf numFmtId="4" fontId="21" fillId="0" borderId="2" xfId="1" applyNumberFormat="1" applyFont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0" fontId="17" fillId="6" borderId="31" xfId="1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164" fontId="2" fillId="2" borderId="12" xfId="1" applyFont="1" applyFill="1" applyBorder="1" applyAlignment="1">
      <alignment horizontal="center" wrapText="1"/>
    </xf>
    <xf numFmtId="164" fontId="2" fillId="2" borderId="50" xfId="1" applyFont="1" applyFill="1" applyBorder="1" applyAlignment="1">
      <alignment wrapText="1"/>
    </xf>
    <xf numFmtId="164" fontId="2" fillId="0" borderId="48" xfId="1" applyFont="1" applyBorder="1"/>
    <xf numFmtId="164" fontId="3" fillId="0" borderId="49" xfId="1" applyFont="1" applyBorder="1"/>
    <xf numFmtId="164" fontId="18" fillId="4" borderId="45" xfId="1" applyFont="1" applyFill="1" applyBorder="1" applyAlignment="1">
      <alignment horizontal="center"/>
    </xf>
    <xf numFmtId="164" fontId="2" fillId="0" borderId="46" xfId="1" applyFont="1" applyBorder="1"/>
    <xf numFmtId="4" fontId="3" fillId="0" borderId="0" xfId="1" applyNumberFormat="1" applyFont="1" applyAlignment="1">
      <alignment horizontal="center"/>
    </xf>
    <xf numFmtId="49" fontId="23" fillId="6" borderId="24" xfId="0" applyNumberFormat="1" applyFont="1" applyFill="1" applyBorder="1" applyAlignment="1">
      <alignment horizontal="left"/>
    </xf>
    <xf numFmtId="49" fontId="23" fillId="6" borderId="30" xfId="0" applyNumberFormat="1" applyFont="1" applyFill="1" applyBorder="1" applyAlignment="1">
      <alignment horizontal="left"/>
    </xf>
    <xf numFmtId="16" fontId="2" fillId="0" borderId="13" xfId="0" applyNumberFormat="1" applyFont="1" applyBorder="1" applyAlignment="1">
      <alignment horizontal="left"/>
    </xf>
    <xf numFmtId="49" fontId="20" fillId="6" borderId="24" xfId="0" applyNumberFormat="1" applyFont="1" applyFill="1" applyBorder="1" applyAlignment="1">
      <alignment horizontal="left"/>
    </xf>
    <xf numFmtId="49" fontId="2" fillId="6" borderId="24" xfId="0" applyNumberFormat="1" applyFont="1" applyFill="1" applyBorder="1" applyAlignment="1">
      <alignment horizontal="left"/>
    </xf>
    <xf numFmtId="49" fontId="2" fillId="0" borderId="27" xfId="0" applyNumberFormat="1" applyFont="1" applyBorder="1" applyAlignment="1">
      <alignment horizontal="left"/>
    </xf>
    <xf numFmtId="16" fontId="2" fillId="0" borderId="27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" fontId="3" fillId="0" borderId="21" xfId="1" applyNumberFormat="1" applyFont="1" applyBorder="1" applyAlignment="1" applyProtection="1">
      <alignment horizontal="center"/>
      <protection locked="0"/>
    </xf>
    <xf numFmtId="4" fontId="3" fillId="0" borderId="1" xfId="1" applyNumberFormat="1" applyFont="1" applyBorder="1" applyAlignment="1" applyProtection="1">
      <alignment horizontal="center"/>
      <protection locked="0"/>
    </xf>
    <xf numFmtId="4" fontId="3" fillId="0" borderId="1" xfId="1" applyNumberFormat="1" applyFont="1" applyBorder="1" applyAlignment="1">
      <alignment horizontal="center"/>
    </xf>
    <xf numFmtId="0" fontId="2" fillId="2" borderId="4" xfId="2" applyFont="1" applyFill="1" applyBorder="1" applyAlignment="1">
      <alignment horizontal="left"/>
    </xf>
    <xf numFmtId="0" fontId="2" fillId="2" borderId="5" xfId="2" applyFont="1" applyFill="1" applyBorder="1" applyAlignment="1">
      <alignment wrapText="1"/>
    </xf>
    <xf numFmtId="0" fontId="2" fillId="2" borderId="8" xfId="2" applyFont="1" applyFill="1" applyBorder="1" applyAlignment="1">
      <alignment horizontal="left"/>
    </xf>
    <xf numFmtId="0" fontId="2" fillId="2" borderId="9" xfId="2" applyFont="1" applyFill="1" applyBorder="1" applyAlignment="1">
      <alignment wrapText="1"/>
    </xf>
    <xf numFmtId="0" fontId="2" fillId="5" borderId="8" xfId="2" applyFont="1" applyFill="1" applyBorder="1" applyAlignment="1">
      <alignment horizontal="left"/>
    </xf>
    <xf numFmtId="0" fontId="2" fillId="5" borderId="5" xfId="2" applyFont="1" applyFill="1" applyBorder="1" applyAlignment="1">
      <alignment wrapText="1"/>
    </xf>
    <xf numFmtId="0" fontId="2" fillId="2" borderId="27" xfId="2" applyFont="1" applyFill="1" applyBorder="1" applyAlignment="1">
      <alignment horizontal="left"/>
    </xf>
    <xf numFmtId="0" fontId="17" fillId="0" borderId="0" xfId="0" applyFont="1"/>
    <xf numFmtId="0" fontId="2" fillId="4" borderId="9" xfId="2" applyFont="1" applyFill="1" applyBorder="1" applyAlignment="1">
      <alignment wrapText="1"/>
    </xf>
    <xf numFmtId="49" fontId="17" fillId="0" borderId="15" xfId="1" applyNumberFormat="1" applyFont="1" applyBorder="1" applyAlignment="1">
      <alignment horizontal="center"/>
    </xf>
    <xf numFmtId="49" fontId="17" fillId="0" borderId="51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2" fontId="2" fillId="4" borderId="17" xfId="2" applyNumberFormat="1" applyFont="1" applyFill="1" applyBorder="1" applyAlignment="1">
      <alignment wrapText="1"/>
    </xf>
    <xf numFmtId="164" fontId="17" fillId="0" borderId="15" xfId="1" applyFont="1" applyBorder="1" applyAlignment="1">
      <alignment horizontal="center"/>
    </xf>
    <xf numFmtId="4" fontId="17" fillId="0" borderId="15" xfId="1" applyNumberFormat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167" fontId="3" fillId="6" borderId="31" xfId="1" applyNumberFormat="1" applyFont="1" applyFill="1" applyBorder="1" applyAlignment="1">
      <alignment horizontal="center"/>
    </xf>
    <xf numFmtId="164" fontId="2" fillId="4" borderId="45" xfId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2" fontId="2" fillId="4" borderId="9" xfId="2" applyNumberFormat="1" applyFont="1" applyFill="1" applyBorder="1" applyAlignment="1">
      <alignment wrapText="1"/>
    </xf>
    <xf numFmtId="164" fontId="3" fillId="0" borderId="15" xfId="1" applyFont="1" applyBorder="1" applyAlignment="1">
      <alignment horizontal="center"/>
    </xf>
    <xf numFmtId="4" fontId="3" fillId="0" borderId="15" xfId="1" applyNumberFormat="1" applyFont="1" applyBorder="1" applyAlignment="1">
      <alignment horizontal="center"/>
    </xf>
    <xf numFmtId="164" fontId="18" fillId="4" borderId="12" xfId="0" applyNumberFormat="1" applyFont="1" applyFill="1" applyBorder="1"/>
    <xf numFmtId="0" fontId="2" fillId="4" borderId="4" xfId="2" applyFont="1" applyFill="1" applyBorder="1" applyAlignment="1">
      <alignment wrapText="1"/>
    </xf>
    <xf numFmtId="49" fontId="3" fillId="6" borderId="41" xfId="1" applyNumberFormat="1" applyFont="1" applyFill="1" applyBorder="1" applyAlignment="1">
      <alignment horizontal="center"/>
    </xf>
    <xf numFmtId="0" fontId="2" fillId="4" borderId="8" xfId="2" applyFont="1" applyFill="1" applyBorder="1" applyAlignment="1">
      <alignment wrapText="1"/>
    </xf>
    <xf numFmtId="164" fontId="2" fillId="4" borderId="45" xfId="1" applyFont="1" applyFill="1" applyBorder="1" applyAlignment="1">
      <alignment horizontal="right"/>
    </xf>
    <xf numFmtId="0" fontId="3" fillId="0" borderId="35" xfId="0" applyFont="1" applyBorder="1" applyAlignment="1" applyProtection="1">
      <protection locked="0"/>
    </xf>
    <xf numFmtId="49" fontId="3" fillId="0" borderId="21" xfId="1" applyNumberFormat="1" applyFont="1" applyBorder="1" applyAlignment="1" applyProtection="1">
      <alignment horizontal="center"/>
      <protection locked="0"/>
    </xf>
    <xf numFmtId="49" fontId="17" fillId="0" borderId="21" xfId="1" applyNumberFormat="1" applyFont="1" applyBorder="1" applyAlignment="1">
      <alignment horizontal="center"/>
    </xf>
    <xf numFmtId="49" fontId="3" fillId="0" borderId="1" xfId="1" applyNumberFormat="1" applyFont="1" applyBorder="1" applyAlignment="1" applyProtection="1">
      <alignment horizontal="center"/>
      <protection locked="0"/>
    </xf>
    <xf numFmtId="4" fontId="3" fillId="0" borderId="31" xfId="1" applyNumberFormat="1" applyFont="1" applyFill="1" applyBorder="1" applyAlignment="1">
      <alignment horizontal="center"/>
    </xf>
    <xf numFmtId="164" fontId="17" fillId="0" borderId="53" xfId="1" applyFont="1" applyFill="1" applyBorder="1"/>
    <xf numFmtId="0" fontId="3" fillId="0" borderId="52" xfId="0" applyFont="1" applyBorder="1" applyAlignment="1" applyProtection="1">
      <protection locked="0"/>
    </xf>
    <xf numFmtId="0" fontId="3" fillId="0" borderId="47" xfId="2" applyFont="1" applyFill="1" applyBorder="1" applyAlignment="1">
      <alignment wrapText="1"/>
    </xf>
    <xf numFmtId="0" fontId="3" fillId="0" borderId="29" xfId="2" applyFont="1" applyFill="1" applyBorder="1" applyAlignment="1">
      <alignment wrapText="1"/>
    </xf>
    <xf numFmtId="16" fontId="2" fillId="0" borderId="4" xfId="0" applyNumberFormat="1" applyFont="1" applyBorder="1" applyAlignment="1" applyProtection="1">
      <alignment horizontal="left" vertical="top"/>
      <protection locked="0"/>
    </xf>
    <xf numFmtId="16" fontId="2" fillId="0" borderId="24" xfId="0" applyNumberFormat="1" applyFont="1" applyBorder="1" applyAlignment="1" applyProtection="1">
      <alignment horizontal="left" vertical="top"/>
      <protection locked="0"/>
    </xf>
    <xf numFmtId="16" fontId="2" fillId="0" borderId="16" xfId="0" applyNumberFormat="1" applyFont="1" applyBorder="1" applyAlignment="1" applyProtection="1">
      <alignment horizontal="left" vertical="top"/>
      <protection locked="0"/>
    </xf>
    <xf numFmtId="0" fontId="3" fillId="0" borderId="28" xfId="2" applyFont="1" applyFill="1" applyBorder="1" applyAlignment="1">
      <alignment wrapText="1"/>
    </xf>
    <xf numFmtId="49" fontId="17" fillId="0" borderId="31" xfId="1" applyNumberFormat="1" applyFont="1" applyBorder="1" applyAlignment="1">
      <alignment horizontal="center"/>
    </xf>
    <xf numFmtId="0" fontId="3" fillId="0" borderId="26" xfId="0" applyFont="1" applyBorder="1" applyAlignment="1" applyProtection="1">
      <protection locked="0"/>
    </xf>
    <xf numFmtId="0" fontId="3" fillId="0" borderId="24" xfId="2" applyFont="1" applyFill="1" applyBorder="1" applyAlignment="1">
      <alignment wrapText="1"/>
    </xf>
    <xf numFmtId="16" fontId="2" fillId="0" borderId="30" xfId="0" applyNumberFormat="1" applyFont="1" applyBorder="1" applyAlignment="1" applyProtection="1">
      <alignment horizontal="left" vertical="top"/>
      <protection locked="0"/>
    </xf>
    <xf numFmtId="16" fontId="2" fillId="0" borderId="27" xfId="0" applyNumberFormat="1" applyFont="1" applyBorder="1" applyAlignment="1" applyProtection="1">
      <alignment horizontal="left" vertical="top"/>
      <protection locked="0"/>
    </xf>
    <xf numFmtId="49" fontId="20" fillId="6" borderId="54" xfId="0" applyNumberFormat="1" applyFont="1" applyFill="1" applyBorder="1" applyAlignment="1">
      <alignment horizontal="left"/>
    </xf>
    <xf numFmtId="49" fontId="17" fillId="6" borderId="41" xfId="1" applyNumberFormat="1" applyFont="1" applyFill="1" applyBorder="1" applyAlignment="1">
      <alignment horizontal="center"/>
    </xf>
    <xf numFmtId="49" fontId="17" fillId="6" borderId="39" xfId="1" applyNumberFormat="1" applyFont="1" applyFill="1" applyBorder="1" applyAlignment="1">
      <alignment horizontal="center"/>
    </xf>
    <xf numFmtId="167" fontId="17" fillId="6" borderId="41" xfId="1" applyNumberFormat="1" applyFont="1" applyFill="1" applyBorder="1" applyAlignment="1">
      <alignment horizontal="center"/>
    </xf>
    <xf numFmtId="49" fontId="22" fillId="6" borderId="54" xfId="0" applyNumberFormat="1" applyFont="1" applyFill="1" applyBorder="1" applyAlignment="1">
      <alignment horizontal="left"/>
    </xf>
    <xf numFmtId="49" fontId="3" fillId="6" borderId="39" xfId="1" applyNumberFormat="1" applyFont="1" applyFill="1" applyBorder="1" applyAlignment="1">
      <alignment horizontal="center"/>
    </xf>
    <xf numFmtId="167" fontId="3" fillId="6" borderId="41" xfId="1" applyNumberFormat="1" applyFont="1" applyFill="1" applyBorder="1" applyAlignment="1">
      <alignment horizontal="center"/>
    </xf>
    <xf numFmtId="49" fontId="23" fillId="6" borderId="54" xfId="0" applyNumberFormat="1" applyFont="1" applyFill="1" applyBorder="1" applyAlignment="1">
      <alignment horizontal="left"/>
    </xf>
    <xf numFmtId="0" fontId="12" fillId="0" borderId="0" xfId="0" applyFont="1"/>
    <xf numFmtId="0" fontId="2" fillId="0" borderId="0" xfId="0" applyFont="1" applyFill="1" applyBorder="1"/>
    <xf numFmtId="0" fontId="4" fillId="0" borderId="0" xfId="0" applyFont="1" applyFill="1" applyBorder="1"/>
    <xf numFmtId="0" fontId="10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3" fillId="0" borderId="0" xfId="0" applyFont="1" applyFill="1"/>
    <xf numFmtId="4" fontId="3" fillId="0" borderId="0" xfId="1" applyNumberFormat="1" applyFont="1" applyBorder="1" applyAlignment="1">
      <alignment horizontal="center"/>
    </xf>
    <xf numFmtId="0" fontId="2" fillId="0" borderId="0" xfId="2" applyFont="1" applyFill="1" applyBorder="1" applyAlignment="1">
      <alignment wrapText="1"/>
    </xf>
    <xf numFmtId="0" fontId="17" fillId="4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26" xfId="0" applyFont="1" applyBorder="1" applyAlignment="1"/>
    <xf numFmtId="164" fontId="19" fillId="0" borderId="28" xfId="1" applyFont="1" applyBorder="1" applyAlignment="1"/>
    <xf numFmtId="0" fontId="17" fillId="0" borderId="29" xfId="0" applyFont="1" applyBorder="1" applyAlignment="1"/>
    <xf numFmtId="0" fontId="17" fillId="0" borderId="26" xfId="0" applyFont="1" applyBorder="1" applyAlignment="1"/>
    <xf numFmtId="0" fontId="2" fillId="4" borderId="32" xfId="0" applyFont="1" applyFill="1" applyBorder="1" applyAlignment="1" applyProtection="1">
      <protection locked="0"/>
    </xf>
    <xf numFmtId="0" fontId="18" fillId="0" borderId="10" xfId="0" applyFont="1" applyBorder="1" applyAlignment="1"/>
    <xf numFmtId="165" fontId="18" fillId="4" borderId="32" xfId="0" applyNumberFormat="1" applyFont="1" applyFill="1" applyBorder="1" applyAlignment="1">
      <alignment horizontal="center"/>
    </xf>
    <xf numFmtId="0" fontId="17" fillId="0" borderId="10" xfId="0" applyFont="1" applyBorder="1" applyAlignment="1"/>
    <xf numFmtId="0" fontId="17" fillId="0" borderId="11" xfId="0" applyFont="1" applyBorder="1" applyAlignment="1"/>
    <xf numFmtId="0" fontId="2" fillId="4" borderId="34" xfId="0" applyFont="1" applyFill="1" applyBorder="1" applyAlignment="1" applyProtection="1">
      <protection locked="0"/>
    </xf>
    <xf numFmtId="0" fontId="18" fillId="0" borderId="3" xfId="0" applyFont="1" applyBorder="1" applyAlignment="1"/>
    <xf numFmtId="0" fontId="2" fillId="4" borderId="17" xfId="0" applyFont="1" applyFill="1" applyBorder="1" applyAlignment="1" applyProtection="1">
      <protection locked="0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7" fillId="4" borderId="32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164" fontId="19" fillId="0" borderId="29" xfId="1" applyFont="1" applyBorder="1" applyAlignment="1"/>
    <xf numFmtId="164" fontId="19" fillId="0" borderId="26" xfId="1" applyFont="1" applyBorder="1" applyAlignment="1"/>
    <xf numFmtId="0" fontId="17" fillId="4" borderId="3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164" fontId="2" fillId="0" borderId="42" xfId="1" applyFont="1" applyBorder="1" applyAlignment="1"/>
    <xf numFmtId="0" fontId="3" fillId="0" borderId="42" xfId="0" applyFont="1" applyBorder="1" applyAlignment="1"/>
    <xf numFmtId="0" fontId="3" fillId="0" borderId="14" xfId="0" applyFont="1" applyBorder="1" applyAlignment="1"/>
    <xf numFmtId="164" fontId="2" fillId="0" borderId="28" xfId="1" applyFont="1" applyBorder="1" applyAlignment="1"/>
  </cellXfs>
  <cellStyles count="3">
    <cellStyle name="Čiarka" xfId="1" builtinId="3"/>
    <cellStyle name="Normálna" xfId="0" builtinId="0"/>
    <cellStyle name="normálne_Hárok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topLeftCell="A66" workbookViewId="0">
      <selection activeCell="K87" sqref="K87"/>
    </sheetView>
  </sheetViews>
  <sheetFormatPr defaultColWidth="9.140625" defaultRowHeight="12.75" x14ac:dyDescent="0.2"/>
  <cols>
    <col min="1" max="1" width="4.5703125" style="5" customWidth="1"/>
    <col min="2" max="2" width="36.5703125" style="5" customWidth="1"/>
    <col min="3" max="3" width="6.7109375" style="5" customWidth="1"/>
    <col min="4" max="4" width="8.5703125" style="5" customWidth="1"/>
    <col min="5" max="5" width="12.85546875" style="5" customWidth="1"/>
    <col min="6" max="6" width="15.42578125" style="7" customWidth="1"/>
    <col min="7" max="7" width="10.85546875" style="7" customWidth="1"/>
    <col min="8" max="9" width="15.42578125" style="7" customWidth="1"/>
    <col min="10" max="16384" width="9.140625" style="5"/>
  </cols>
  <sheetData>
    <row r="1" spans="1:9" ht="14.25" x14ac:dyDescent="0.2">
      <c r="A1" s="1"/>
      <c r="B1" s="228" t="s">
        <v>103</v>
      </c>
      <c r="C1" s="2"/>
      <c r="D1" s="2"/>
      <c r="E1" s="2"/>
      <c r="F1" s="3"/>
      <c r="G1" s="3"/>
      <c r="H1" s="4"/>
    </row>
    <row r="2" spans="1:9" ht="42.75" customHeight="1" x14ac:dyDescent="0.2">
      <c r="A2" s="8" t="s">
        <v>0</v>
      </c>
      <c r="B2" s="9" t="s">
        <v>1</v>
      </c>
      <c r="C2" s="10" t="s">
        <v>2</v>
      </c>
      <c r="D2" s="10" t="s">
        <v>54</v>
      </c>
      <c r="E2" s="10" t="s">
        <v>55</v>
      </c>
      <c r="F2" s="11" t="s">
        <v>3</v>
      </c>
      <c r="G2" s="11" t="s">
        <v>4</v>
      </c>
      <c r="H2" s="48" t="s">
        <v>84</v>
      </c>
      <c r="I2" s="131" t="s">
        <v>85</v>
      </c>
    </row>
    <row r="3" spans="1:9" ht="31.5" x14ac:dyDescent="0.25">
      <c r="A3" s="45">
        <v>1</v>
      </c>
      <c r="B3" s="45" t="s">
        <v>5</v>
      </c>
      <c r="C3" s="13" t="s">
        <v>6</v>
      </c>
      <c r="D3" s="13">
        <v>2800</v>
      </c>
      <c r="E3" s="13">
        <v>1</v>
      </c>
      <c r="F3" s="71">
        <v>2800</v>
      </c>
      <c r="G3" s="14"/>
      <c r="H3" s="49"/>
      <c r="I3" s="53"/>
    </row>
    <row r="4" spans="1:9" x14ac:dyDescent="0.2">
      <c r="A4" s="17"/>
      <c r="B4" s="17" t="s">
        <v>7</v>
      </c>
      <c r="C4" s="18" t="s">
        <v>6</v>
      </c>
      <c r="D4" s="18"/>
      <c r="E4" s="18"/>
      <c r="F4" s="19"/>
      <c r="G4" s="19"/>
      <c r="H4" s="50"/>
      <c r="I4" s="54"/>
    </row>
    <row r="5" spans="1:9" ht="15.75" x14ac:dyDescent="0.25">
      <c r="A5" s="46">
        <v>2</v>
      </c>
      <c r="B5" s="46" t="s">
        <v>8</v>
      </c>
      <c r="C5" s="21"/>
      <c r="D5" s="21"/>
      <c r="E5" s="21"/>
      <c r="F5" s="22"/>
      <c r="G5" s="23"/>
      <c r="H5" s="51"/>
      <c r="I5" s="53"/>
    </row>
    <row r="6" spans="1:9" ht="13.5" x14ac:dyDescent="0.25">
      <c r="A6" s="56">
        <v>42006</v>
      </c>
      <c r="B6" s="57" t="s">
        <v>9</v>
      </c>
      <c r="C6" s="58"/>
      <c r="D6" s="58"/>
      <c r="E6" s="58"/>
      <c r="F6" s="59"/>
      <c r="G6" s="42"/>
      <c r="H6" s="50"/>
      <c r="I6" s="54"/>
    </row>
    <row r="7" spans="1:9" ht="13.5" x14ac:dyDescent="0.25">
      <c r="A7" s="24" t="s">
        <v>56</v>
      </c>
      <c r="B7" s="20" t="s">
        <v>40</v>
      </c>
      <c r="C7" s="25"/>
      <c r="D7" s="25"/>
      <c r="E7" s="25"/>
      <c r="F7" s="26"/>
      <c r="G7" s="15"/>
      <c r="H7" s="52"/>
      <c r="I7" s="55"/>
    </row>
    <row r="8" spans="1:9" x14ac:dyDescent="0.2">
      <c r="A8" s="27"/>
      <c r="B8" s="28" t="s">
        <v>10</v>
      </c>
      <c r="C8" s="29" t="s">
        <v>11</v>
      </c>
      <c r="D8" s="29">
        <v>8300</v>
      </c>
      <c r="E8" s="29">
        <v>5</v>
      </c>
      <c r="F8" s="30">
        <f>D8*E8</f>
        <v>41500</v>
      </c>
      <c r="G8" s="130"/>
      <c r="H8" s="49"/>
      <c r="I8" s="53"/>
    </row>
    <row r="9" spans="1:9" ht="25.5" x14ac:dyDescent="0.2">
      <c r="A9" s="27"/>
      <c r="B9" s="28" t="s">
        <v>102</v>
      </c>
      <c r="C9" s="29" t="s">
        <v>11</v>
      </c>
      <c r="D9" s="29">
        <v>8300</v>
      </c>
      <c r="E9" s="29">
        <v>2</v>
      </c>
      <c r="F9" s="30">
        <f t="shared" ref="F9:F10" si="0">D9*E9</f>
        <v>16600</v>
      </c>
      <c r="G9" s="130"/>
      <c r="H9" s="49"/>
      <c r="I9" s="53"/>
    </row>
    <row r="10" spans="1:9" ht="25.5" x14ac:dyDescent="0.2">
      <c r="A10" s="27"/>
      <c r="B10" s="28" t="s">
        <v>101</v>
      </c>
      <c r="C10" s="29" t="s">
        <v>11</v>
      </c>
      <c r="D10" s="29">
        <v>8300</v>
      </c>
      <c r="E10" s="29">
        <v>1</v>
      </c>
      <c r="F10" s="30">
        <f t="shared" si="0"/>
        <v>8300</v>
      </c>
      <c r="G10" s="130"/>
      <c r="H10" s="49"/>
      <c r="I10" s="53"/>
    </row>
    <row r="11" spans="1:9" x14ac:dyDescent="0.2">
      <c r="A11" s="16" t="s">
        <v>57</v>
      </c>
      <c r="B11" s="12" t="s">
        <v>41</v>
      </c>
      <c r="C11" s="29"/>
      <c r="D11" s="29"/>
      <c r="E11" s="29"/>
      <c r="F11" s="30"/>
      <c r="G11" s="30"/>
      <c r="H11" s="49"/>
      <c r="I11" s="53"/>
    </row>
    <row r="12" spans="1:9" x14ac:dyDescent="0.2">
      <c r="A12" s="27"/>
      <c r="B12" s="31" t="s">
        <v>12</v>
      </c>
      <c r="C12" s="32" t="s">
        <v>13</v>
      </c>
      <c r="D12" s="32">
        <v>205</v>
      </c>
      <c r="E12" s="32">
        <v>2</v>
      </c>
      <c r="F12" s="30">
        <f t="shared" ref="F12:F73" si="1">D12*E12</f>
        <v>410</v>
      </c>
      <c r="G12" s="30"/>
      <c r="H12" s="49"/>
      <c r="I12" s="53"/>
    </row>
    <row r="13" spans="1:9" x14ac:dyDescent="0.2">
      <c r="A13" s="16" t="s">
        <v>58</v>
      </c>
      <c r="B13" s="44" t="s">
        <v>42</v>
      </c>
      <c r="C13" s="29"/>
      <c r="D13" s="29"/>
      <c r="E13" s="29"/>
      <c r="F13" s="30"/>
      <c r="G13" s="30"/>
      <c r="H13" s="49"/>
      <c r="I13" s="53"/>
    </row>
    <row r="14" spans="1:9" ht="25.5" x14ac:dyDescent="0.2">
      <c r="A14" s="27"/>
      <c r="B14" s="28" t="s">
        <v>14</v>
      </c>
      <c r="C14" s="29" t="s">
        <v>15</v>
      </c>
      <c r="D14" s="29">
        <v>125</v>
      </c>
      <c r="E14" s="29">
        <v>1</v>
      </c>
      <c r="F14" s="30">
        <f t="shared" si="1"/>
        <v>125</v>
      </c>
      <c r="G14" s="30"/>
      <c r="H14" s="49"/>
      <c r="I14" s="53"/>
    </row>
    <row r="15" spans="1:9" ht="13.5" x14ac:dyDescent="0.25">
      <c r="A15" s="56">
        <v>42037</v>
      </c>
      <c r="B15" s="57" t="s">
        <v>16</v>
      </c>
      <c r="C15" s="60"/>
      <c r="D15" s="60"/>
      <c r="E15" s="60"/>
      <c r="F15" s="61"/>
      <c r="G15" s="42"/>
      <c r="H15" s="50"/>
      <c r="I15" s="54"/>
    </row>
    <row r="16" spans="1:9" x14ac:dyDescent="0.2">
      <c r="A16" s="33" t="s">
        <v>56</v>
      </c>
      <c r="B16" s="12" t="s">
        <v>40</v>
      </c>
      <c r="C16" s="29"/>
      <c r="D16" s="29"/>
      <c r="E16" s="29"/>
      <c r="F16" s="30"/>
      <c r="G16" s="15"/>
      <c r="H16" s="49"/>
      <c r="I16" s="53"/>
    </row>
    <row r="17" spans="1:9" x14ac:dyDescent="0.2">
      <c r="A17" s="16"/>
      <c r="B17" s="28" t="s">
        <v>43</v>
      </c>
      <c r="C17" s="29" t="s">
        <v>11</v>
      </c>
      <c r="D17" s="29">
        <v>1341</v>
      </c>
      <c r="E17" s="29">
        <v>5</v>
      </c>
      <c r="F17" s="30">
        <f t="shared" si="1"/>
        <v>6705</v>
      </c>
      <c r="G17" s="130"/>
      <c r="H17" s="49"/>
      <c r="I17" s="53"/>
    </row>
    <row r="18" spans="1:9" ht="25.5" x14ac:dyDescent="0.2">
      <c r="A18" s="16"/>
      <c r="B18" s="28" t="s">
        <v>102</v>
      </c>
      <c r="C18" s="29" t="s">
        <v>11</v>
      </c>
      <c r="D18" s="29">
        <v>1341</v>
      </c>
      <c r="E18" s="29">
        <v>2</v>
      </c>
      <c r="F18" s="30">
        <f t="shared" si="1"/>
        <v>2682</v>
      </c>
      <c r="G18" s="130"/>
      <c r="H18" s="49"/>
      <c r="I18" s="53"/>
    </row>
    <row r="19" spans="1:9" ht="25.5" x14ac:dyDescent="0.2">
      <c r="A19" s="16"/>
      <c r="B19" s="28" t="s">
        <v>101</v>
      </c>
      <c r="C19" s="29" t="s">
        <v>11</v>
      </c>
      <c r="D19" s="32">
        <v>1341</v>
      </c>
      <c r="E19" s="34">
        <v>1</v>
      </c>
      <c r="F19" s="30">
        <f t="shared" si="1"/>
        <v>1341</v>
      </c>
      <c r="G19" s="130"/>
      <c r="H19" s="49"/>
      <c r="I19" s="53"/>
    </row>
    <row r="20" spans="1:9" x14ac:dyDescent="0.2">
      <c r="A20" s="16" t="s">
        <v>57</v>
      </c>
      <c r="B20" s="12" t="s">
        <v>41</v>
      </c>
      <c r="C20" s="34"/>
      <c r="D20" s="69"/>
      <c r="E20" s="34"/>
      <c r="F20" s="30"/>
      <c r="G20" s="30"/>
      <c r="H20" s="49"/>
      <c r="I20" s="53"/>
    </row>
    <row r="21" spans="1:9" x14ac:dyDescent="0.2">
      <c r="A21" s="16"/>
      <c r="B21" s="28" t="s">
        <v>49</v>
      </c>
      <c r="C21" s="29" t="s">
        <v>15</v>
      </c>
      <c r="D21" s="29">
        <v>15</v>
      </c>
      <c r="E21" s="29">
        <v>1</v>
      </c>
      <c r="F21" s="30">
        <f t="shared" si="1"/>
        <v>15</v>
      </c>
      <c r="G21" s="30"/>
      <c r="H21" s="49"/>
      <c r="I21" s="53"/>
    </row>
    <row r="22" spans="1:9" x14ac:dyDescent="0.2">
      <c r="A22" s="16"/>
      <c r="B22" s="31" t="s">
        <v>50</v>
      </c>
      <c r="C22" s="29" t="s">
        <v>11</v>
      </c>
      <c r="D22" s="29">
        <v>101</v>
      </c>
      <c r="E22" s="29">
        <v>1</v>
      </c>
      <c r="F22" s="30">
        <f t="shared" si="1"/>
        <v>101</v>
      </c>
      <c r="G22" s="30"/>
      <c r="H22" s="49"/>
      <c r="I22" s="53"/>
    </row>
    <row r="23" spans="1:9" ht="25.5" x14ac:dyDescent="0.2">
      <c r="A23" s="16"/>
      <c r="B23" s="28" t="s">
        <v>61</v>
      </c>
      <c r="C23" s="29" t="s">
        <v>11</v>
      </c>
      <c r="D23" s="29">
        <v>101</v>
      </c>
      <c r="E23" s="29">
        <v>5</v>
      </c>
      <c r="F23" s="30">
        <f t="shared" si="1"/>
        <v>505</v>
      </c>
      <c r="G23" s="30"/>
      <c r="H23" s="49"/>
      <c r="I23" s="53"/>
    </row>
    <row r="24" spans="1:9" x14ac:dyDescent="0.2">
      <c r="A24" s="16" t="s">
        <v>58</v>
      </c>
      <c r="B24" s="12" t="s">
        <v>42</v>
      </c>
      <c r="C24" s="29"/>
      <c r="D24" s="68"/>
      <c r="E24" s="29"/>
      <c r="F24" s="30"/>
      <c r="G24" s="30"/>
      <c r="H24" s="49"/>
      <c r="I24" s="53"/>
    </row>
    <row r="25" spans="1:9" x14ac:dyDescent="0.2">
      <c r="A25" s="16"/>
      <c r="B25" s="28" t="s">
        <v>45</v>
      </c>
      <c r="C25" s="29" t="s">
        <v>15</v>
      </c>
      <c r="D25" s="29">
        <v>40</v>
      </c>
      <c r="E25" s="29">
        <v>1</v>
      </c>
      <c r="F25" s="30">
        <f t="shared" si="1"/>
        <v>40</v>
      </c>
      <c r="G25" s="30"/>
      <c r="H25" s="49"/>
      <c r="I25" s="53"/>
    </row>
    <row r="26" spans="1:9" x14ac:dyDescent="0.2">
      <c r="A26" s="16" t="s">
        <v>59</v>
      </c>
      <c r="B26" s="47" t="s">
        <v>44</v>
      </c>
      <c r="C26" s="43"/>
      <c r="D26" s="70"/>
      <c r="E26" s="43"/>
      <c r="F26" s="30"/>
      <c r="G26" s="43"/>
      <c r="H26" s="49"/>
      <c r="I26" s="53"/>
    </row>
    <row r="27" spans="1:9" ht="25.5" x14ac:dyDescent="0.2">
      <c r="A27" s="16"/>
      <c r="B27" s="28" t="s">
        <v>19</v>
      </c>
      <c r="C27" s="29" t="s">
        <v>11</v>
      </c>
      <c r="D27" s="32">
        <v>100</v>
      </c>
      <c r="E27" s="34">
        <v>1</v>
      </c>
      <c r="F27" s="30">
        <f t="shared" si="1"/>
        <v>100</v>
      </c>
      <c r="G27" s="30"/>
      <c r="H27" s="49"/>
      <c r="I27" s="53"/>
    </row>
    <row r="28" spans="1:9" x14ac:dyDescent="0.2">
      <c r="A28" s="16"/>
      <c r="B28" s="28" t="s">
        <v>18</v>
      </c>
      <c r="C28" s="34" t="s">
        <v>28</v>
      </c>
      <c r="D28" s="13">
        <v>50</v>
      </c>
      <c r="E28" s="29">
        <v>1</v>
      </c>
      <c r="F28" s="30">
        <f t="shared" si="1"/>
        <v>50</v>
      </c>
      <c r="G28" s="30"/>
      <c r="H28" s="49"/>
      <c r="I28" s="53"/>
    </row>
    <row r="29" spans="1:9" ht="13.5" x14ac:dyDescent="0.25">
      <c r="A29" s="62">
        <v>42065</v>
      </c>
      <c r="B29" s="63" t="s">
        <v>20</v>
      </c>
      <c r="C29" s="64"/>
      <c r="D29" s="64"/>
      <c r="E29" s="64"/>
      <c r="F29" s="61"/>
      <c r="G29" s="42"/>
      <c r="H29" s="50"/>
      <c r="I29" s="54"/>
    </row>
    <row r="30" spans="1:9" x14ac:dyDescent="0.2">
      <c r="A30" s="35" t="s">
        <v>56</v>
      </c>
      <c r="B30" s="36" t="s">
        <v>40</v>
      </c>
      <c r="C30" s="37"/>
      <c r="D30" s="37"/>
      <c r="E30" s="37"/>
      <c r="F30" s="30"/>
      <c r="G30" s="15"/>
      <c r="H30" s="49"/>
      <c r="I30" s="53"/>
    </row>
    <row r="31" spans="1:9" x14ac:dyDescent="0.2">
      <c r="A31" s="35"/>
      <c r="B31" s="31" t="s">
        <v>47</v>
      </c>
      <c r="C31" s="34" t="s">
        <v>23</v>
      </c>
      <c r="D31" s="34">
        <v>400</v>
      </c>
      <c r="E31" s="34">
        <v>5</v>
      </c>
      <c r="F31" s="30">
        <f t="shared" si="1"/>
        <v>2000</v>
      </c>
      <c r="G31" s="130"/>
      <c r="H31" s="49"/>
      <c r="I31" s="53"/>
    </row>
    <row r="32" spans="1:9" x14ac:dyDescent="0.2">
      <c r="A32" s="35"/>
      <c r="B32" s="31" t="s">
        <v>24</v>
      </c>
      <c r="C32" s="34" t="s">
        <v>23</v>
      </c>
      <c r="D32" s="34">
        <v>400</v>
      </c>
      <c r="E32" s="34">
        <v>1</v>
      </c>
      <c r="F32" s="30">
        <f t="shared" si="1"/>
        <v>400</v>
      </c>
      <c r="G32" s="130"/>
      <c r="H32" s="49"/>
      <c r="I32" s="53"/>
    </row>
    <row r="33" spans="1:9" ht="25.5" x14ac:dyDescent="0.2">
      <c r="A33" s="35"/>
      <c r="B33" s="28" t="s">
        <v>25</v>
      </c>
      <c r="C33" s="34" t="s">
        <v>26</v>
      </c>
      <c r="D33" s="34">
        <v>400</v>
      </c>
      <c r="E33" s="34">
        <v>1</v>
      </c>
      <c r="F33" s="30">
        <f t="shared" si="1"/>
        <v>400</v>
      </c>
      <c r="G33" s="129"/>
      <c r="H33" s="49"/>
      <c r="I33" s="53"/>
    </row>
    <row r="34" spans="1:9" ht="25.5" x14ac:dyDescent="0.2">
      <c r="A34" s="35"/>
      <c r="B34" s="28" t="s">
        <v>29</v>
      </c>
      <c r="C34" s="29" t="s">
        <v>11</v>
      </c>
      <c r="D34" s="34">
        <v>400</v>
      </c>
      <c r="E34" s="34">
        <v>1</v>
      </c>
      <c r="F34" s="30">
        <f t="shared" si="1"/>
        <v>400</v>
      </c>
      <c r="G34" s="30"/>
      <c r="H34" s="49"/>
      <c r="I34" s="53"/>
    </row>
    <row r="35" spans="1:9" x14ac:dyDescent="0.2">
      <c r="A35" s="35"/>
      <c r="B35" s="31" t="s">
        <v>30</v>
      </c>
      <c r="C35" s="34" t="s">
        <v>23</v>
      </c>
      <c r="D35" s="34">
        <v>400</v>
      </c>
      <c r="E35" s="34">
        <v>1</v>
      </c>
      <c r="F35" s="30">
        <f t="shared" si="1"/>
        <v>400</v>
      </c>
      <c r="G35" s="30"/>
      <c r="H35" s="49"/>
      <c r="I35" s="53"/>
    </row>
    <row r="36" spans="1:9" ht="25.5" x14ac:dyDescent="0.2">
      <c r="A36" s="35"/>
      <c r="B36" s="38" t="s">
        <v>31</v>
      </c>
      <c r="C36" s="29" t="s">
        <v>11</v>
      </c>
      <c r="D36" s="34">
        <v>400</v>
      </c>
      <c r="E36" s="34">
        <v>2</v>
      </c>
      <c r="F36" s="30">
        <f t="shared" si="1"/>
        <v>800</v>
      </c>
      <c r="G36" s="30"/>
      <c r="H36" s="49"/>
      <c r="I36" s="53"/>
    </row>
    <row r="37" spans="1:9" x14ac:dyDescent="0.2">
      <c r="A37" s="35" t="s">
        <v>57</v>
      </c>
      <c r="B37" s="12" t="s">
        <v>41</v>
      </c>
      <c r="C37" s="34"/>
      <c r="D37" s="34"/>
      <c r="E37" s="34"/>
      <c r="F37" s="30"/>
      <c r="G37" s="30"/>
      <c r="H37" s="49"/>
      <c r="I37" s="53"/>
    </row>
    <row r="38" spans="1:9" x14ac:dyDescent="0.2">
      <c r="A38" s="35"/>
      <c r="B38" s="31" t="s">
        <v>49</v>
      </c>
      <c r="C38" s="34" t="s">
        <v>15</v>
      </c>
      <c r="D38" s="34">
        <v>332</v>
      </c>
      <c r="E38" s="34">
        <v>1</v>
      </c>
      <c r="F38" s="30">
        <f t="shared" si="1"/>
        <v>332</v>
      </c>
      <c r="G38" s="30"/>
      <c r="H38" s="49"/>
      <c r="I38" s="53"/>
    </row>
    <row r="39" spans="1:9" x14ac:dyDescent="0.2">
      <c r="A39" s="47"/>
      <c r="B39" s="31" t="s">
        <v>12</v>
      </c>
      <c r="C39" s="34" t="s">
        <v>13</v>
      </c>
      <c r="D39" s="34">
        <v>60</v>
      </c>
      <c r="E39" s="34">
        <v>2</v>
      </c>
      <c r="F39" s="30">
        <f t="shared" si="1"/>
        <v>120</v>
      </c>
      <c r="G39" s="30"/>
      <c r="H39" s="49"/>
      <c r="I39" s="53"/>
    </row>
    <row r="40" spans="1:9" x14ac:dyDescent="0.2">
      <c r="A40" s="47"/>
      <c r="B40" s="31" t="s">
        <v>38</v>
      </c>
      <c r="C40" s="29" t="s">
        <v>11</v>
      </c>
      <c r="D40" s="34">
        <v>159</v>
      </c>
      <c r="E40" s="34">
        <v>5</v>
      </c>
      <c r="F40" s="30">
        <f t="shared" si="1"/>
        <v>795</v>
      </c>
      <c r="G40" s="30"/>
      <c r="H40" s="49"/>
      <c r="I40" s="53"/>
    </row>
    <row r="41" spans="1:9" x14ac:dyDescent="0.2">
      <c r="A41" s="47" t="s">
        <v>58</v>
      </c>
      <c r="B41" s="6" t="s">
        <v>46</v>
      </c>
      <c r="F41" s="30"/>
      <c r="G41" s="5"/>
      <c r="H41" s="49"/>
      <c r="I41" s="53"/>
    </row>
    <row r="42" spans="1:9" x14ac:dyDescent="0.2">
      <c r="A42" s="47"/>
      <c r="B42" s="31" t="s">
        <v>52</v>
      </c>
      <c r="C42" s="34" t="s">
        <v>15</v>
      </c>
      <c r="D42" s="32">
        <v>830</v>
      </c>
      <c r="E42" s="34">
        <v>1</v>
      </c>
      <c r="F42" s="30">
        <f t="shared" si="1"/>
        <v>830</v>
      </c>
      <c r="G42" s="30"/>
      <c r="H42" s="49"/>
      <c r="I42" s="53"/>
    </row>
    <row r="43" spans="1:9" x14ac:dyDescent="0.2">
      <c r="A43" s="47"/>
      <c r="B43" s="31" t="s">
        <v>22</v>
      </c>
      <c r="C43" s="34" t="s">
        <v>23</v>
      </c>
      <c r="D43" s="34">
        <v>126</v>
      </c>
      <c r="E43" s="34">
        <v>2</v>
      </c>
      <c r="F43" s="30">
        <f t="shared" si="1"/>
        <v>252</v>
      </c>
      <c r="G43" s="30"/>
      <c r="H43" s="49"/>
      <c r="I43" s="53"/>
    </row>
    <row r="44" spans="1:9" x14ac:dyDescent="0.2">
      <c r="A44" s="47"/>
      <c r="B44" s="31" t="s">
        <v>51</v>
      </c>
      <c r="C44" s="34" t="s">
        <v>15</v>
      </c>
      <c r="D44" s="32">
        <v>830</v>
      </c>
      <c r="E44" s="34">
        <v>2</v>
      </c>
      <c r="F44" s="30">
        <f t="shared" si="1"/>
        <v>1660</v>
      </c>
      <c r="G44" s="30"/>
      <c r="H44" s="49"/>
      <c r="I44" s="53"/>
    </row>
    <row r="45" spans="1:9" ht="25.5" x14ac:dyDescent="0.2">
      <c r="A45" s="47"/>
      <c r="B45" s="28" t="s">
        <v>39</v>
      </c>
      <c r="C45" s="29" t="s">
        <v>11</v>
      </c>
      <c r="D45" s="32">
        <v>246</v>
      </c>
      <c r="E45" s="34">
        <v>5</v>
      </c>
      <c r="F45" s="30">
        <f t="shared" si="1"/>
        <v>1230</v>
      </c>
      <c r="G45" s="30"/>
      <c r="H45" s="49"/>
      <c r="I45" s="53"/>
    </row>
    <row r="46" spans="1:9" x14ac:dyDescent="0.2">
      <c r="A46" s="47" t="s">
        <v>59</v>
      </c>
      <c r="B46" s="6" t="s">
        <v>42</v>
      </c>
      <c r="F46" s="30"/>
      <c r="G46" s="5"/>
      <c r="H46" s="49"/>
      <c r="I46" s="53"/>
    </row>
    <row r="47" spans="1:9" x14ac:dyDescent="0.2">
      <c r="A47" s="47"/>
      <c r="B47" s="31" t="s">
        <v>21</v>
      </c>
      <c r="C47" s="34" t="s">
        <v>15</v>
      </c>
      <c r="D47" s="34">
        <v>4</v>
      </c>
      <c r="E47" s="34">
        <v>1</v>
      </c>
      <c r="F47" s="30">
        <f t="shared" si="1"/>
        <v>4</v>
      </c>
      <c r="G47" s="30"/>
      <c r="H47" s="49"/>
      <c r="I47" s="53"/>
    </row>
    <row r="48" spans="1:9" x14ac:dyDescent="0.2">
      <c r="A48" s="47" t="s">
        <v>60</v>
      </c>
      <c r="B48" s="6" t="s">
        <v>44</v>
      </c>
      <c r="F48" s="30"/>
      <c r="G48" s="5"/>
      <c r="H48" s="49"/>
      <c r="I48" s="53"/>
    </row>
    <row r="49" spans="1:9" x14ac:dyDescent="0.2">
      <c r="A49" s="47"/>
      <c r="B49" s="31" t="s">
        <v>27</v>
      </c>
      <c r="C49" s="34" t="s">
        <v>28</v>
      </c>
      <c r="D49" s="34">
        <v>50</v>
      </c>
      <c r="E49" s="34">
        <v>1</v>
      </c>
      <c r="F49" s="30">
        <f t="shared" si="1"/>
        <v>50</v>
      </c>
      <c r="G49" s="30"/>
      <c r="H49" s="49"/>
      <c r="I49" s="53"/>
    </row>
    <row r="50" spans="1:9" ht="25.5" x14ac:dyDescent="0.2">
      <c r="A50" s="47"/>
      <c r="B50" s="28" t="s">
        <v>19</v>
      </c>
      <c r="C50" s="34" t="s">
        <v>28</v>
      </c>
      <c r="D50" s="34">
        <v>400</v>
      </c>
      <c r="E50" s="34">
        <v>1</v>
      </c>
      <c r="F50" s="30">
        <f t="shared" si="1"/>
        <v>400</v>
      </c>
      <c r="G50" s="30"/>
      <c r="H50" s="49"/>
      <c r="I50" s="53"/>
    </row>
    <row r="51" spans="1:9" ht="25.5" x14ac:dyDescent="0.2">
      <c r="A51" s="47"/>
      <c r="B51" s="28" t="s">
        <v>32</v>
      </c>
      <c r="C51" s="29" t="s">
        <v>11</v>
      </c>
      <c r="D51" s="34">
        <v>576</v>
      </c>
      <c r="E51" s="34">
        <v>2</v>
      </c>
      <c r="F51" s="30">
        <f t="shared" si="1"/>
        <v>1152</v>
      </c>
      <c r="G51" s="30"/>
      <c r="H51" s="49"/>
      <c r="I51" s="53"/>
    </row>
    <row r="52" spans="1:9" ht="25.5" x14ac:dyDescent="0.2">
      <c r="A52" s="47"/>
      <c r="B52" s="28" t="s">
        <v>33</v>
      </c>
      <c r="C52" s="29" t="s">
        <v>11</v>
      </c>
      <c r="D52" s="34">
        <v>131</v>
      </c>
      <c r="E52" s="34">
        <v>2</v>
      </c>
      <c r="F52" s="30">
        <f t="shared" si="1"/>
        <v>262</v>
      </c>
      <c r="G52" s="30"/>
      <c r="H52" s="49"/>
      <c r="I52" s="53"/>
    </row>
    <row r="53" spans="1:9" x14ac:dyDescent="0.2">
      <c r="A53" s="65">
        <v>42096</v>
      </c>
      <c r="B53" s="39" t="s">
        <v>34</v>
      </c>
      <c r="C53" s="66"/>
      <c r="D53" s="66"/>
      <c r="E53" s="66"/>
      <c r="F53" s="61"/>
      <c r="G53" s="42"/>
      <c r="H53" s="50"/>
      <c r="I53" s="54"/>
    </row>
    <row r="54" spans="1:9" x14ac:dyDescent="0.2">
      <c r="A54" s="47" t="s">
        <v>56</v>
      </c>
      <c r="B54" s="6" t="s">
        <v>40</v>
      </c>
      <c r="F54" s="30"/>
      <c r="G54" s="5"/>
      <c r="H54" s="49"/>
      <c r="I54" s="53"/>
    </row>
    <row r="55" spans="1:9" x14ac:dyDescent="0.2">
      <c r="A55" s="47"/>
      <c r="B55" s="31" t="s">
        <v>10</v>
      </c>
      <c r="C55" s="34" t="s">
        <v>23</v>
      </c>
      <c r="D55" s="34">
        <v>7246</v>
      </c>
      <c r="E55" s="34">
        <v>5</v>
      </c>
      <c r="F55" s="30">
        <f>D55*E55</f>
        <v>36230</v>
      </c>
      <c r="G55" s="130"/>
      <c r="H55" s="49"/>
      <c r="I55" s="53"/>
    </row>
    <row r="56" spans="1:9" x14ac:dyDescent="0.2">
      <c r="A56" s="47"/>
      <c r="B56" s="31" t="s">
        <v>96</v>
      </c>
      <c r="C56" s="34" t="s">
        <v>23</v>
      </c>
      <c r="D56" s="34">
        <v>1246</v>
      </c>
      <c r="E56" s="34">
        <v>2</v>
      </c>
      <c r="F56" s="30">
        <f t="shared" si="1"/>
        <v>2492</v>
      </c>
      <c r="G56" s="130"/>
      <c r="H56" s="49"/>
      <c r="I56" s="53"/>
    </row>
    <row r="57" spans="1:9" x14ac:dyDescent="0.2">
      <c r="A57" s="47"/>
      <c r="B57" s="31" t="s">
        <v>24</v>
      </c>
      <c r="C57" s="34" t="s">
        <v>23</v>
      </c>
      <c r="D57" s="34">
        <v>8492</v>
      </c>
      <c r="E57" s="34">
        <v>1</v>
      </c>
      <c r="F57" s="30">
        <v>0</v>
      </c>
      <c r="G57" s="130"/>
      <c r="H57" s="49"/>
      <c r="I57" s="53"/>
    </row>
    <row r="58" spans="1:9" ht="25.5" x14ac:dyDescent="0.2">
      <c r="A58" s="6"/>
      <c r="B58" s="28" t="s">
        <v>25</v>
      </c>
      <c r="C58" s="34" t="s">
        <v>26</v>
      </c>
      <c r="D58" s="34">
        <v>8492</v>
      </c>
      <c r="E58" s="34">
        <v>1</v>
      </c>
      <c r="F58" s="30">
        <v>0</v>
      </c>
      <c r="G58" s="129"/>
      <c r="H58" s="49"/>
      <c r="I58" s="53"/>
    </row>
    <row r="59" spans="1:9" ht="25.5" x14ac:dyDescent="0.2">
      <c r="A59" s="47"/>
      <c r="B59" s="28" t="s">
        <v>29</v>
      </c>
      <c r="C59" s="34" t="s">
        <v>26</v>
      </c>
      <c r="D59" s="34">
        <v>8492</v>
      </c>
      <c r="E59" s="34">
        <v>1</v>
      </c>
      <c r="F59" s="30">
        <v>0</v>
      </c>
      <c r="G59" s="129"/>
      <c r="H59" s="49"/>
      <c r="I59" s="53"/>
    </row>
    <row r="60" spans="1:9" x14ac:dyDescent="0.2">
      <c r="A60" s="47"/>
      <c r="B60" s="31" t="s">
        <v>30</v>
      </c>
      <c r="C60" s="34" t="s">
        <v>23</v>
      </c>
      <c r="D60" s="34">
        <v>3405</v>
      </c>
      <c r="E60" s="34">
        <v>1</v>
      </c>
      <c r="F60" s="30">
        <f t="shared" si="1"/>
        <v>3405</v>
      </c>
      <c r="G60" s="130"/>
      <c r="H60" s="49"/>
      <c r="I60" s="53"/>
    </row>
    <row r="61" spans="1:9" ht="25.5" x14ac:dyDescent="0.2">
      <c r="A61" s="47"/>
      <c r="B61" s="28" t="s">
        <v>36</v>
      </c>
      <c r="C61" s="29" t="s">
        <v>11</v>
      </c>
      <c r="D61" s="34">
        <v>8492</v>
      </c>
      <c r="E61" s="34">
        <v>2</v>
      </c>
      <c r="F61" s="30">
        <f t="shared" si="1"/>
        <v>16984</v>
      </c>
      <c r="G61" s="30"/>
      <c r="H61" s="49"/>
      <c r="I61" s="53"/>
    </row>
    <row r="62" spans="1:9" x14ac:dyDescent="0.2">
      <c r="A62" s="47" t="s">
        <v>57</v>
      </c>
      <c r="B62" s="12" t="s">
        <v>41</v>
      </c>
      <c r="C62" s="34"/>
      <c r="D62" s="34"/>
      <c r="E62" s="34"/>
      <c r="F62" s="30"/>
      <c r="G62" s="30"/>
      <c r="H62" s="49"/>
      <c r="I62" s="53"/>
    </row>
    <row r="63" spans="1:9" x14ac:dyDescent="0.2">
      <c r="A63" s="47"/>
      <c r="B63" s="31" t="s">
        <v>49</v>
      </c>
      <c r="C63" s="34" t="s">
        <v>15</v>
      </c>
      <c r="D63" s="34">
        <v>4150</v>
      </c>
      <c r="E63" s="34">
        <v>1</v>
      </c>
      <c r="F63" s="30">
        <f t="shared" si="1"/>
        <v>4150</v>
      </c>
      <c r="G63" s="30"/>
      <c r="H63" s="49"/>
      <c r="I63" s="53"/>
    </row>
    <row r="64" spans="1:9" x14ac:dyDescent="0.2">
      <c r="A64" s="47"/>
      <c r="B64" s="31" t="s">
        <v>38</v>
      </c>
      <c r="C64" s="34" t="s">
        <v>23</v>
      </c>
      <c r="D64" s="32">
        <v>749</v>
      </c>
      <c r="E64" s="34">
        <v>5</v>
      </c>
      <c r="F64" s="30">
        <f t="shared" si="1"/>
        <v>3745</v>
      </c>
      <c r="G64" s="30"/>
      <c r="H64" s="49"/>
      <c r="I64" s="53"/>
    </row>
    <row r="65" spans="1:9" x14ac:dyDescent="0.2">
      <c r="A65" s="47" t="s">
        <v>58</v>
      </c>
      <c r="B65" s="6" t="s">
        <v>46</v>
      </c>
      <c r="F65" s="30"/>
      <c r="G65" s="5"/>
      <c r="H65" s="49"/>
      <c r="I65" s="53"/>
    </row>
    <row r="66" spans="1:9" x14ac:dyDescent="0.2">
      <c r="A66" s="47"/>
      <c r="B66" s="31" t="s">
        <v>53</v>
      </c>
      <c r="C66" s="34" t="s">
        <v>15</v>
      </c>
      <c r="D66" s="34">
        <v>432</v>
      </c>
      <c r="E66" s="34">
        <v>1</v>
      </c>
      <c r="F66" s="30">
        <f t="shared" si="1"/>
        <v>432</v>
      </c>
      <c r="G66" s="30"/>
      <c r="H66" s="49"/>
      <c r="I66" s="53"/>
    </row>
    <row r="67" spans="1:9" x14ac:dyDescent="0.2">
      <c r="A67" s="47"/>
      <c r="B67" s="31" t="s">
        <v>51</v>
      </c>
      <c r="C67" s="34" t="s">
        <v>15</v>
      </c>
      <c r="D67" s="34">
        <v>432</v>
      </c>
      <c r="E67" s="34">
        <v>2</v>
      </c>
      <c r="F67" s="30">
        <f t="shared" si="1"/>
        <v>864</v>
      </c>
      <c r="G67" s="30"/>
      <c r="H67" s="49"/>
      <c r="I67" s="53"/>
    </row>
    <row r="68" spans="1:9" x14ac:dyDescent="0.2">
      <c r="A68" s="47"/>
      <c r="B68" s="31" t="s">
        <v>48</v>
      </c>
      <c r="C68" s="34" t="s">
        <v>23</v>
      </c>
      <c r="D68" s="32">
        <v>74</v>
      </c>
      <c r="E68" s="34">
        <v>5</v>
      </c>
      <c r="F68" s="30">
        <f t="shared" si="1"/>
        <v>370</v>
      </c>
      <c r="G68" s="30"/>
      <c r="H68" s="49"/>
      <c r="I68" s="53"/>
    </row>
    <row r="69" spans="1:9" x14ac:dyDescent="0.2">
      <c r="A69" s="47" t="s">
        <v>59</v>
      </c>
      <c r="B69" s="6" t="s">
        <v>42</v>
      </c>
      <c r="F69" s="30"/>
      <c r="G69" s="5"/>
      <c r="H69" s="49"/>
      <c r="I69" s="53"/>
    </row>
    <row r="70" spans="1:9" x14ac:dyDescent="0.2">
      <c r="A70" s="47"/>
      <c r="B70" s="31" t="s">
        <v>21</v>
      </c>
      <c r="C70" s="34" t="s">
        <v>15</v>
      </c>
      <c r="D70" s="34">
        <v>34</v>
      </c>
      <c r="E70" s="34">
        <v>1</v>
      </c>
      <c r="F70" s="30">
        <f t="shared" si="1"/>
        <v>34</v>
      </c>
      <c r="G70" s="30"/>
      <c r="H70" s="49"/>
      <c r="I70" s="53"/>
    </row>
    <row r="71" spans="1:9" x14ac:dyDescent="0.2">
      <c r="A71" s="47" t="s">
        <v>60</v>
      </c>
      <c r="B71" s="6" t="s">
        <v>44</v>
      </c>
      <c r="F71" s="30"/>
      <c r="G71" s="5"/>
      <c r="H71" s="49"/>
      <c r="I71" s="53"/>
    </row>
    <row r="72" spans="1:9" x14ac:dyDescent="0.2">
      <c r="A72" s="47"/>
      <c r="B72" s="31" t="s">
        <v>27</v>
      </c>
      <c r="C72" s="34" t="s">
        <v>28</v>
      </c>
      <c r="D72" s="34">
        <v>50</v>
      </c>
      <c r="E72" s="34">
        <v>1</v>
      </c>
      <c r="F72" s="30">
        <f t="shared" si="1"/>
        <v>50</v>
      </c>
      <c r="G72" s="30"/>
      <c r="H72" s="49"/>
      <c r="I72" s="53"/>
    </row>
    <row r="73" spans="1:9" ht="25.5" x14ac:dyDescent="0.2">
      <c r="A73" s="47"/>
      <c r="B73" s="28" t="s">
        <v>19</v>
      </c>
      <c r="C73" s="34" t="s">
        <v>23</v>
      </c>
      <c r="D73" s="34">
        <v>600</v>
      </c>
      <c r="E73" s="34">
        <v>1</v>
      </c>
      <c r="F73" s="30">
        <f t="shared" si="1"/>
        <v>600</v>
      </c>
      <c r="G73" s="30"/>
      <c r="H73" s="49"/>
      <c r="I73" s="53"/>
    </row>
    <row r="74" spans="1:9" ht="25.5" x14ac:dyDescent="0.2">
      <c r="A74" s="47"/>
      <c r="B74" s="28" t="s">
        <v>35</v>
      </c>
      <c r="C74" s="29" t="s">
        <v>11</v>
      </c>
      <c r="D74" s="34">
        <v>3013</v>
      </c>
      <c r="E74" s="34">
        <v>2</v>
      </c>
      <c r="F74" s="30">
        <f t="shared" ref="F74" si="2">D74*E74</f>
        <v>6026</v>
      </c>
      <c r="G74" s="30"/>
      <c r="H74" s="49"/>
      <c r="I74" s="53"/>
    </row>
    <row r="75" spans="1:9" x14ac:dyDescent="0.2">
      <c r="A75" s="67"/>
      <c r="B75" s="39" t="s">
        <v>37</v>
      </c>
      <c r="C75" s="40"/>
      <c r="D75" s="40"/>
      <c r="E75" s="40"/>
      <c r="F75" s="41"/>
      <c r="G75" s="42"/>
      <c r="H75" s="50"/>
      <c r="I75" s="54"/>
    </row>
    <row r="76" spans="1:9" s="236" customFormat="1" x14ac:dyDescent="0.2">
      <c r="A76" s="229"/>
      <c r="B76" s="230"/>
      <c r="C76" s="231"/>
      <c r="D76" s="231"/>
      <c r="E76" s="231"/>
      <c r="F76" s="232"/>
      <c r="G76" s="233"/>
      <c r="H76" s="234"/>
      <c r="I76" s="235"/>
    </row>
    <row r="77" spans="1:9" ht="18" customHeight="1" thickBot="1" x14ac:dyDescent="0.25">
      <c r="A77" s="238" t="s">
        <v>104</v>
      </c>
      <c r="B77" s="238"/>
      <c r="C77" s="238"/>
      <c r="D77" s="238"/>
      <c r="E77" s="238"/>
      <c r="F77" s="238"/>
      <c r="G77" s="238"/>
      <c r="H77" s="182"/>
      <c r="I77" s="182"/>
    </row>
    <row r="78" spans="1:9" ht="47.25" customHeight="1" thickBot="1" x14ac:dyDescent="0.25">
      <c r="A78" s="175" t="s">
        <v>0</v>
      </c>
      <c r="B78" s="176" t="s">
        <v>1</v>
      </c>
      <c r="C78" s="136" t="s">
        <v>2</v>
      </c>
      <c r="D78" s="137" t="s">
        <v>54</v>
      </c>
      <c r="E78" s="138" t="s">
        <v>55</v>
      </c>
      <c r="F78" s="139" t="s">
        <v>3</v>
      </c>
      <c r="G78" s="139" t="s">
        <v>4</v>
      </c>
      <c r="H78" s="140" t="s">
        <v>91</v>
      </c>
      <c r="I78" s="141" t="s">
        <v>89</v>
      </c>
    </row>
    <row r="79" spans="1:9" ht="13.5" thickBot="1" x14ac:dyDescent="0.25">
      <c r="A79" s="177" t="s">
        <v>93</v>
      </c>
      <c r="B79" s="183" t="s">
        <v>63</v>
      </c>
      <c r="C79" s="72"/>
      <c r="D79" s="72"/>
      <c r="E79" s="73"/>
      <c r="F79" s="74"/>
      <c r="G79" s="74"/>
      <c r="H79" s="75"/>
      <c r="I79" s="142"/>
    </row>
    <row r="80" spans="1:9" x14ac:dyDescent="0.2">
      <c r="A80" s="107">
        <v>43833</v>
      </c>
      <c r="B80" s="77" t="s">
        <v>63</v>
      </c>
      <c r="C80" s="78" t="s">
        <v>6</v>
      </c>
      <c r="D80" s="79" t="s">
        <v>64</v>
      </c>
      <c r="E80" s="184">
        <v>1</v>
      </c>
      <c r="F80" s="80">
        <v>100</v>
      </c>
      <c r="G80" s="196"/>
      <c r="H80" s="81"/>
      <c r="I80" s="143"/>
    </row>
    <row r="81" spans="1:9" x14ac:dyDescent="0.2">
      <c r="A81" s="76">
        <v>43864</v>
      </c>
      <c r="B81" s="214" t="s">
        <v>98</v>
      </c>
      <c r="C81" s="208" t="s">
        <v>15</v>
      </c>
      <c r="D81" s="205" t="s">
        <v>68</v>
      </c>
      <c r="E81" s="185" t="s">
        <v>97</v>
      </c>
      <c r="F81" s="173">
        <v>12</v>
      </c>
      <c r="G81" s="174"/>
      <c r="H81" s="152"/>
      <c r="I81" s="143"/>
    </row>
    <row r="82" spans="1:9" ht="13.5" thickBot="1" x14ac:dyDescent="0.25">
      <c r="A82" s="76">
        <v>43893</v>
      </c>
      <c r="B82" s="82" t="s">
        <v>92</v>
      </c>
      <c r="C82" s="202" t="s">
        <v>17</v>
      </c>
      <c r="D82" s="203" t="s">
        <v>64</v>
      </c>
      <c r="E82" s="215" t="s">
        <v>65</v>
      </c>
      <c r="F82" s="172">
        <v>300</v>
      </c>
      <c r="G82" s="172"/>
      <c r="H82" s="206"/>
      <c r="I82" s="207"/>
    </row>
    <row r="83" spans="1:9" ht="13.5" thickBot="1" x14ac:dyDescent="0.25">
      <c r="A83" s="186">
        <v>4</v>
      </c>
      <c r="B83" s="187" t="s">
        <v>8</v>
      </c>
      <c r="C83" s="239"/>
      <c r="D83" s="240"/>
      <c r="E83" s="240"/>
      <c r="F83" s="240"/>
      <c r="G83" s="241"/>
      <c r="H83" s="83"/>
      <c r="I83" s="144"/>
    </row>
    <row r="84" spans="1:9" x14ac:dyDescent="0.2">
      <c r="A84" s="166">
        <v>43834</v>
      </c>
      <c r="B84" s="84" t="s">
        <v>42</v>
      </c>
      <c r="C84" s="85"/>
      <c r="D84" s="86"/>
      <c r="E84" s="188"/>
      <c r="F84" s="87"/>
      <c r="G84" s="189"/>
      <c r="H84" s="88"/>
      <c r="I84" s="145"/>
    </row>
    <row r="85" spans="1:9" x14ac:dyDescent="0.2">
      <c r="A85" s="167"/>
      <c r="B85" s="89" t="s">
        <v>66</v>
      </c>
      <c r="C85" s="90" t="s">
        <v>15</v>
      </c>
      <c r="D85" s="91" t="s">
        <v>76</v>
      </c>
      <c r="E85" s="99" t="s">
        <v>68</v>
      </c>
      <c r="F85" s="92">
        <v>20</v>
      </c>
      <c r="G85" s="93"/>
      <c r="H85" s="93"/>
      <c r="I85" s="146"/>
    </row>
    <row r="86" spans="1:9" x14ac:dyDescent="0.2">
      <c r="A86" s="167"/>
      <c r="B86" s="89" t="s">
        <v>69</v>
      </c>
      <c r="C86" s="94" t="s">
        <v>15</v>
      </c>
      <c r="D86" s="91" t="s">
        <v>87</v>
      </c>
      <c r="E86" s="99" t="s">
        <v>68</v>
      </c>
      <c r="F86" s="92">
        <v>98</v>
      </c>
      <c r="G86" s="93"/>
      <c r="H86" s="93"/>
      <c r="I86" s="146"/>
    </row>
    <row r="87" spans="1:9" x14ac:dyDescent="0.2">
      <c r="A87" s="170">
        <v>43135</v>
      </c>
      <c r="B87" s="147" t="s">
        <v>70</v>
      </c>
      <c r="C87" s="242"/>
      <c r="D87" s="243"/>
      <c r="E87" s="243"/>
      <c r="F87" s="243"/>
      <c r="G87" s="244"/>
      <c r="H87" s="93"/>
      <c r="I87" s="146"/>
    </row>
    <row r="88" spans="1:9" x14ac:dyDescent="0.2">
      <c r="A88" s="171"/>
      <c r="B88" s="148" t="s">
        <v>71</v>
      </c>
      <c r="C88" s="149" t="s">
        <v>15</v>
      </c>
      <c r="D88" s="150" t="s">
        <v>72</v>
      </c>
      <c r="E88" s="190" t="s">
        <v>68</v>
      </c>
      <c r="F88" s="151">
        <v>9</v>
      </c>
      <c r="G88" s="152"/>
      <c r="H88" s="93"/>
      <c r="I88" s="146"/>
    </row>
    <row r="89" spans="1:9" x14ac:dyDescent="0.2">
      <c r="A89" s="169" t="s">
        <v>94</v>
      </c>
      <c r="B89" s="95" t="s">
        <v>40</v>
      </c>
      <c r="C89" s="245"/>
      <c r="D89" s="246"/>
      <c r="E89" s="246"/>
      <c r="F89" s="246"/>
      <c r="G89" s="247"/>
      <c r="H89" s="93"/>
      <c r="I89" s="146"/>
    </row>
    <row r="90" spans="1:9" x14ac:dyDescent="0.2">
      <c r="A90" s="167"/>
      <c r="B90" s="97" t="s">
        <v>73</v>
      </c>
      <c r="C90" s="98" t="s">
        <v>17</v>
      </c>
      <c r="D90" s="99">
        <v>11170</v>
      </c>
      <c r="E90" s="100">
        <v>5</v>
      </c>
      <c r="F90" s="101">
        <f>D90*E90</f>
        <v>55850</v>
      </c>
      <c r="G90" s="132"/>
      <c r="H90" s="93"/>
      <c r="I90" s="146"/>
    </row>
    <row r="91" spans="1:9" ht="25.5" x14ac:dyDescent="0.2">
      <c r="A91" s="220"/>
      <c r="B91" s="28" t="s">
        <v>102</v>
      </c>
      <c r="C91" s="98" t="s">
        <v>17</v>
      </c>
      <c r="D91" s="221" t="s">
        <v>86</v>
      </c>
      <c r="E91" s="222" t="s">
        <v>68</v>
      </c>
      <c r="F91" s="101">
        <f>D91*E91</f>
        <v>11170</v>
      </c>
      <c r="G91" s="223"/>
      <c r="H91" s="93"/>
      <c r="I91" s="146"/>
    </row>
    <row r="92" spans="1:9" ht="26.25" thickBot="1" x14ac:dyDescent="0.25">
      <c r="A92" s="103"/>
      <c r="B92" s="28" t="s">
        <v>101</v>
      </c>
      <c r="C92" s="104" t="s">
        <v>17</v>
      </c>
      <c r="D92" s="153" t="s">
        <v>86</v>
      </c>
      <c r="E92" s="106" t="s">
        <v>68</v>
      </c>
      <c r="F92" s="101">
        <f>D92*E92</f>
        <v>11170</v>
      </c>
      <c r="G92" s="191"/>
      <c r="H92" s="93"/>
      <c r="I92" s="146"/>
    </row>
    <row r="93" spans="1:9" ht="13.5" thickBot="1" x14ac:dyDescent="0.25">
      <c r="A93" s="248" t="s">
        <v>74</v>
      </c>
      <c r="B93" s="249"/>
      <c r="C93" s="250"/>
      <c r="D93" s="251"/>
      <c r="E93" s="251"/>
      <c r="F93" s="251"/>
      <c r="G93" s="252"/>
      <c r="H93" s="192"/>
      <c r="I93" s="192"/>
    </row>
    <row r="95" spans="1:9" ht="14.25" customHeight="1" thickBot="1" x14ac:dyDescent="0.25">
      <c r="A95" s="238" t="s">
        <v>105</v>
      </c>
      <c r="B95" s="238"/>
      <c r="C95" s="238"/>
      <c r="D95" s="238"/>
      <c r="E95" s="238"/>
      <c r="F95" s="238"/>
      <c r="G95" s="238"/>
      <c r="H95" s="182"/>
      <c r="I95" s="182"/>
    </row>
    <row r="96" spans="1:9" ht="47.25" customHeight="1" thickBot="1" x14ac:dyDescent="0.25">
      <c r="A96" s="177" t="s">
        <v>0</v>
      </c>
      <c r="B96" s="178" t="s">
        <v>1</v>
      </c>
      <c r="C96" s="154" t="s">
        <v>2</v>
      </c>
      <c r="D96" s="155" t="s">
        <v>54</v>
      </c>
      <c r="E96" s="156" t="s">
        <v>55</v>
      </c>
      <c r="F96" s="157" t="s">
        <v>3</v>
      </c>
      <c r="G96" s="157" t="s">
        <v>4</v>
      </c>
      <c r="H96" s="158" t="s">
        <v>91</v>
      </c>
      <c r="I96" s="142" t="s">
        <v>89</v>
      </c>
    </row>
    <row r="97" spans="1:9" ht="13.5" thickBot="1" x14ac:dyDescent="0.25">
      <c r="A97" s="181" t="s">
        <v>62</v>
      </c>
      <c r="B97" s="200" t="s">
        <v>63</v>
      </c>
      <c r="C97" s="72"/>
      <c r="D97" s="72"/>
      <c r="E97" s="73"/>
      <c r="F97" s="74"/>
      <c r="G97" s="74"/>
      <c r="H97" s="75"/>
      <c r="I97" s="142"/>
    </row>
    <row r="98" spans="1:9" x14ac:dyDescent="0.2">
      <c r="A98" s="211">
        <v>43833</v>
      </c>
      <c r="B98" s="209" t="s">
        <v>63</v>
      </c>
      <c r="C98" s="78" t="s">
        <v>6</v>
      </c>
      <c r="D98" s="79" t="s">
        <v>64</v>
      </c>
      <c r="E98" s="184">
        <v>1</v>
      </c>
      <c r="F98" s="80">
        <f>SUM(E98*D98)</f>
        <v>100</v>
      </c>
      <c r="G98" s="163"/>
      <c r="H98" s="81"/>
      <c r="I98" s="143"/>
    </row>
    <row r="99" spans="1:9" x14ac:dyDescent="0.2">
      <c r="A99" s="212">
        <v>43864</v>
      </c>
      <c r="B99" s="210" t="s">
        <v>98</v>
      </c>
      <c r="C99" s="208" t="s">
        <v>15</v>
      </c>
      <c r="D99" s="205" t="s">
        <v>68</v>
      </c>
      <c r="E99" s="190" t="s">
        <v>97</v>
      </c>
      <c r="F99" s="173">
        <v>12</v>
      </c>
      <c r="G99" s="174"/>
      <c r="H99" s="152"/>
      <c r="I99" s="143"/>
    </row>
    <row r="100" spans="1:9" ht="13.5" thickBot="1" x14ac:dyDescent="0.25">
      <c r="A100" s="213">
        <v>43893</v>
      </c>
      <c r="B100" s="109" t="s">
        <v>92</v>
      </c>
      <c r="C100" s="202" t="s">
        <v>17</v>
      </c>
      <c r="D100" s="203" t="s">
        <v>64</v>
      </c>
      <c r="E100" s="204" t="s">
        <v>65</v>
      </c>
      <c r="F100" s="172">
        <v>300</v>
      </c>
      <c r="G100" s="172"/>
      <c r="H100" s="206"/>
      <c r="I100" s="207"/>
    </row>
    <row r="101" spans="1:9" ht="13.5" thickBot="1" x14ac:dyDescent="0.25">
      <c r="A101" s="186">
        <v>4</v>
      </c>
      <c r="B101" s="187" t="s">
        <v>8</v>
      </c>
      <c r="C101" s="258"/>
      <c r="D101" s="259"/>
      <c r="E101" s="259"/>
      <c r="F101" s="259"/>
      <c r="G101" s="260"/>
      <c r="H101" s="83"/>
      <c r="I101" s="144"/>
    </row>
    <row r="102" spans="1:9" x14ac:dyDescent="0.2">
      <c r="A102" s="166">
        <v>43834</v>
      </c>
      <c r="B102" s="84" t="s">
        <v>42</v>
      </c>
      <c r="C102" s="85"/>
      <c r="D102" s="86"/>
      <c r="E102" s="188"/>
      <c r="F102" s="87"/>
      <c r="G102" s="189"/>
      <c r="H102" s="88"/>
      <c r="I102" s="145"/>
    </row>
    <row r="103" spans="1:9" x14ac:dyDescent="0.2">
      <c r="A103" s="167"/>
      <c r="B103" s="89" t="s">
        <v>66</v>
      </c>
      <c r="C103" s="90" t="s">
        <v>15</v>
      </c>
      <c r="D103" s="91" t="s">
        <v>76</v>
      </c>
      <c r="E103" s="99" t="s">
        <v>68</v>
      </c>
      <c r="F103" s="92">
        <v>20</v>
      </c>
      <c r="G103" s="93"/>
      <c r="H103" s="93"/>
      <c r="I103" s="146"/>
    </row>
    <row r="104" spans="1:9" x14ac:dyDescent="0.2">
      <c r="A104" s="167"/>
      <c r="B104" s="89" t="s">
        <v>69</v>
      </c>
      <c r="C104" s="94" t="s">
        <v>15</v>
      </c>
      <c r="D104" s="91" t="s">
        <v>87</v>
      </c>
      <c r="E104" s="99" t="s">
        <v>68</v>
      </c>
      <c r="F104" s="92">
        <v>98</v>
      </c>
      <c r="G104" s="93"/>
      <c r="H104" s="93"/>
      <c r="I104" s="146"/>
    </row>
    <row r="105" spans="1:9" x14ac:dyDescent="0.2">
      <c r="A105" s="169" t="s">
        <v>94</v>
      </c>
      <c r="B105" s="95" t="s">
        <v>40</v>
      </c>
      <c r="C105" s="245"/>
      <c r="D105" s="261"/>
      <c r="E105" s="261"/>
      <c r="F105" s="261"/>
      <c r="G105" s="262"/>
      <c r="H105" s="93"/>
      <c r="I105" s="146"/>
    </row>
    <row r="106" spans="1:9" x14ac:dyDescent="0.2">
      <c r="A106" s="167"/>
      <c r="B106" s="97" t="s">
        <v>73</v>
      </c>
      <c r="C106" s="98" t="s">
        <v>17</v>
      </c>
      <c r="D106" s="99" t="s">
        <v>75</v>
      </c>
      <c r="E106" s="100">
        <v>5</v>
      </c>
      <c r="F106" s="101">
        <f>D106*E106</f>
        <v>51195</v>
      </c>
      <c r="G106" s="132"/>
      <c r="H106" s="93"/>
      <c r="I106" s="146"/>
    </row>
    <row r="107" spans="1:9" ht="25.5" x14ac:dyDescent="0.2">
      <c r="A107" s="220"/>
      <c r="B107" s="28" t="s">
        <v>102</v>
      </c>
      <c r="C107" s="98" t="s">
        <v>17</v>
      </c>
      <c r="D107" s="221" t="s">
        <v>75</v>
      </c>
      <c r="E107" s="222" t="s">
        <v>68</v>
      </c>
      <c r="F107" s="101">
        <f>D107*E107</f>
        <v>10239</v>
      </c>
      <c r="G107" s="223"/>
      <c r="H107" s="93"/>
      <c r="I107" s="146"/>
    </row>
    <row r="108" spans="1:9" ht="26.25" thickBot="1" x14ac:dyDescent="0.25">
      <c r="A108" s="165"/>
      <c r="B108" s="28" t="s">
        <v>101</v>
      </c>
      <c r="C108" s="104" t="s">
        <v>17</v>
      </c>
      <c r="D108" s="105" t="s">
        <v>75</v>
      </c>
      <c r="E108" s="106" t="s">
        <v>68</v>
      </c>
      <c r="F108" s="101">
        <f>D108*E108</f>
        <v>10239</v>
      </c>
      <c r="G108" s="191"/>
      <c r="H108" s="135"/>
      <c r="I108" s="146"/>
    </row>
    <row r="109" spans="1:9" ht="13.5" thickBot="1" x14ac:dyDescent="0.25">
      <c r="A109" s="253" t="s">
        <v>74</v>
      </c>
      <c r="B109" s="255"/>
      <c r="C109" s="250"/>
      <c r="D109" s="256"/>
      <c r="E109" s="256"/>
      <c r="F109" s="256"/>
      <c r="G109" s="257"/>
      <c r="H109" s="197"/>
      <c r="I109" s="201"/>
    </row>
    <row r="111" spans="1:9" ht="16.5" customHeight="1" thickBot="1" x14ac:dyDescent="0.25">
      <c r="A111" s="238" t="s">
        <v>106</v>
      </c>
      <c r="B111" s="238"/>
      <c r="C111" s="238"/>
      <c r="D111" s="238"/>
      <c r="E111" s="238"/>
      <c r="F111" s="238"/>
      <c r="G111" s="238"/>
      <c r="H111" s="182"/>
      <c r="I111" s="182"/>
    </row>
    <row r="112" spans="1:9" ht="48" customHeight="1" thickBot="1" x14ac:dyDescent="0.25">
      <c r="A112" s="179" t="s">
        <v>0</v>
      </c>
      <c r="B112" s="180" t="s">
        <v>1</v>
      </c>
      <c r="C112" s="136" t="s">
        <v>2</v>
      </c>
      <c r="D112" s="137" t="s">
        <v>54</v>
      </c>
      <c r="E112" s="138" t="s">
        <v>55</v>
      </c>
      <c r="F112" s="139" t="s">
        <v>3</v>
      </c>
      <c r="G112" s="139" t="s">
        <v>4</v>
      </c>
      <c r="H112" s="140" t="s">
        <v>91</v>
      </c>
      <c r="I112" s="141" t="s">
        <v>89</v>
      </c>
    </row>
    <row r="113" spans="1:9" ht="13.5" thickBot="1" x14ac:dyDescent="0.25">
      <c r="A113" s="175" t="s">
        <v>62</v>
      </c>
      <c r="B113" s="198" t="s">
        <v>63</v>
      </c>
      <c r="C113" s="72"/>
      <c r="D113" s="72"/>
      <c r="E113" s="73"/>
      <c r="F113" s="74"/>
      <c r="G113" s="74"/>
      <c r="H113" s="75"/>
      <c r="I113" s="142"/>
    </row>
    <row r="114" spans="1:9" x14ac:dyDescent="0.2">
      <c r="A114" s="211">
        <v>43833</v>
      </c>
      <c r="B114" s="108" t="s">
        <v>63</v>
      </c>
      <c r="C114" s="78" t="s">
        <v>6</v>
      </c>
      <c r="D114" s="79" t="s">
        <v>64</v>
      </c>
      <c r="E114" s="184">
        <v>1</v>
      </c>
      <c r="F114" s="80">
        <f>SUM(E114*D114)</f>
        <v>100</v>
      </c>
      <c r="G114" s="237"/>
      <c r="H114" s="81"/>
      <c r="I114" s="143"/>
    </row>
    <row r="115" spans="1:9" x14ac:dyDescent="0.2">
      <c r="A115" s="212">
        <v>43864</v>
      </c>
      <c r="B115" s="217" t="s">
        <v>98</v>
      </c>
      <c r="C115" s="216" t="s">
        <v>15</v>
      </c>
      <c r="D115" s="205" t="s">
        <v>68</v>
      </c>
      <c r="E115" s="190" t="s">
        <v>97</v>
      </c>
      <c r="F115" s="173">
        <v>12</v>
      </c>
      <c r="G115" s="174"/>
      <c r="H115" s="152"/>
      <c r="I115" s="143"/>
    </row>
    <row r="116" spans="1:9" ht="13.5" thickBot="1" x14ac:dyDescent="0.25">
      <c r="A116" s="76">
        <v>43893</v>
      </c>
      <c r="B116" s="109" t="s">
        <v>92</v>
      </c>
      <c r="C116" s="202" t="s">
        <v>17</v>
      </c>
      <c r="D116" s="203" t="s">
        <v>64</v>
      </c>
      <c r="E116" s="204" t="s">
        <v>65</v>
      </c>
      <c r="F116" s="172">
        <v>300</v>
      </c>
      <c r="G116" s="172"/>
      <c r="H116" s="206"/>
      <c r="I116" s="207"/>
    </row>
    <row r="117" spans="1:9" ht="13.5" thickBot="1" x14ac:dyDescent="0.25">
      <c r="A117" s="186">
        <v>4</v>
      </c>
      <c r="B117" s="187" t="s">
        <v>8</v>
      </c>
      <c r="C117" s="263"/>
      <c r="D117" s="264"/>
      <c r="E117" s="264"/>
      <c r="F117" s="264"/>
      <c r="G117" s="265"/>
      <c r="H117" s="83"/>
      <c r="I117" s="144"/>
    </row>
    <row r="118" spans="1:9" x14ac:dyDescent="0.2">
      <c r="A118" s="166">
        <v>43104</v>
      </c>
      <c r="B118" s="110" t="s">
        <v>42</v>
      </c>
      <c r="C118" s="85"/>
      <c r="D118" s="86"/>
      <c r="E118" s="195"/>
      <c r="F118" s="87"/>
      <c r="G118" s="196"/>
      <c r="H118" s="111"/>
      <c r="I118" s="159"/>
    </row>
    <row r="119" spans="1:9" x14ac:dyDescent="0.2">
      <c r="A119" s="167"/>
      <c r="B119" s="89" t="s">
        <v>66</v>
      </c>
      <c r="C119" s="94" t="s">
        <v>15</v>
      </c>
      <c r="D119" s="91" t="s">
        <v>76</v>
      </c>
      <c r="E119" s="118" t="s">
        <v>68</v>
      </c>
      <c r="F119" s="92">
        <v>20</v>
      </c>
      <c r="G119" s="102"/>
      <c r="H119" s="102"/>
      <c r="I119" s="160"/>
    </row>
    <row r="120" spans="1:9" x14ac:dyDescent="0.2">
      <c r="A120" s="167"/>
      <c r="B120" s="112" t="s">
        <v>69</v>
      </c>
      <c r="C120" s="113" t="s">
        <v>15</v>
      </c>
      <c r="D120" s="114" t="s">
        <v>87</v>
      </c>
      <c r="E120" s="199" t="s">
        <v>68</v>
      </c>
      <c r="F120" s="115">
        <v>98</v>
      </c>
      <c r="G120" s="116"/>
      <c r="H120" s="102"/>
      <c r="I120" s="160"/>
    </row>
    <row r="121" spans="1:9" x14ac:dyDescent="0.2">
      <c r="A121" s="168" t="s">
        <v>95</v>
      </c>
      <c r="B121" s="117" t="s">
        <v>77</v>
      </c>
      <c r="C121" s="266"/>
      <c r="D121" s="267"/>
      <c r="E121" s="267"/>
      <c r="F121" s="267"/>
      <c r="G121" s="268"/>
      <c r="H121" s="102"/>
      <c r="I121" s="160"/>
    </row>
    <row r="122" spans="1:9" x14ac:dyDescent="0.2">
      <c r="A122" s="167"/>
      <c r="B122" s="89" t="s">
        <v>78</v>
      </c>
      <c r="C122" s="94" t="s">
        <v>15</v>
      </c>
      <c r="D122" s="118" t="s">
        <v>79</v>
      </c>
      <c r="E122" s="118" t="s">
        <v>68</v>
      </c>
      <c r="F122" s="102">
        <v>21</v>
      </c>
      <c r="G122" s="102"/>
      <c r="H122" s="102"/>
      <c r="I122" s="160"/>
    </row>
    <row r="123" spans="1:9" x14ac:dyDescent="0.2">
      <c r="A123" s="164"/>
      <c r="B123" s="89" t="s">
        <v>80</v>
      </c>
      <c r="C123" s="119" t="s">
        <v>13</v>
      </c>
      <c r="D123" s="120" t="s">
        <v>88</v>
      </c>
      <c r="E123" s="120">
        <v>1</v>
      </c>
      <c r="F123" s="121">
        <v>24</v>
      </c>
      <c r="G123" s="121"/>
      <c r="H123" s="102"/>
      <c r="I123" s="160"/>
    </row>
    <row r="124" spans="1:9" x14ac:dyDescent="0.2">
      <c r="A124" s="122" t="s">
        <v>94</v>
      </c>
      <c r="B124" s="123" t="s">
        <v>40</v>
      </c>
      <c r="C124" s="269"/>
      <c r="D124" s="270"/>
      <c r="E124" s="270"/>
      <c r="F124" s="270"/>
      <c r="G124" s="271"/>
      <c r="H124" s="102"/>
      <c r="I124" s="160"/>
    </row>
    <row r="125" spans="1:9" x14ac:dyDescent="0.2">
      <c r="A125" s="96"/>
      <c r="B125" s="89" t="s">
        <v>81</v>
      </c>
      <c r="C125" s="124" t="s">
        <v>17</v>
      </c>
      <c r="D125" s="118" t="s">
        <v>82</v>
      </c>
      <c r="E125" s="125">
        <v>5</v>
      </c>
      <c r="F125" s="92">
        <f>D125*E125</f>
        <v>28825</v>
      </c>
      <c r="G125" s="133"/>
      <c r="H125" s="102"/>
      <c r="I125" s="160"/>
    </row>
    <row r="126" spans="1:9" ht="25.5" x14ac:dyDescent="0.2">
      <c r="A126" s="224"/>
      <c r="B126" s="28" t="s">
        <v>102</v>
      </c>
      <c r="C126" s="124" t="s">
        <v>17</v>
      </c>
      <c r="D126" s="199" t="s">
        <v>100</v>
      </c>
      <c r="E126" s="225" t="s">
        <v>68</v>
      </c>
      <c r="F126" s="92">
        <f>D126*E126</f>
        <v>2883</v>
      </c>
      <c r="G126" s="226"/>
      <c r="H126" s="102"/>
      <c r="I126" s="160"/>
    </row>
    <row r="127" spans="1:9" ht="26.25" thickBot="1" x14ac:dyDescent="0.25">
      <c r="A127" s="103"/>
      <c r="B127" s="28" t="s">
        <v>101</v>
      </c>
      <c r="C127" s="104" t="s">
        <v>17</v>
      </c>
      <c r="D127" s="126" t="s">
        <v>100</v>
      </c>
      <c r="E127" s="127" t="s">
        <v>68</v>
      </c>
      <c r="F127" s="92">
        <f>D127*E127</f>
        <v>2883</v>
      </c>
      <c r="G127" s="191"/>
      <c r="H127" s="116"/>
      <c r="I127" s="160"/>
    </row>
    <row r="128" spans="1:9" ht="13.5" thickBot="1" x14ac:dyDescent="0.25">
      <c r="A128" s="253" t="s">
        <v>74</v>
      </c>
      <c r="B128" s="254"/>
      <c r="C128" s="250"/>
      <c r="D128" s="251"/>
      <c r="E128" s="251"/>
      <c r="F128" s="251"/>
      <c r="G128" s="252"/>
      <c r="H128" s="197"/>
      <c r="I128" s="192"/>
    </row>
    <row r="130" spans="1:9" ht="12.75" customHeight="1" thickBot="1" x14ac:dyDescent="0.25">
      <c r="A130" s="238" t="s">
        <v>107</v>
      </c>
      <c r="B130" s="238"/>
      <c r="C130" s="238"/>
      <c r="D130" s="238"/>
      <c r="E130" s="238"/>
      <c r="F130" s="238"/>
      <c r="G130" s="238"/>
      <c r="H130" s="182"/>
      <c r="I130" s="182"/>
    </row>
    <row r="131" spans="1:9" ht="48.75" customHeight="1" thickBot="1" x14ac:dyDescent="0.25">
      <c r="A131" s="177" t="s">
        <v>0</v>
      </c>
      <c r="B131" s="178" t="s">
        <v>1</v>
      </c>
      <c r="C131" s="154" t="s">
        <v>2</v>
      </c>
      <c r="D131" s="155" t="s">
        <v>54</v>
      </c>
      <c r="E131" s="156" t="s">
        <v>55</v>
      </c>
      <c r="F131" s="157" t="s">
        <v>3</v>
      </c>
      <c r="G131" s="157" t="s">
        <v>4</v>
      </c>
      <c r="H131" s="158" t="s">
        <v>91</v>
      </c>
      <c r="I131" s="142" t="s">
        <v>89</v>
      </c>
    </row>
    <row r="132" spans="1:9" ht="13.5" thickBot="1" x14ac:dyDescent="0.25">
      <c r="A132" s="177" t="s">
        <v>62</v>
      </c>
      <c r="B132" s="183" t="s">
        <v>63</v>
      </c>
      <c r="C132" s="72"/>
      <c r="D132" s="72"/>
      <c r="E132" s="73"/>
      <c r="F132" s="74"/>
      <c r="G132" s="74"/>
      <c r="H132" s="75"/>
      <c r="I132" s="142"/>
    </row>
    <row r="133" spans="1:9" x14ac:dyDescent="0.2">
      <c r="A133" s="107">
        <v>43833</v>
      </c>
      <c r="B133" s="108" t="s">
        <v>63</v>
      </c>
      <c r="C133" s="78" t="s">
        <v>6</v>
      </c>
      <c r="D133" s="79" t="s">
        <v>64</v>
      </c>
      <c r="E133" s="184">
        <v>1</v>
      </c>
      <c r="F133" s="80">
        <f>SUM(E133*D133)</f>
        <v>100</v>
      </c>
      <c r="G133" s="237"/>
      <c r="H133" s="81"/>
      <c r="I133" s="143"/>
    </row>
    <row r="134" spans="1:9" x14ac:dyDescent="0.2">
      <c r="A134" s="219">
        <v>43864</v>
      </c>
      <c r="B134" s="217" t="s">
        <v>98</v>
      </c>
      <c r="C134" s="208" t="s">
        <v>15</v>
      </c>
      <c r="D134" s="205" t="s">
        <v>68</v>
      </c>
      <c r="E134" s="190" t="s">
        <v>97</v>
      </c>
      <c r="F134" s="173">
        <v>12</v>
      </c>
      <c r="G134" s="174"/>
      <c r="H134" s="152"/>
      <c r="I134" s="143"/>
    </row>
    <row r="135" spans="1:9" ht="13.5" thickBot="1" x14ac:dyDescent="0.25">
      <c r="A135" s="218">
        <v>43893</v>
      </c>
      <c r="B135" s="109" t="s">
        <v>92</v>
      </c>
      <c r="C135" s="202" t="s">
        <v>17</v>
      </c>
      <c r="D135" s="203" t="s">
        <v>64</v>
      </c>
      <c r="E135" s="204" t="s">
        <v>65</v>
      </c>
      <c r="F135" s="172">
        <v>300</v>
      </c>
      <c r="G135" s="172"/>
      <c r="H135" s="81"/>
      <c r="I135" s="143"/>
    </row>
    <row r="136" spans="1:9" ht="13.5" thickBot="1" x14ac:dyDescent="0.25">
      <c r="A136" s="193">
        <v>4</v>
      </c>
      <c r="B136" s="194" t="s">
        <v>8</v>
      </c>
      <c r="C136" s="258"/>
      <c r="D136" s="259"/>
      <c r="E136" s="259"/>
      <c r="F136" s="259"/>
      <c r="G136" s="260"/>
      <c r="H136" s="128"/>
      <c r="I136" s="161"/>
    </row>
    <row r="137" spans="1:9" x14ac:dyDescent="0.2">
      <c r="A137" s="166">
        <v>43104</v>
      </c>
      <c r="B137" s="110" t="s">
        <v>42</v>
      </c>
      <c r="C137" s="85"/>
      <c r="D137" s="86"/>
      <c r="E137" s="195"/>
      <c r="F137" s="87"/>
      <c r="G137" s="196"/>
      <c r="H137" s="111"/>
      <c r="I137" s="162"/>
    </row>
    <row r="138" spans="1:9" x14ac:dyDescent="0.2">
      <c r="A138" s="167"/>
      <c r="B138" s="89" t="s">
        <v>66</v>
      </c>
      <c r="C138" s="94" t="s">
        <v>15</v>
      </c>
      <c r="D138" s="91" t="s">
        <v>67</v>
      </c>
      <c r="E138" s="118" t="s">
        <v>68</v>
      </c>
      <c r="F138" s="92">
        <v>10</v>
      </c>
      <c r="G138" s="102"/>
      <c r="H138" s="102"/>
      <c r="I138" s="160"/>
    </row>
    <row r="139" spans="1:9" x14ac:dyDescent="0.2">
      <c r="A139" s="167"/>
      <c r="B139" s="89" t="s">
        <v>69</v>
      </c>
      <c r="C139" s="94" t="s">
        <v>15</v>
      </c>
      <c r="D139" s="91" t="s">
        <v>90</v>
      </c>
      <c r="E139" s="118" t="s">
        <v>68</v>
      </c>
      <c r="F139" s="92">
        <v>75</v>
      </c>
      <c r="G139" s="102"/>
      <c r="H139" s="102"/>
      <c r="I139" s="160"/>
    </row>
    <row r="140" spans="1:9" x14ac:dyDescent="0.2">
      <c r="A140" s="122" t="s">
        <v>95</v>
      </c>
      <c r="B140" s="123" t="s">
        <v>40</v>
      </c>
      <c r="C140" s="272"/>
      <c r="D140" s="243"/>
      <c r="E140" s="243"/>
      <c r="F140" s="243"/>
      <c r="G140" s="244"/>
      <c r="H140" s="102"/>
      <c r="I140" s="160"/>
    </row>
    <row r="141" spans="1:9" x14ac:dyDescent="0.2">
      <c r="A141" s="164"/>
      <c r="B141" s="89" t="s">
        <v>73</v>
      </c>
      <c r="C141" s="124" t="s">
        <v>17</v>
      </c>
      <c r="D141" s="118" t="s">
        <v>83</v>
      </c>
      <c r="E141" s="125">
        <v>5</v>
      </c>
      <c r="F141" s="115">
        <f>D141*E141</f>
        <v>18115</v>
      </c>
      <c r="G141" s="133"/>
      <c r="H141" s="102"/>
      <c r="I141" s="160"/>
    </row>
    <row r="142" spans="1:9" ht="25.5" x14ac:dyDescent="0.2">
      <c r="A142" s="227"/>
      <c r="B142" s="28" t="s">
        <v>102</v>
      </c>
      <c r="C142" s="124" t="s">
        <v>17</v>
      </c>
      <c r="D142" s="199" t="s">
        <v>99</v>
      </c>
      <c r="E142" s="225" t="s">
        <v>68</v>
      </c>
      <c r="F142" s="115">
        <f>D142*E142</f>
        <v>1812</v>
      </c>
      <c r="G142" s="226"/>
      <c r="H142" s="102"/>
      <c r="I142" s="160"/>
    </row>
    <row r="143" spans="1:9" ht="26.25" thickBot="1" x14ac:dyDescent="0.25">
      <c r="A143" s="165"/>
      <c r="B143" s="28" t="s">
        <v>101</v>
      </c>
      <c r="C143" s="104" t="s">
        <v>17</v>
      </c>
      <c r="D143" s="126" t="s">
        <v>99</v>
      </c>
      <c r="E143" s="127" t="s">
        <v>68</v>
      </c>
      <c r="F143" s="134">
        <f>D143*E143</f>
        <v>1812</v>
      </c>
      <c r="G143" s="191"/>
      <c r="H143" s="116"/>
      <c r="I143" s="160"/>
    </row>
    <row r="144" spans="1:9" ht="13.5" thickBot="1" x14ac:dyDescent="0.25">
      <c r="A144" s="253" t="s">
        <v>74</v>
      </c>
      <c r="B144" s="254"/>
      <c r="C144" s="250"/>
      <c r="D144" s="251"/>
      <c r="E144" s="251"/>
      <c r="F144" s="251"/>
      <c r="G144" s="252"/>
      <c r="H144" s="197"/>
      <c r="I144" s="192"/>
    </row>
  </sheetData>
  <mergeCells count="22">
    <mergeCell ref="A130:G130"/>
    <mergeCell ref="C136:G136"/>
    <mergeCell ref="C140:G140"/>
    <mergeCell ref="A144:B144"/>
    <mergeCell ref="C144:G144"/>
    <mergeCell ref="A95:G95"/>
    <mergeCell ref="A111:G111"/>
    <mergeCell ref="C117:G117"/>
    <mergeCell ref="C121:G121"/>
    <mergeCell ref="C124:G124"/>
    <mergeCell ref="A128:B128"/>
    <mergeCell ref="C128:G128"/>
    <mergeCell ref="A109:B109"/>
    <mergeCell ref="C109:G109"/>
    <mergeCell ref="C101:G101"/>
    <mergeCell ref="C105:G105"/>
    <mergeCell ref="A77:G77"/>
    <mergeCell ref="C83:G83"/>
    <mergeCell ref="C87:G87"/>
    <mergeCell ref="C89:G89"/>
    <mergeCell ref="A93:B93"/>
    <mergeCell ref="C93:G93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výkaz položiek </vt:lpstr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Mária</dc:creator>
  <cp:lastModifiedBy>Medovarská Eva, Bc.</cp:lastModifiedBy>
  <cp:lastPrinted>2020-06-03T07:09:49Z</cp:lastPrinted>
  <dcterms:created xsi:type="dcterms:W3CDTF">2018-01-11T06:49:37Z</dcterms:created>
  <dcterms:modified xsi:type="dcterms:W3CDTF">2020-07-21T08:58:41Z</dcterms:modified>
</cp:coreProperties>
</file>