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ŠI BB\Ovocie\komplet\"/>
    </mc:Choice>
  </mc:AlternateContent>
  <bookViews>
    <workbookView xWindow="0" yWindow="0" windowWidth="19200" windowHeight="11460"/>
  </bookViews>
  <sheets>
    <sheet name="Príl.č.1 Špecifikácia CaP" sheetId="1" r:id="rId1"/>
  </sheets>
  <definedNames>
    <definedName name="_xlnm.Print_Area" localSheetId="0">'Príl.č.1 Špecifikácia CaP'!$A$1:$K$87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9" i="1" l="1"/>
  <c r="A60" i="1"/>
  <c r="A61" i="1" s="1"/>
  <c r="A62" i="1" s="1"/>
  <c r="A63" i="1" s="1"/>
  <c r="A54" i="1"/>
  <c r="A55" i="1"/>
  <c r="A56" i="1" s="1"/>
  <c r="A57" i="1" s="1"/>
  <c r="A58" i="1" s="1"/>
  <c r="K25" i="1" l="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H25" i="1"/>
  <c r="I25" i="1" s="1"/>
  <c r="H26" i="1"/>
  <c r="H27" i="1"/>
  <c r="I27" i="1" s="1"/>
  <c r="H28" i="1"/>
  <c r="H29" i="1"/>
  <c r="I29" i="1" s="1"/>
  <c r="H30" i="1"/>
  <c r="H31" i="1"/>
  <c r="I31" i="1" s="1"/>
  <c r="H32" i="1"/>
  <c r="H33" i="1"/>
  <c r="I33" i="1" s="1"/>
  <c r="H34" i="1"/>
  <c r="H35" i="1"/>
  <c r="I35" i="1" s="1"/>
  <c r="H36" i="1"/>
  <c r="H37" i="1"/>
  <c r="I37" i="1" s="1"/>
  <c r="H38" i="1"/>
  <c r="H39" i="1"/>
  <c r="I39" i="1" s="1"/>
  <c r="H40" i="1"/>
  <c r="H41" i="1"/>
  <c r="I41" i="1" s="1"/>
  <c r="H42" i="1"/>
  <c r="H43" i="1"/>
  <c r="I43" i="1" s="1"/>
  <c r="H44" i="1"/>
  <c r="H45" i="1"/>
  <c r="I45" i="1" s="1"/>
  <c r="H46" i="1"/>
  <c r="H47" i="1"/>
  <c r="I47" i="1" s="1"/>
  <c r="H48" i="1"/>
  <c r="H49" i="1"/>
  <c r="I49" i="1" s="1"/>
  <c r="H50" i="1"/>
  <c r="H51" i="1"/>
  <c r="I51" i="1" s="1"/>
  <c r="H52" i="1"/>
  <c r="H53" i="1"/>
  <c r="I53" i="1" s="1"/>
  <c r="H54" i="1"/>
  <c r="H55" i="1"/>
  <c r="H56" i="1"/>
  <c r="H57" i="1"/>
  <c r="H58" i="1"/>
  <c r="H59" i="1"/>
  <c r="H60" i="1"/>
  <c r="H61" i="1"/>
  <c r="H62" i="1"/>
  <c r="H63" i="1"/>
  <c r="H64" i="1"/>
  <c r="H65" i="1"/>
  <c r="H66" i="1"/>
  <c r="A26" i="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64" i="1" s="1"/>
  <c r="A65" i="1" s="1"/>
  <c r="A66" i="1" s="1"/>
  <c r="I65" i="1" l="1"/>
  <c r="I63" i="1"/>
  <c r="I59" i="1"/>
  <c r="I58" i="1"/>
  <c r="I56" i="1"/>
  <c r="I54" i="1"/>
  <c r="I66" i="1"/>
  <c r="I62" i="1"/>
  <c r="I64" i="1"/>
  <c r="I61" i="1"/>
  <c r="I60" i="1"/>
  <c r="I57" i="1"/>
  <c r="I55" i="1"/>
  <c r="I52" i="1"/>
  <c r="I50" i="1"/>
  <c r="I48" i="1"/>
  <c r="I46" i="1"/>
  <c r="I44" i="1"/>
  <c r="I42" i="1"/>
  <c r="I40" i="1"/>
  <c r="I38" i="1"/>
  <c r="I36" i="1"/>
  <c r="I34" i="1"/>
  <c r="I32" i="1"/>
  <c r="I30" i="1"/>
  <c r="I28" i="1"/>
  <c r="I26" i="1"/>
  <c r="H24" i="1"/>
  <c r="K24" i="1" l="1"/>
  <c r="K67" i="1" s="1"/>
  <c r="K68" i="1" s="1"/>
  <c r="K69" i="1" l="1"/>
  <c r="I24" i="1"/>
</calcChain>
</file>

<file path=xl/sharedStrings.xml><?xml version="1.0" encoding="utf-8"?>
<sst xmlns="http://schemas.openxmlformats.org/spreadsheetml/2006/main" count="297" uniqueCount="84">
  <si>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</si>
  <si>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</si>
  <si>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</si>
  <si>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</si>
  <si>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</si>
  <si>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</si>
  <si>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</si>
  <si>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</si>
  <si>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</si>
  <si>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</si>
  <si>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</si>
  <si>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</si>
  <si>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</si>
  <si>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</si>
  <si>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</si>
  <si>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</si>
  <si>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</si>
  <si>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</si>
  <si>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</si>
  <si>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</si>
  <si>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</si>
  <si>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</si>
  <si>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</si>
  <si>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</si>
  <si>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</si>
  <si>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</si>
  <si>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</si>
  <si>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</si>
  <si>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</si>
  <si>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</si>
  <si>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</si>
  <si>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</si>
  <si>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</si>
  <si>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</si>
  <si>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</si>
  <si>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</si>
  <si>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ŠJ ako súčasť Školského internátu BB</t>
  </si>
  <si>
    <t>Internátna 4,</t>
  </si>
  <si>
    <t>974 04 Banská Bystrica</t>
  </si>
  <si>
    <t>Dodávka ovocia a zeleniny pre ŠJ ako súčasť Školského internátu Banská Bystrica</t>
  </si>
  <si>
    <t>Zemiaky skoré I.TR</t>
  </si>
  <si>
    <t>Zemiaky neskoré I. TR</t>
  </si>
  <si>
    <t>Mrkva I.TR</t>
  </si>
  <si>
    <t>Petržlen I.TR</t>
  </si>
  <si>
    <t>Kaleráb I.TR</t>
  </si>
  <si>
    <t>Zeler I.TR</t>
  </si>
  <si>
    <t>Cibuľa I.TR</t>
  </si>
  <si>
    <t>Cesnak I.TR</t>
  </si>
  <si>
    <t>Paprika PCR I.TR</t>
  </si>
  <si>
    <t>Brokolica I.TR</t>
  </si>
  <si>
    <t>Rajčiaky I.TR</t>
  </si>
  <si>
    <t>Huby čerstvé/šampiňóny/ I.TR</t>
  </si>
  <si>
    <t>Uhorky šalátové I.TR</t>
  </si>
  <si>
    <t>Kapusta čínska I.TR</t>
  </si>
  <si>
    <t>Šalát hlávkový I.TR</t>
  </si>
  <si>
    <t>Ľadový šalát I.TR</t>
  </si>
  <si>
    <t>Kapusta hlávková biela I.TR</t>
  </si>
  <si>
    <t>Kapusta hlávková červená I.TR</t>
  </si>
  <si>
    <t>Karfiol I.TR</t>
  </si>
  <si>
    <t>Banány I.TR</t>
  </si>
  <si>
    <t>Kiwi I.TR</t>
  </si>
  <si>
    <t>Citróny I.TR</t>
  </si>
  <si>
    <t>Pomaranče I.TR</t>
  </si>
  <si>
    <t>Mandarinky I.TR</t>
  </si>
  <si>
    <t>Jablká zelené I.TR</t>
  </si>
  <si>
    <t>Jablká červené I.TR</t>
  </si>
  <si>
    <t>Broskyne I.TR</t>
  </si>
  <si>
    <t>Slivky modré I.TR</t>
  </si>
  <si>
    <t>Nektarinky I.TR</t>
  </si>
  <si>
    <t>Melón červený vodový I.TR</t>
  </si>
  <si>
    <t>Hrozno biele I.TR</t>
  </si>
  <si>
    <t>Pór I.TR</t>
  </si>
  <si>
    <t>Kel I.TR</t>
  </si>
  <si>
    <t>Hrušky I.TR</t>
  </si>
  <si>
    <t>Grapefruit I.TR</t>
  </si>
  <si>
    <t>Mladá cibuľka I.TR</t>
  </si>
  <si>
    <t>Tekvica I.TR</t>
  </si>
  <si>
    <t>Reďkovka červená I.TR</t>
  </si>
  <si>
    <t>Cuketa I.TR</t>
  </si>
  <si>
    <t>kg</t>
  </si>
  <si>
    <t>Petržlenová vňať hladká I.TR Hmotnosť obsahu min. 100g</t>
  </si>
  <si>
    <t>Pažítka I.TRHmotnosť obsahu min. 100g</t>
  </si>
  <si>
    <t>Bazalka I.TR Hmotnosť obsahu min. 100g</t>
  </si>
  <si>
    <t>Rukola I.TR Hmotnosť obsahu min. 100g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</si>
</sst>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cellStyleXfs>
  <cellXfs count="78">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0" xfId="0" applyFill="1" applyAlignment="1"/>
    <xf numFmtId="0" fontId="0" fillId="0" borderId="0" xfId="0" applyFill="1" applyAlignment="1">
      <alignment horizontal="left"/>
    </xf>
    <xf numFmtId="0" fontId="0" fillId="0" borderId="2" xfId="0" applyFill="1" applyBorder="1" applyAlignment="1">
      <alignment horizontal="left"/>
    </xf>
    <xf numFmtId="0" fontId="12" fillId="0" borderId="0" xfId="0" applyFont="1" applyFill="1" applyAlignment="1">
      <alignment horizontal="center" vertical="center"/>
    </xf>
    <xf numFmtId="0" fontId="0" fillId="0" borderId="0" xfId="0" applyFill="1" applyAlignment="1">
      <alignment vertical="center"/>
    </xf>
    <xf numFmtId="0" fontId="13" fillId="0" borderId="0" xfId="0" applyFont="1" applyFill="1" applyAlignment="1">
      <alignment horizontal="center" vertical="center"/>
    </xf>
    <xf numFmtId="0" fontId="2" fillId="0" borderId="1" xfId="0" applyFont="1" applyBorder="1" applyAlignment="1">
      <alignment horizontal="center" vertical="center" wrapText="1"/>
    </xf>
    <xf numFmtId="0" fontId="0" fillId="0" borderId="1" xfId="0" applyFont="1" applyBorder="1"/>
    <xf numFmtId="0" fontId="0" fillId="0" borderId="1" xfId="0" applyFont="1" applyBorder="1" applyAlignment="1">
      <alignment horizontal="center"/>
    </xf>
    <xf numFmtId="0" fontId="0" fillId="0" borderId="1" xfId="0" applyBorder="1" applyAlignment="1">
      <alignment horizontal="center"/>
    </xf>
    <xf numFmtId="0" fontId="0" fillId="0" borderId="1" xfId="0" applyFont="1" applyFill="1" applyBorder="1"/>
    <xf numFmtId="0" fontId="0" fillId="0" borderId="1" xfId="0" applyFill="1" applyBorder="1" applyAlignment="1">
      <alignment horizontal="center"/>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0" xfId="0" applyFill="1" applyAlignment="1">
      <alignment horizontal="right" wrapText="1"/>
    </xf>
    <xf numFmtId="0" fontId="0" fillId="0" borderId="0" xfId="0" applyFill="1" applyAlignment="1">
      <alignment wrapText="1"/>
    </xf>
    <xf numFmtId="0" fontId="9" fillId="0" borderId="0" xfId="0" applyFont="1" applyFill="1" applyAlignment="1">
      <alignment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left" vertical="top"/>
    </xf>
    <xf numFmtId="0" fontId="0" fillId="0" borderId="0" xfId="0" applyFill="1" applyAlignment="1">
      <alignment horizontal="left"/>
    </xf>
    <xf numFmtId="0" fontId="0" fillId="0" borderId="2" xfId="0" applyFill="1" applyBorder="1" applyAlignment="1">
      <alignment horizontal="left"/>
    </xf>
    <xf numFmtId="0" fontId="12" fillId="0" borderId="0" xfId="0" applyFont="1" applyFill="1" applyBorder="1" applyAlignment="1">
      <alignment horizontal="right" vertical="top" wrapText="1"/>
    </xf>
    <xf numFmtId="0" fontId="12" fillId="0" borderId="2" xfId="0" applyFont="1" applyFill="1" applyBorder="1" applyAlignment="1">
      <alignment horizontal="right" vertical="top" wrapText="1"/>
    </xf>
    <xf numFmtId="0" fontId="0" fillId="0" borderId="2" xfId="0" applyFill="1" applyBorder="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xf numFmtId="0" fontId="0" fillId="0" borderId="1" xfId="0" applyFont="1" applyBorder="1" applyAlignment="1">
      <alignment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191135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abSelected="1" workbookViewId="0">
      <selection activeCell="B64" sqref="B64"/>
    </sheetView>
  </sheetViews>
  <sheetFormatPr defaultRowHeight="15" x14ac:dyDescent="0.25"/>
  <cols>
    <col min="1" max="1" width="5.42578125"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12.28515625" customWidth="1"/>
    <col min="10" max="10" width="15.28515625" customWidth="1"/>
    <col min="11" max="11" width="13.42578125" customWidth="1"/>
  </cols>
  <sheetData>
    <row r="1" spans="1:11" ht="15" customHeight="1" x14ac:dyDescent="0.25">
      <c r="A1" s="63" t="s">
        <v>24</v>
      </c>
      <c r="B1" s="64"/>
      <c r="C1" s="64"/>
      <c r="D1" s="64"/>
      <c r="E1" s="64"/>
      <c r="F1" s="30"/>
      <c r="G1" s="66" t="s">
        <v>36</v>
      </c>
      <c r="H1" s="45"/>
      <c r="I1" s="45"/>
      <c r="J1" s="45"/>
      <c r="K1" s="45"/>
    </row>
    <row r="2" spans="1:11" ht="22.5" customHeight="1" x14ac:dyDescent="0.25">
      <c r="A2" s="64"/>
      <c r="B2" s="64"/>
      <c r="C2" s="64"/>
      <c r="D2" s="64"/>
      <c r="E2" s="64"/>
      <c r="F2" s="30"/>
      <c r="G2" s="66" t="s">
        <v>37</v>
      </c>
      <c r="H2" s="45"/>
      <c r="I2" s="45"/>
      <c r="J2" s="45"/>
      <c r="K2" s="45"/>
    </row>
    <row r="3" spans="1:11" ht="15.75" customHeight="1" x14ac:dyDescent="0.25">
      <c r="A3" s="65"/>
      <c r="B3" s="65"/>
      <c r="C3" s="65"/>
      <c r="D3" s="65"/>
      <c r="E3" s="65"/>
      <c r="F3" s="31"/>
      <c r="G3" s="67" t="s">
        <v>38</v>
      </c>
      <c r="H3" s="68"/>
      <c r="I3" s="68"/>
      <c r="J3" s="68"/>
      <c r="K3" s="68"/>
    </row>
    <row r="4" spans="1:11" ht="15.75" customHeight="1" x14ac:dyDescent="0.25">
      <c r="A4" s="32"/>
      <c r="B4" s="32"/>
      <c r="C4" s="32"/>
      <c r="D4" s="32"/>
      <c r="E4" s="32"/>
      <c r="F4" s="32"/>
      <c r="G4" s="32"/>
      <c r="H4" s="33"/>
      <c r="I4" s="11"/>
      <c r="J4" s="11"/>
      <c r="K4" s="11"/>
    </row>
    <row r="5" spans="1:11" ht="15" customHeight="1" x14ac:dyDescent="0.25">
      <c r="A5" s="11"/>
      <c r="B5" s="58" t="s">
        <v>16</v>
      </c>
      <c r="C5" s="58"/>
      <c r="D5" s="58"/>
      <c r="E5" s="58"/>
      <c r="F5" s="58"/>
      <c r="G5" s="58"/>
      <c r="H5" s="58"/>
      <c r="I5" s="59"/>
      <c r="J5" s="59"/>
      <c r="K5" s="59"/>
    </row>
    <row r="6" spans="1:11" ht="8.25" customHeight="1" x14ac:dyDescent="0.25">
      <c r="A6" s="11"/>
      <c r="B6" s="11"/>
      <c r="C6" s="11"/>
      <c r="D6" s="11"/>
      <c r="E6" s="11"/>
      <c r="F6" s="11"/>
      <c r="G6" s="11"/>
      <c r="H6" s="11"/>
      <c r="I6" s="11"/>
      <c r="J6" s="11"/>
      <c r="K6" s="11"/>
    </row>
    <row r="7" spans="1:11" ht="30" customHeight="1" x14ac:dyDescent="0.25">
      <c r="A7" s="34"/>
      <c r="B7" s="34"/>
      <c r="C7" s="34"/>
      <c r="D7" s="34"/>
      <c r="E7" s="34"/>
      <c r="F7" s="34"/>
      <c r="G7" s="34"/>
      <c r="H7" s="34"/>
      <c r="I7" s="29"/>
      <c r="J7" s="29"/>
      <c r="K7" s="29"/>
    </row>
    <row r="8" spans="1:11" ht="14.25" customHeight="1" x14ac:dyDescent="0.25">
      <c r="A8" s="34"/>
      <c r="B8" s="34"/>
      <c r="C8" s="34"/>
      <c r="D8" s="34"/>
      <c r="E8" s="34"/>
      <c r="F8" s="34"/>
      <c r="G8" s="34"/>
      <c r="H8" s="34"/>
      <c r="I8" s="11"/>
      <c r="J8" s="11"/>
      <c r="K8" s="11"/>
    </row>
    <row r="9" spans="1:11" ht="18.75" x14ac:dyDescent="0.25">
      <c r="A9" s="61" t="s">
        <v>15</v>
      </c>
      <c r="B9" s="62"/>
      <c r="C9" s="62"/>
      <c r="D9" s="62"/>
      <c r="E9" s="62"/>
      <c r="F9" s="62"/>
      <c r="G9" s="62"/>
      <c r="H9" s="62"/>
      <c r="I9" s="45"/>
      <c r="J9" s="45"/>
      <c r="K9" s="45"/>
    </row>
    <row r="10" spans="1:11" ht="11.25" customHeight="1" x14ac:dyDescent="0.25">
      <c r="A10" s="11"/>
      <c r="B10" s="11"/>
      <c r="C10" s="11"/>
      <c r="D10" s="11"/>
      <c r="E10" s="11"/>
      <c r="F10" s="11"/>
      <c r="G10" s="11"/>
      <c r="H10" s="11"/>
      <c r="I10" s="11"/>
      <c r="J10" s="11"/>
      <c r="K10" s="11"/>
    </row>
    <row r="11" spans="1:11" x14ac:dyDescent="0.25">
      <c r="A11" s="60" t="s">
        <v>39</v>
      </c>
      <c r="B11" s="60"/>
      <c r="C11" s="60"/>
      <c r="D11" s="60"/>
      <c r="E11" s="60"/>
      <c r="F11" s="60"/>
      <c r="G11" s="60"/>
      <c r="H11" s="60"/>
      <c r="I11" s="11"/>
      <c r="J11" s="11"/>
      <c r="K11" s="11"/>
    </row>
    <row r="12" spans="1:11" ht="10.5" customHeight="1" x14ac:dyDescent="0.25">
      <c r="A12" s="60"/>
      <c r="B12" s="60"/>
      <c r="C12" s="60"/>
      <c r="D12" s="60"/>
      <c r="E12" s="60"/>
      <c r="F12" s="60"/>
      <c r="G12" s="60"/>
      <c r="H12" s="60"/>
      <c r="I12" s="11"/>
      <c r="J12" s="11"/>
      <c r="K12" s="11"/>
    </row>
    <row r="13" spans="1:11" x14ac:dyDescent="0.25">
      <c r="A13" s="44"/>
      <c r="B13" s="45"/>
      <c r="C13" s="45"/>
      <c r="D13" s="45"/>
      <c r="E13" s="45"/>
      <c r="F13" s="45"/>
      <c r="G13" s="45"/>
      <c r="H13" s="45"/>
      <c r="I13" s="11"/>
      <c r="J13" s="11"/>
      <c r="K13" s="11"/>
    </row>
    <row r="14" spans="1:11" x14ac:dyDescent="0.25">
      <c r="A14" s="57" t="s">
        <v>2</v>
      </c>
      <c r="B14" s="57"/>
      <c r="C14" s="29"/>
      <c r="D14" s="29"/>
      <c r="E14" s="29"/>
      <c r="F14" s="29"/>
      <c r="G14" s="29"/>
      <c r="H14" s="29"/>
      <c r="I14" s="11"/>
      <c r="J14" s="11"/>
      <c r="K14" s="11"/>
    </row>
    <row r="15" spans="1:11" x14ac:dyDescent="0.25">
      <c r="A15" s="57" t="s">
        <v>3</v>
      </c>
      <c r="B15" s="57"/>
      <c r="C15" s="29"/>
      <c r="D15" s="29"/>
      <c r="E15" s="29"/>
      <c r="F15" s="29"/>
      <c r="G15" s="29"/>
      <c r="H15" s="29"/>
      <c r="I15" s="11"/>
      <c r="J15" s="11"/>
      <c r="K15" s="11"/>
    </row>
    <row r="16" spans="1:11" x14ac:dyDescent="0.25">
      <c r="A16" s="57" t="s">
        <v>4</v>
      </c>
      <c r="B16" s="57"/>
      <c r="C16" s="10"/>
      <c r="D16" s="10"/>
      <c r="E16" s="10"/>
      <c r="F16" s="27"/>
      <c r="G16" s="10"/>
      <c r="H16" s="10"/>
    </row>
    <row r="17" spans="1:11" x14ac:dyDescent="0.25">
      <c r="A17" s="57" t="s">
        <v>5</v>
      </c>
      <c r="B17" s="57"/>
      <c r="C17" s="10"/>
      <c r="D17" s="10"/>
      <c r="E17" s="10"/>
      <c r="F17" s="27"/>
      <c r="G17" s="10"/>
      <c r="H17" s="10"/>
    </row>
    <row r="18" spans="1:11" x14ac:dyDescent="0.25">
      <c r="A18" s="57" t="s">
        <v>6</v>
      </c>
      <c r="B18" s="57"/>
      <c r="C18" s="10"/>
      <c r="D18" s="10"/>
      <c r="E18" s="10"/>
      <c r="F18" s="27"/>
      <c r="G18" s="10"/>
      <c r="H18" s="10"/>
    </row>
    <row r="19" spans="1:11" x14ac:dyDescent="0.25">
      <c r="A19" s="57" t="s">
        <v>7</v>
      </c>
      <c r="B19" s="57"/>
      <c r="C19" s="10"/>
      <c r="D19" s="10"/>
      <c r="E19" s="10"/>
      <c r="F19" s="27"/>
      <c r="G19" s="10"/>
      <c r="H19" s="10"/>
    </row>
    <row r="20" spans="1:11" x14ac:dyDescent="0.25">
      <c r="A20" s="11"/>
      <c r="B20" s="11"/>
      <c r="C20" s="11"/>
      <c r="D20" s="11"/>
      <c r="E20" s="11"/>
      <c r="F20" s="11"/>
      <c r="G20" s="11"/>
      <c r="H20" s="11"/>
    </row>
    <row r="21" spans="1:11" ht="15" customHeight="1" x14ac:dyDescent="0.25">
      <c r="A21" s="70" t="s">
        <v>0</v>
      </c>
      <c r="B21" s="70" t="s">
        <v>12</v>
      </c>
      <c r="C21" s="54" t="s">
        <v>1</v>
      </c>
      <c r="D21" s="70" t="s">
        <v>11</v>
      </c>
      <c r="E21" s="54" t="s">
        <v>35</v>
      </c>
      <c r="F21" s="71" t="s">
        <v>34</v>
      </c>
      <c r="G21" s="54" t="s">
        <v>13</v>
      </c>
      <c r="H21" s="54" t="s">
        <v>14</v>
      </c>
      <c r="I21" s="54" t="s">
        <v>20</v>
      </c>
      <c r="J21" s="54" t="s">
        <v>18</v>
      </c>
      <c r="K21" s="54" t="s">
        <v>19</v>
      </c>
    </row>
    <row r="22" spans="1:11" x14ac:dyDescent="0.25">
      <c r="A22" s="70"/>
      <c r="B22" s="70"/>
      <c r="C22" s="54"/>
      <c r="D22" s="70"/>
      <c r="E22" s="55"/>
      <c r="F22" s="72"/>
      <c r="G22" s="69"/>
      <c r="H22" s="55"/>
      <c r="I22" s="55"/>
      <c r="J22" s="55"/>
      <c r="K22" s="55"/>
    </row>
    <row r="23" spans="1:11" ht="43.5" customHeight="1" x14ac:dyDescent="0.25">
      <c r="A23" s="70"/>
      <c r="B23" s="70"/>
      <c r="C23" s="54"/>
      <c r="D23" s="70"/>
      <c r="E23" s="55"/>
      <c r="F23" s="73"/>
      <c r="G23" s="69"/>
      <c r="H23" s="55"/>
      <c r="I23" s="55"/>
      <c r="J23" s="55"/>
      <c r="K23" s="55"/>
    </row>
    <row r="24" spans="1:11" ht="30" x14ac:dyDescent="0.25">
      <c r="A24" s="21">
        <v>1</v>
      </c>
      <c r="B24" s="36" t="s">
        <v>40</v>
      </c>
      <c r="C24" s="37">
        <v>700</v>
      </c>
      <c r="D24" s="35" t="s">
        <v>79</v>
      </c>
      <c r="E24" s="22" t="s">
        <v>17</v>
      </c>
      <c r="F24" s="22" t="s">
        <v>17</v>
      </c>
      <c r="G24" s="18" t="s">
        <v>17</v>
      </c>
      <c r="H24" s="14" t="e">
        <f t="shared" ref="H24:H66" si="0">C24/G24</f>
        <v>#VALUE!</v>
      </c>
      <c r="I24" s="23" t="e">
        <f>K24/H24</f>
        <v>#VALUE!</v>
      </c>
      <c r="J24" s="17" t="s">
        <v>17</v>
      </c>
      <c r="K24" s="24" t="e">
        <f t="shared" ref="K24:K66" si="1">J24*C24</f>
        <v>#VALUE!</v>
      </c>
    </row>
    <row r="25" spans="1:11" ht="30" x14ac:dyDescent="0.25">
      <c r="A25" s="21">
        <v>2</v>
      </c>
      <c r="B25" s="36" t="s">
        <v>41</v>
      </c>
      <c r="C25" s="38">
        <v>9400</v>
      </c>
      <c r="D25" s="35" t="s">
        <v>79</v>
      </c>
      <c r="E25" s="22" t="s">
        <v>17</v>
      </c>
      <c r="F25" s="22" t="s">
        <v>17</v>
      </c>
      <c r="G25" s="18" t="s">
        <v>17</v>
      </c>
      <c r="H25" s="14" t="e">
        <f t="shared" si="0"/>
        <v>#VALUE!</v>
      </c>
      <c r="I25" s="23" t="e">
        <f t="shared" ref="I25:I66" si="2">K25/H25</f>
        <v>#VALUE!</v>
      </c>
      <c r="J25" s="17" t="s">
        <v>17</v>
      </c>
      <c r="K25" s="24" t="e">
        <f t="shared" si="1"/>
        <v>#VALUE!</v>
      </c>
    </row>
    <row r="26" spans="1:11" ht="30" x14ac:dyDescent="0.25">
      <c r="A26" s="21">
        <f>A25+1</f>
        <v>3</v>
      </c>
      <c r="B26" s="36" t="s">
        <v>42</v>
      </c>
      <c r="C26" s="38">
        <v>150</v>
      </c>
      <c r="D26" s="35" t="s">
        <v>79</v>
      </c>
      <c r="E26" s="22" t="s">
        <v>17</v>
      </c>
      <c r="F26" s="22" t="s">
        <v>17</v>
      </c>
      <c r="G26" s="18" t="s">
        <v>17</v>
      </c>
      <c r="H26" s="14" t="e">
        <f t="shared" si="0"/>
        <v>#VALUE!</v>
      </c>
      <c r="I26" s="23" t="e">
        <f t="shared" si="2"/>
        <v>#VALUE!</v>
      </c>
      <c r="J26" s="17" t="s">
        <v>17</v>
      </c>
      <c r="K26" s="24" t="e">
        <f t="shared" si="1"/>
        <v>#VALUE!</v>
      </c>
    </row>
    <row r="27" spans="1:11" ht="30" x14ac:dyDescent="0.25">
      <c r="A27" s="21">
        <f t="shared" ref="A27:A66" si="3">A26+1</f>
        <v>4</v>
      </c>
      <c r="B27" s="36" t="s">
        <v>43</v>
      </c>
      <c r="C27" s="38">
        <v>20</v>
      </c>
      <c r="D27" s="35" t="s">
        <v>79</v>
      </c>
      <c r="E27" s="22" t="s">
        <v>17</v>
      </c>
      <c r="F27" s="22" t="s">
        <v>17</v>
      </c>
      <c r="G27" s="18" t="s">
        <v>17</v>
      </c>
      <c r="H27" s="14" t="e">
        <f t="shared" si="0"/>
        <v>#VALUE!</v>
      </c>
      <c r="I27" s="23" t="e">
        <f t="shared" si="2"/>
        <v>#VALUE!</v>
      </c>
      <c r="J27" s="17" t="s">
        <v>17</v>
      </c>
      <c r="K27" s="24" t="e">
        <f t="shared" si="1"/>
        <v>#VALUE!</v>
      </c>
    </row>
    <row r="28" spans="1:11" ht="30" x14ac:dyDescent="0.25">
      <c r="A28" s="21">
        <f t="shared" si="3"/>
        <v>5</v>
      </c>
      <c r="B28" s="36" t="s">
        <v>44</v>
      </c>
      <c r="C28" s="38">
        <v>50</v>
      </c>
      <c r="D28" s="35" t="s">
        <v>79</v>
      </c>
      <c r="E28" s="22" t="s">
        <v>17</v>
      </c>
      <c r="F28" s="22" t="s">
        <v>17</v>
      </c>
      <c r="G28" s="18" t="s">
        <v>17</v>
      </c>
      <c r="H28" s="14" t="e">
        <f t="shared" si="0"/>
        <v>#VALUE!</v>
      </c>
      <c r="I28" s="23" t="e">
        <f t="shared" si="2"/>
        <v>#VALUE!</v>
      </c>
      <c r="J28" s="17" t="s">
        <v>17</v>
      </c>
      <c r="K28" s="24" t="e">
        <f t="shared" si="1"/>
        <v>#VALUE!</v>
      </c>
    </row>
    <row r="29" spans="1:11" ht="30" x14ac:dyDescent="0.25">
      <c r="A29" s="21">
        <f t="shared" si="3"/>
        <v>6</v>
      </c>
      <c r="B29" s="36" t="s">
        <v>45</v>
      </c>
      <c r="C29" s="38">
        <v>40</v>
      </c>
      <c r="D29" s="35" t="s">
        <v>79</v>
      </c>
      <c r="E29" s="22" t="s">
        <v>17</v>
      </c>
      <c r="F29" s="22" t="s">
        <v>17</v>
      </c>
      <c r="G29" s="18" t="s">
        <v>17</v>
      </c>
      <c r="H29" s="14" t="e">
        <f t="shared" si="0"/>
        <v>#VALUE!</v>
      </c>
      <c r="I29" s="23" t="e">
        <f t="shared" si="2"/>
        <v>#VALUE!</v>
      </c>
      <c r="J29" s="17" t="s">
        <v>17</v>
      </c>
      <c r="K29" s="24" t="e">
        <f t="shared" si="1"/>
        <v>#VALUE!</v>
      </c>
    </row>
    <row r="30" spans="1:11" ht="30" x14ac:dyDescent="0.25">
      <c r="A30" s="21">
        <f t="shared" si="3"/>
        <v>7</v>
      </c>
      <c r="B30" s="36" t="s">
        <v>46</v>
      </c>
      <c r="C30" s="38">
        <v>820</v>
      </c>
      <c r="D30" s="35" t="s">
        <v>79</v>
      </c>
      <c r="E30" s="22" t="s">
        <v>17</v>
      </c>
      <c r="F30" s="22" t="s">
        <v>17</v>
      </c>
      <c r="G30" s="18" t="s">
        <v>17</v>
      </c>
      <c r="H30" s="14" t="e">
        <f t="shared" si="0"/>
        <v>#VALUE!</v>
      </c>
      <c r="I30" s="23" t="e">
        <f t="shared" si="2"/>
        <v>#VALUE!</v>
      </c>
      <c r="J30" s="17" t="s">
        <v>17</v>
      </c>
      <c r="K30" s="24" t="e">
        <f t="shared" si="1"/>
        <v>#VALUE!</v>
      </c>
    </row>
    <row r="31" spans="1:11" ht="30" x14ac:dyDescent="0.25">
      <c r="A31" s="21">
        <f t="shared" si="3"/>
        <v>8</v>
      </c>
      <c r="B31" s="36" t="s">
        <v>47</v>
      </c>
      <c r="C31" s="38">
        <v>30</v>
      </c>
      <c r="D31" s="35" t="s">
        <v>79</v>
      </c>
      <c r="E31" s="22" t="s">
        <v>17</v>
      </c>
      <c r="F31" s="22" t="s">
        <v>17</v>
      </c>
      <c r="G31" s="18" t="s">
        <v>17</v>
      </c>
      <c r="H31" s="14" t="e">
        <f t="shared" si="0"/>
        <v>#VALUE!</v>
      </c>
      <c r="I31" s="23" t="e">
        <f t="shared" si="2"/>
        <v>#VALUE!</v>
      </c>
      <c r="J31" s="17" t="s">
        <v>17</v>
      </c>
      <c r="K31" s="24" t="e">
        <f t="shared" si="1"/>
        <v>#VALUE!</v>
      </c>
    </row>
    <row r="32" spans="1:11" ht="30" x14ac:dyDescent="0.25">
      <c r="A32" s="21">
        <f t="shared" si="3"/>
        <v>9</v>
      </c>
      <c r="B32" s="36" t="s">
        <v>48</v>
      </c>
      <c r="C32" s="38">
        <v>400</v>
      </c>
      <c r="D32" s="35" t="s">
        <v>79</v>
      </c>
      <c r="E32" s="22" t="s">
        <v>17</v>
      </c>
      <c r="F32" s="22" t="s">
        <v>17</v>
      </c>
      <c r="G32" s="18" t="s">
        <v>17</v>
      </c>
      <c r="H32" s="14" t="e">
        <f t="shared" si="0"/>
        <v>#VALUE!</v>
      </c>
      <c r="I32" s="23" t="e">
        <f t="shared" si="2"/>
        <v>#VALUE!</v>
      </c>
      <c r="J32" s="17" t="s">
        <v>17</v>
      </c>
      <c r="K32" s="24" t="e">
        <f t="shared" si="1"/>
        <v>#VALUE!</v>
      </c>
    </row>
    <row r="33" spans="1:11" ht="30" x14ac:dyDescent="0.25">
      <c r="A33" s="21">
        <f t="shared" si="3"/>
        <v>10</v>
      </c>
      <c r="B33" s="36" t="s">
        <v>49</v>
      </c>
      <c r="C33" s="38">
        <v>80</v>
      </c>
      <c r="D33" s="35" t="s">
        <v>79</v>
      </c>
      <c r="E33" s="22" t="s">
        <v>17</v>
      </c>
      <c r="F33" s="22" t="s">
        <v>17</v>
      </c>
      <c r="G33" s="18" t="s">
        <v>17</v>
      </c>
      <c r="H33" s="14" t="e">
        <f t="shared" si="0"/>
        <v>#VALUE!</v>
      </c>
      <c r="I33" s="23" t="e">
        <f t="shared" si="2"/>
        <v>#VALUE!</v>
      </c>
      <c r="J33" s="17" t="s">
        <v>17</v>
      </c>
      <c r="K33" s="24" t="e">
        <f t="shared" si="1"/>
        <v>#VALUE!</v>
      </c>
    </row>
    <row r="34" spans="1:11" ht="30" x14ac:dyDescent="0.25">
      <c r="A34" s="21">
        <f t="shared" si="3"/>
        <v>11</v>
      </c>
      <c r="B34" s="36" t="s">
        <v>50</v>
      </c>
      <c r="C34" s="38">
        <v>540</v>
      </c>
      <c r="D34" s="35" t="s">
        <v>79</v>
      </c>
      <c r="E34" s="22" t="s">
        <v>17</v>
      </c>
      <c r="F34" s="22" t="s">
        <v>17</v>
      </c>
      <c r="G34" s="18" t="s">
        <v>17</v>
      </c>
      <c r="H34" s="14" t="e">
        <f t="shared" si="0"/>
        <v>#VALUE!</v>
      </c>
      <c r="I34" s="23" t="e">
        <f t="shared" si="2"/>
        <v>#VALUE!</v>
      </c>
      <c r="J34" s="17" t="s">
        <v>17</v>
      </c>
      <c r="K34" s="24" t="e">
        <f t="shared" si="1"/>
        <v>#VALUE!</v>
      </c>
    </row>
    <row r="35" spans="1:11" ht="30" x14ac:dyDescent="0.25">
      <c r="A35" s="21">
        <f t="shared" si="3"/>
        <v>12</v>
      </c>
      <c r="B35" s="36" t="s">
        <v>51</v>
      </c>
      <c r="C35" s="38">
        <v>70</v>
      </c>
      <c r="D35" s="35" t="s">
        <v>79</v>
      </c>
      <c r="E35" s="22" t="s">
        <v>17</v>
      </c>
      <c r="F35" s="22" t="s">
        <v>17</v>
      </c>
      <c r="G35" s="18" t="s">
        <v>17</v>
      </c>
      <c r="H35" s="14" t="e">
        <f t="shared" si="0"/>
        <v>#VALUE!</v>
      </c>
      <c r="I35" s="23" t="e">
        <f t="shared" si="2"/>
        <v>#VALUE!</v>
      </c>
      <c r="J35" s="17" t="s">
        <v>17</v>
      </c>
      <c r="K35" s="24" t="e">
        <f t="shared" si="1"/>
        <v>#VALUE!</v>
      </c>
    </row>
    <row r="36" spans="1:11" ht="30" x14ac:dyDescent="0.25">
      <c r="A36" s="21">
        <f t="shared" si="3"/>
        <v>13</v>
      </c>
      <c r="B36" s="36" t="s">
        <v>52</v>
      </c>
      <c r="C36" s="38">
        <v>370</v>
      </c>
      <c r="D36" s="35" t="s">
        <v>79</v>
      </c>
      <c r="E36" s="22" t="s">
        <v>17</v>
      </c>
      <c r="F36" s="22" t="s">
        <v>17</v>
      </c>
      <c r="G36" s="18" t="s">
        <v>17</v>
      </c>
      <c r="H36" s="14" t="e">
        <f t="shared" si="0"/>
        <v>#VALUE!</v>
      </c>
      <c r="I36" s="23" t="e">
        <f t="shared" si="2"/>
        <v>#VALUE!</v>
      </c>
      <c r="J36" s="17" t="s">
        <v>17</v>
      </c>
      <c r="K36" s="24" t="e">
        <f t="shared" si="1"/>
        <v>#VALUE!</v>
      </c>
    </row>
    <row r="37" spans="1:11" ht="30" x14ac:dyDescent="0.25">
      <c r="A37" s="21">
        <f t="shared" si="3"/>
        <v>14</v>
      </c>
      <c r="B37" s="36" t="s">
        <v>53</v>
      </c>
      <c r="C37" s="38">
        <v>100</v>
      </c>
      <c r="D37" s="35" t="s">
        <v>79</v>
      </c>
      <c r="E37" s="22" t="s">
        <v>17</v>
      </c>
      <c r="F37" s="22" t="s">
        <v>17</v>
      </c>
      <c r="G37" s="18" t="s">
        <v>17</v>
      </c>
      <c r="H37" s="14" t="e">
        <f t="shared" si="0"/>
        <v>#VALUE!</v>
      </c>
      <c r="I37" s="23" t="e">
        <f t="shared" si="2"/>
        <v>#VALUE!</v>
      </c>
      <c r="J37" s="17" t="s">
        <v>17</v>
      </c>
      <c r="K37" s="24" t="e">
        <f t="shared" si="1"/>
        <v>#VALUE!</v>
      </c>
    </row>
    <row r="38" spans="1:11" ht="30" x14ac:dyDescent="0.25">
      <c r="A38" s="21">
        <f t="shared" si="3"/>
        <v>15</v>
      </c>
      <c r="B38" s="36" t="s">
        <v>54</v>
      </c>
      <c r="C38" s="38">
        <v>66</v>
      </c>
      <c r="D38" s="35" t="s">
        <v>79</v>
      </c>
      <c r="E38" s="22" t="s">
        <v>17</v>
      </c>
      <c r="F38" s="22" t="s">
        <v>17</v>
      </c>
      <c r="G38" s="18" t="s">
        <v>17</v>
      </c>
      <c r="H38" s="14" t="e">
        <f t="shared" si="0"/>
        <v>#VALUE!</v>
      </c>
      <c r="I38" s="23" t="e">
        <f t="shared" si="2"/>
        <v>#VALUE!</v>
      </c>
      <c r="J38" s="17" t="s">
        <v>17</v>
      </c>
      <c r="K38" s="24" t="e">
        <f t="shared" si="1"/>
        <v>#VALUE!</v>
      </c>
    </row>
    <row r="39" spans="1:11" ht="30" x14ac:dyDescent="0.25">
      <c r="A39" s="21">
        <f t="shared" si="3"/>
        <v>16</v>
      </c>
      <c r="B39" s="36" t="s">
        <v>55</v>
      </c>
      <c r="C39" s="38">
        <v>60</v>
      </c>
      <c r="D39" s="35" t="s">
        <v>79</v>
      </c>
      <c r="E39" s="22" t="s">
        <v>17</v>
      </c>
      <c r="F39" s="22" t="s">
        <v>17</v>
      </c>
      <c r="G39" s="18" t="s">
        <v>17</v>
      </c>
      <c r="H39" s="14" t="e">
        <f t="shared" si="0"/>
        <v>#VALUE!</v>
      </c>
      <c r="I39" s="23" t="e">
        <f t="shared" si="2"/>
        <v>#VALUE!</v>
      </c>
      <c r="J39" s="17" t="s">
        <v>17</v>
      </c>
      <c r="K39" s="24" t="e">
        <f t="shared" si="1"/>
        <v>#VALUE!</v>
      </c>
    </row>
    <row r="40" spans="1:11" ht="30" x14ac:dyDescent="0.25">
      <c r="A40" s="21">
        <f t="shared" si="3"/>
        <v>17</v>
      </c>
      <c r="B40" s="36" t="s">
        <v>56</v>
      </c>
      <c r="C40" s="38">
        <v>300</v>
      </c>
      <c r="D40" s="35" t="s">
        <v>79</v>
      </c>
      <c r="E40" s="22" t="s">
        <v>17</v>
      </c>
      <c r="F40" s="22" t="s">
        <v>17</v>
      </c>
      <c r="G40" s="18" t="s">
        <v>17</v>
      </c>
      <c r="H40" s="14" t="e">
        <f t="shared" si="0"/>
        <v>#VALUE!</v>
      </c>
      <c r="I40" s="23" t="e">
        <f t="shared" si="2"/>
        <v>#VALUE!</v>
      </c>
      <c r="J40" s="17" t="s">
        <v>17</v>
      </c>
      <c r="K40" s="24" t="e">
        <f t="shared" si="1"/>
        <v>#VALUE!</v>
      </c>
    </row>
    <row r="41" spans="1:11" ht="30" x14ac:dyDescent="0.25">
      <c r="A41" s="21">
        <f t="shared" si="3"/>
        <v>18</v>
      </c>
      <c r="B41" s="36" t="s">
        <v>57</v>
      </c>
      <c r="C41" s="38">
        <v>80</v>
      </c>
      <c r="D41" s="35" t="s">
        <v>79</v>
      </c>
      <c r="E41" s="22" t="s">
        <v>17</v>
      </c>
      <c r="F41" s="22" t="s">
        <v>17</v>
      </c>
      <c r="G41" s="18" t="s">
        <v>17</v>
      </c>
      <c r="H41" s="14" t="e">
        <f t="shared" si="0"/>
        <v>#VALUE!</v>
      </c>
      <c r="I41" s="23" t="e">
        <f t="shared" si="2"/>
        <v>#VALUE!</v>
      </c>
      <c r="J41" s="17" t="s">
        <v>17</v>
      </c>
      <c r="K41" s="24" t="e">
        <f t="shared" si="1"/>
        <v>#VALUE!</v>
      </c>
    </row>
    <row r="42" spans="1:11" ht="30" x14ac:dyDescent="0.25">
      <c r="A42" s="21">
        <f t="shared" si="3"/>
        <v>19</v>
      </c>
      <c r="B42" s="36" t="s">
        <v>58</v>
      </c>
      <c r="C42" s="38">
        <v>80</v>
      </c>
      <c r="D42" s="35" t="s">
        <v>79</v>
      </c>
      <c r="E42" s="22" t="s">
        <v>17</v>
      </c>
      <c r="F42" s="22" t="s">
        <v>17</v>
      </c>
      <c r="G42" s="18" t="s">
        <v>17</v>
      </c>
      <c r="H42" s="14" t="e">
        <f t="shared" si="0"/>
        <v>#VALUE!</v>
      </c>
      <c r="I42" s="23" t="e">
        <f t="shared" si="2"/>
        <v>#VALUE!</v>
      </c>
      <c r="J42" s="17" t="s">
        <v>17</v>
      </c>
      <c r="K42" s="24" t="e">
        <f t="shared" si="1"/>
        <v>#VALUE!</v>
      </c>
    </row>
    <row r="43" spans="1:11" ht="30" x14ac:dyDescent="0.25">
      <c r="A43" s="21">
        <f t="shared" si="3"/>
        <v>20</v>
      </c>
      <c r="B43" s="36" t="s">
        <v>59</v>
      </c>
      <c r="C43" s="38">
        <v>3600</v>
      </c>
      <c r="D43" s="35" t="s">
        <v>79</v>
      </c>
      <c r="E43" s="22" t="s">
        <v>17</v>
      </c>
      <c r="F43" s="22" t="s">
        <v>17</v>
      </c>
      <c r="G43" s="18" t="s">
        <v>17</v>
      </c>
      <c r="H43" s="14" t="e">
        <f t="shared" si="0"/>
        <v>#VALUE!</v>
      </c>
      <c r="I43" s="23" t="e">
        <f t="shared" si="2"/>
        <v>#VALUE!</v>
      </c>
      <c r="J43" s="17" t="s">
        <v>17</v>
      </c>
      <c r="K43" s="24" t="e">
        <f t="shared" si="1"/>
        <v>#VALUE!</v>
      </c>
    </row>
    <row r="44" spans="1:11" ht="30" x14ac:dyDescent="0.25">
      <c r="A44" s="21">
        <f t="shared" si="3"/>
        <v>21</v>
      </c>
      <c r="B44" s="36" t="s">
        <v>60</v>
      </c>
      <c r="C44" s="38">
        <v>60</v>
      </c>
      <c r="D44" s="35" t="s">
        <v>79</v>
      </c>
      <c r="E44" s="22" t="s">
        <v>17</v>
      </c>
      <c r="F44" s="22" t="s">
        <v>17</v>
      </c>
      <c r="G44" s="18" t="s">
        <v>17</v>
      </c>
      <c r="H44" s="14" t="e">
        <f t="shared" si="0"/>
        <v>#VALUE!</v>
      </c>
      <c r="I44" s="23" t="e">
        <f t="shared" si="2"/>
        <v>#VALUE!</v>
      </c>
      <c r="J44" s="17" t="s">
        <v>17</v>
      </c>
      <c r="K44" s="24" t="e">
        <f t="shared" si="1"/>
        <v>#VALUE!</v>
      </c>
    </row>
    <row r="45" spans="1:11" ht="30" x14ac:dyDescent="0.25">
      <c r="A45" s="21">
        <f t="shared" si="3"/>
        <v>22</v>
      </c>
      <c r="B45" s="36" t="s">
        <v>61</v>
      </c>
      <c r="C45" s="38">
        <v>200</v>
      </c>
      <c r="D45" s="35" t="s">
        <v>79</v>
      </c>
      <c r="E45" s="22" t="s">
        <v>17</v>
      </c>
      <c r="F45" s="22" t="s">
        <v>17</v>
      </c>
      <c r="G45" s="18" t="s">
        <v>17</v>
      </c>
      <c r="H45" s="14" t="e">
        <f t="shared" si="0"/>
        <v>#VALUE!</v>
      </c>
      <c r="I45" s="23" t="e">
        <f t="shared" si="2"/>
        <v>#VALUE!</v>
      </c>
      <c r="J45" s="17" t="s">
        <v>17</v>
      </c>
      <c r="K45" s="24" t="e">
        <f t="shared" si="1"/>
        <v>#VALUE!</v>
      </c>
    </row>
    <row r="46" spans="1:11" ht="30" x14ac:dyDescent="0.25">
      <c r="A46" s="21">
        <f t="shared" si="3"/>
        <v>23</v>
      </c>
      <c r="B46" s="36" t="s">
        <v>62</v>
      </c>
      <c r="C46" s="38">
        <v>640</v>
      </c>
      <c r="D46" s="35" t="s">
        <v>79</v>
      </c>
      <c r="E46" s="22" t="s">
        <v>17</v>
      </c>
      <c r="F46" s="22" t="s">
        <v>17</v>
      </c>
      <c r="G46" s="18" t="s">
        <v>17</v>
      </c>
      <c r="H46" s="14" t="e">
        <f t="shared" si="0"/>
        <v>#VALUE!</v>
      </c>
      <c r="I46" s="23" t="e">
        <f t="shared" si="2"/>
        <v>#VALUE!</v>
      </c>
      <c r="J46" s="17" t="s">
        <v>17</v>
      </c>
      <c r="K46" s="24" t="e">
        <f t="shared" si="1"/>
        <v>#VALUE!</v>
      </c>
    </row>
    <row r="47" spans="1:11" ht="30" x14ac:dyDescent="0.25">
      <c r="A47" s="21">
        <f t="shared" si="3"/>
        <v>24</v>
      </c>
      <c r="B47" s="36" t="s">
        <v>63</v>
      </c>
      <c r="C47" s="38">
        <v>1000</v>
      </c>
      <c r="D47" s="35" t="s">
        <v>79</v>
      </c>
      <c r="E47" s="22" t="s">
        <v>17</v>
      </c>
      <c r="F47" s="22" t="s">
        <v>17</v>
      </c>
      <c r="G47" s="18" t="s">
        <v>17</v>
      </c>
      <c r="H47" s="14" t="e">
        <f t="shared" si="0"/>
        <v>#VALUE!</v>
      </c>
      <c r="I47" s="23" t="e">
        <f t="shared" si="2"/>
        <v>#VALUE!</v>
      </c>
      <c r="J47" s="17" t="s">
        <v>17</v>
      </c>
      <c r="K47" s="24" t="e">
        <f t="shared" si="1"/>
        <v>#VALUE!</v>
      </c>
    </row>
    <row r="48" spans="1:11" ht="30" x14ac:dyDescent="0.25">
      <c r="A48" s="21">
        <f t="shared" si="3"/>
        <v>25</v>
      </c>
      <c r="B48" s="36" t="s">
        <v>64</v>
      </c>
      <c r="C48" s="38">
        <v>2000</v>
      </c>
      <c r="D48" s="35" t="s">
        <v>79</v>
      </c>
      <c r="E48" s="22" t="s">
        <v>17</v>
      </c>
      <c r="F48" s="22" t="s">
        <v>17</v>
      </c>
      <c r="G48" s="18" t="s">
        <v>17</v>
      </c>
      <c r="H48" s="14" t="e">
        <f t="shared" si="0"/>
        <v>#VALUE!</v>
      </c>
      <c r="I48" s="23" t="e">
        <f t="shared" si="2"/>
        <v>#VALUE!</v>
      </c>
      <c r="J48" s="17" t="s">
        <v>17</v>
      </c>
      <c r="K48" s="24" t="e">
        <f t="shared" si="1"/>
        <v>#VALUE!</v>
      </c>
    </row>
    <row r="49" spans="1:11" ht="30" x14ac:dyDescent="0.25">
      <c r="A49" s="21">
        <f t="shared" si="3"/>
        <v>26</v>
      </c>
      <c r="B49" s="36" t="s">
        <v>65</v>
      </c>
      <c r="C49" s="38">
        <v>1100</v>
      </c>
      <c r="D49" s="35" t="s">
        <v>79</v>
      </c>
      <c r="E49" s="22" t="s">
        <v>17</v>
      </c>
      <c r="F49" s="22" t="s">
        <v>17</v>
      </c>
      <c r="G49" s="18" t="s">
        <v>17</v>
      </c>
      <c r="H49" s="14" t="e">
        <f t="shared" si="0"/>
        <v>#VALUE!</v>
      </c>
      <c r="I49" s="23" t="e">
        <f t="shared" si="2"/>
        <v>#VALUE!</v>
      </c>
      <c r="J49" s="17" t="s">
        <v>17</v>
      </c>
      <c r="K49" s="24" t="e">
        <f t="shared" si="1"/>
        <v>#VALUE!</v>
      </c>
    </row>
    <row r="50" spans="1:11" ht="30" x14ac:dyDescent="0.25">
      <c r="A50" s="21">
        <f t="shared" si="3"/>
        <v>27</v>
      </c>
      <c r="B50" s="36" t="s">
        <v>66</v>
      </c>
      <c r="C50" s="38">
        <v>100</v>
      </c>
      <c r="D50" s="35" t="s">
        <v>79</v>
      </c>
      <c r="E50" s="22" t="s">
        <v>17</v>
      </c>
      <c r="F50" s="22" t="s">
        <v>17</v>
      </c>
      <c r="G50" s="18" t="s">
        <v>17</v>
      </c>
      <c r="H50" s="14" t="e">
        <f t="shared" si="0"/>
        <v>#VALUE!</v>
      </c>
      <c r="I50" s="23" t="e">
        <f t="shared" si="2"/>
        <v>#VALUE!</v>
      </c>
      <c r="J50" s="17" t="s">
        <v>17</v>
      </c>
      <c r="K50" s="24" t="e">
        <f t="shared" si="1"/>
        <v>#VALUE!</v>
      </c>
    </row>
    <row r="51" spans="1:11" ht="30" x14ac:dyDescent="0.25">
      <c r="A51" s="21">
        <f t="shared" si="3"/>
        <v>28</v>
      </c>
      <c r="B51" s="36" t="s">
        <v>67</v>
      </c>
      <c r="C51" s="38">
        <v>250</v>
      </c>
      <c r="D51" s="35" t="s">
        <v>79</v>
      </c>
      <c r="E51" s="22" t="s">
        <v>17</v>
      </c>
      <c r="F51" s="22" t="s">
        <v>17</v>
      </c>
      <c r="G51" s="18" t="s">
        <v>17</v>
      </c>
      <c r="H51" s="14" t="e">
        <f t="shared" si="0"/>
        <v>#VALUE!</v>
      </c>
      <c r="I51" s="23" t="e">
        <f t="shared" si="2"/>
        <v>#VALUE!</v>
      </c>
      <c r="J51" s="17" t="s">
        <v>17</v>
      </c>
      <c r="K51" s="24" t="e">
        <f t="shared" si="1"/>
        <v>#VALUE!</v>
      </c>
    </row>
    <row r="52" spans="1:11" ht="30" x14ac:dyDescent="0.25">
      <c r="A52" s="21">
        <f t="shared" si="3"/>
        <v>29</v>
      </c>
      <c r="B52" s="36" t="s">
        <v>68</v>
      </c>
      <c r="C52" s="38">
        <v>300</v>
      </c>
      <c r="D52" s="35" t="s">
        <v>79</v>
      </c>
      <c r="E52" s="22" t="s">
        <v>17</v>
      </c>
      <c r="F52" s="22" t="s">
        <v>17</v>
      </c>
      <c r="G52" s="18" t="s">
        <v>17</v>
      </c>
      <c r="H52" s="14" t="e">
        <f t="shared" si="0"/>
        <v>#VALUE!</v>
      </c>
      <c r="I52" s="23" t="e">
        <f t="shared" si="2"/>
        <v>#VALUE!</v>
      </c>
      <c r="J52" s="17" t="s">
        <v>17</v>
      </c>
      <c r="K52" s="24" t="e">
        <f t="shared" si="1"/>
        <v>#VALUE!</v>
      </c>
    </row>
    <row r="53" spans="1:11" ht="30" x14ac:dyDescent="0.25">
      <c r="A53" s="21">
        <f t="shared" si="3"/>
        <v>30</v>
      </c>
      <c r="B53" s="36" t="s">
        <v>69</v>
      </c>
      <c r="C53" s="38">
        <v>50</v>
      </c>
      <c r="D53" s="35" t="s">
        <v>79</v>
      </c>
      <c r="E53" s="22" t="s">
        <v>17</v>
      </c>
      <c r="F53" s="22" t="s">
        <v>17</v>
      </c>
      <c r="G53" s="18" t="s">
        <v>17</v>
      </c>
      <c r="H53" s="14" t="e">
        <f t="shared" si="0"/>
        <v>#VALUE!</v>
      </c>
      <c r="I53" s="23" t="e">
        <f t="shared" si="2"/>
        <v>#VALUE!</v>
      </c>
      <c r="J53" s="17" t="s">
        <v>17</v>
      </c>
      <c r="K53" s="24" t="e">
        <f t="shared" si="1"/>
        <v>#VALUE!</v>
      </c>
    </row>
    <row r="54" spans="1:11" ht="30" x14ac:dyDescent="0.25">
      <c r="A54" s="21">
        <f t="shared" si="3"/>
        <v>31</v>
      </c>
      <c r="B54" s="77" t="s">
        <v>80</v>
      </c>
      <c r="C54" s="38">
        <v>15</v>
      </c>
      <c r="D54" s="35" t="s">
        <v>79</v>
      </c>
      <c r="E54" s="22" t="s">
        <v>17</v>
      </c>
      <c r="F54" s="22" t="s">
        <v>17</v>
      </c>
      <c r="G54" s="18" t="s">
        <v>17</v>
      </c>
      <c r="H54" s="14" t="e">
        <f t="shared" si="0"/>
        <v>#VALUE!</v>
      </c>
      <c r="I54" s="23" t="e">
        <f t="shared" si="2"/>
        <v>#VALUE!</v>
      </c>
      <c r="J54" s="17" t="s">
        <v>17</v>
      </c>
      <c r="K54" s="24" t="e">
        <f t="shared" si="1"/>
        <v>#VALUE!</v>
      </c>
    </row>
    <row r="55" spans="1:11" ht="30" x14ac:dyDescent="0.25">
      <c r="A55" s="21">
        <f t="shared" si="3"/>
        <v>32</v>
      </c>
      <c r="B55" s="36" t="s">
        <v>70</v>
      </c>
      <c r="C55" s="38">
        <v>120</v>
      </c>
      <c r="D55" s="35" t="s">
        <v>79</v>
      </c>
      <c r="E55" s="22" t="s">
        <v>17</v>
      </c>
      <c r="F55" s="22" t="s">
        <v>17</v>
      </c>
      <c r="G55" s="18" t="s">
        <v>17</v>
      </c>
      <c r="H55" s="14" t="e">
        <f t="shared" si="0"/>
        <v>#VALUE!</v>
      </c>
      <c r="I55" s="23" t="e">
        <f t="shared" si="2"/>
        <v>#VALUE!</v>
      </c>
      <c r="J55" s="17" t="s">
        <v>17</v>
      </c>
      <c r="K55" s="24" t="e">
        <f t="shared" si="1"/>
        <v>#VALUE!</v>
      </c>
    </row>
    <row r="56" spans="1:11" ht="30" x14ac:dyDescent="0.25">
      <c r="A56" s="21">
        <f t="shared" si="3"/>
        <v>33</v>
      </c>
      <c r="B56" s="36" t="s">
        <v>71</v>
      </c>
      <c r="C56" s="38">
        <v>70</v>
      </c>
      <c r="D56" s="35" t="s">
        <v>79</v>
      </c>
      <c r="E56" s="22" t="s">
        <v>17</v>
      </c>
      <c r="F56" s="22" t="s">
        <v>17</v>
      </c>
      <c r="G56" s="18" t="s">
        <v>17</v>
      </c>
      <c r="H56" s="14" t="e">
        <f t="shared" si="0"/>
        <v>#VALUE!</v>
      </c>
      <c r="I56" s="23" t="e">
        <f t="shared" si="2"/>
        <v>#VALUE!</v>
      </c>
      <c r="J56" s="17" t="s">
        <v>17</v>
      </c>
      <c r="K56" s="24" t="e">
        <f t="shared" si="1"/>
        <v>#VALUE!</v>
      </c>
    </row>
    <row r="57" spans="1:11" ht="30" x14ac:dyDescent="0.25">
      <c r="A57" s="21">
        <f t="shared" si="3"/>
        <v>34</v>
      </c>
      <c r="B57" s="36" t="s">
        <v>72</v>
      </c>
      <c r="C57" s="38">
        <v>60</v>
      </c>
      <c r="D57" s="35" t="s">
        <v>79</v>
      </c>
      <c r="E57" s="22" t="s">
        <v>17</v>
      </c>
      <c r="F57" s="22" t="s">
        <v>17</v>
      </c>
      <c r="G57" s="18" t="s">
        <v>17</v>
      </c>
      <c r="H57" s="14" t="e">
        <f t="shared" si="0"/>
        <v>#VALUE!</v>
      </c>
      <c r="I57" s="23" t="e">
        <f t="shared" si="2"/>
        <v>#VALUE!</v>
      </c>
      <c r="J57" s="17" t="s">
        <v>17</v>
      </c>
      <c r="K57" s="24" t="e">
        <f t="shared" si="1"/>
        <v>#VALUE!</v>
      </c>
    </row>
    <row r="58" spans="1:11" ht="30" x14ac:dyDescent="0.25">
      <c r="A58" s="21">
        <f t="shared" si="3"/>
        <v>35</v>
      </c>
      <c r="B58" s="36" t="s">
        <v>73</v>
      </c>
      <c r="C58" s="38">
        <v>700</v>
      </c>
      <c r="D58" s="35" t="s">
        <v>79</v>
      </c>
      <c r="E58" s="22" t="s">
        <v>17</v>
      </c>
      <c r="F58" s="22" t="s">
        <v>17</v>
      </c>
      <c r="G58" s="18" t="s">
        <v>17</v>
      </c>
      <c r="H58" s="14" t="e">
        <f t="shared" si="0"/>
        <v>#VALUE!</v>
      </c>
      <c r="I58" s="23" t="e">
        <f t="shared" si="2"/>
        <v>#VALUE!</v>
      </c>
      <c r="J58" s="17" t="s">
        <v>17</v>
      </c>
      <c r="K58" s="24" t="e">
        <f t="shared" si="1"/>
        <v>#VALUE!</v>
      </c>
    </row>
    <row r="59" spans="1:11" ht="30" x14ac:dyDescent="0.25">
      <c r="A59" s="21">
        <f t="shared" si="3"/>
        <v>36</v>
      </c>
      <c r="B59" s="77" t="s">
        <v>81</v>
      </c>
      <c r="C59" s="38">
        <v>2</v>
      </c>
      <c r="D59" s="35" t="s">
        <v>79</v>
      </c>
      <c r="E59" s="22" t="s">
        <v>17</v>
      </c>
      <c r="F59" s="22" t="s">
        <v>17</v>
      </c>
      <c r="G59" s="18" t="s">
        <v>17</v>
      </c>
      <c r="H59" s="14" t="e">
        <f t="shared" si="0"/>
        <v>#VALUE!</v>
      </c>
      <c r="I59" s="23" t="e">
        <f t="shared" si="2"/>
        <v>#VALUE!</v>
      </c>
      <c r="J59" s="17" t="s">
        <v>17</v>
      </c>
      <c r="K59" s="24" t="e">
        <f t="shared" si="1"/>
        <v>#VALUE!</v>
      </c>
    </row>
    <row r="60" spans="1:11" ht="30" x14ac:dyDescent="0.25">
      <c r="A60" s="21">
        <f t="shared" si="3"/>
        <v>37</v>
      </c>
      <c r="B60" s="36" t="s">
        <v>74</v>
      </c>
      <c r="C60" s="38">
        <v>50</v>
      </c>
      <c r="D60" s="35" t="s">
        <v>79</v>
      </c>
      <c r="E60" s="22" t="s">
        <v>17</v>
      </c>
      <c r="F60" s="22" t="s">
        <v>17</v>
      </c>
      <c r="G60" s="18" t="s">
        <v>17</v>
      </c>
      <c r="H60" s="14" t="e">
        <f t="shared" si="0"/>
        <v>#VALUE!</v>
      </c>
      <c r="I60" s="23" t="e">
        <f t="shared" si="2"/>
        <v>#VALUE!</v>
      </c>
      <c r="J60" s="17" t="s">
        <v>17</v>
      </c>
      <c r="K60" s="24" t="e">
        <f t="shared" si="1"/>
        <v>#VALUE!</v>
      </c>
    </row>
    <row r="61" spans="1:11" ht="30" x14ac:dyDescent="0.25">
      <c r="A61" s="21">
        <f t="shared" si="3"/>
        <v>38</v>
      </c>
      <c r="B61" s="77" t="s">
        <v>82</v>
      </c>
      <c r="C61" s="38">
        <v>1</v>
      </c>
      <c r="D61" s="35" t="s">
        <v>79</v>
      </c>
      <c r="E61" s="22" t="s">
        <v>17</v>
      </c>
      <c r="F61" s="22" t="s">
        <v>17</v>
      </c>
      <c r="G61" s="18" t="s">
        <v>17</v>
      </c>
      <c r="H61" s="14" t="e">
        <f t="shared" si="0"/>
        <v>#VALUE!</v>
      </c>
      <c r="I61" s="23" t="e">
        <f t="shared" si="2"/>
        <v>#VALUE!</v>
      </c>
      <c r="J61" s="17" t="s">
        <v>17</v>
      </c>
      <c r="K61" s="24" t="e">
        <f t="shared" si="1"/>
        <v>#VALUE!</v>
      </c>
    </row>
    <row r="62" spans="1:11" ht="30" x14ac:dyDescent="0.25">
      <c r="A62" s="21">
        <f t="shared" si="3"/>
        <v>39</v>
      </c>
      <c r="B62" s="77" t="s">
        <v>83</v>
      </c>
      <c r="C62" s="38">
        <v>1</v>
      </c>
      <c r="D62" s="35" t="s">
        <v>79</v>
      </c>
      <c r="E62" s="22" t="s">
        <v>17</v>
      </c>
      <c r="F62" s="22" t="s">
        <v>17</v>
      </c>
      <c r="G62" s="18" t="s">
        <v>17</v>
      </c>
      <c r="H62" s="14" t="e">
        <f t="shared" si="0"/>
        <v>#VALUE!</v>
      </c>
      <c r="I62" s="23" t="e">
        <f t="shared" si="2"/>
        <v>#VALUE!</v>
      </c>
      <c r="J62" s="17" t="s">
        <v>17</v>
      </c>
      <c r="K62" s="24" t="e">
        <f t="shared" si="1"/>
        <v>#VALUE!</v>
      </c>
    </row>
    <row r="63" spans="1:11" ht="30" x14ac:dyDescent="0.25">
      <c r="A63" s="21">
        <f t="shared" si="3"/>
        <v>40</v>
      </c>
      <c r="B63" s="36" t="s">
        <v>75</v>
      </c>
      <c r="C63" s="38">
        <v>6</v>
      </c>
      <c r="D63" s="35" t="s">
        <v>79</v>
      </c>
      <c r="E63" s="22" t="s">
        <v>17</v>
      </c>
      <c r="F63" s="22" t="s">
        <v>17</v>
      </c>
      <c r="G63" s="18" t="s">
        <v>17</v>
      </c>
      <c r="H63" s="14" t="e">
        <f t="shared" si="0"/>
        <v>#VALUE!</v>
      </c>
      <c r="I63" s="23" t="e">
        <f t="shared" si="2"/>
        <v>#VALUE!</v>
      </c>
      <c r="J63" s="17" t="s">
        <v>17</v>
      </c>
      <c r="K63" s="24" t="e">
        <f t="shared" si="1"/>
        <v>#VALUE!</v>
      </c>
    </row>
    <row r="64" spans="1:11" ht="30" x14ac:dyDescent="0.25">
      <c r="A64" s="21">
        <f t="shared" si="3"/>
        <v>41</v>
      </c>
      <c r="B64" s="36" t="s">
        <v>76</v>
      </c>
      <c r="C64" s="38">
        <v>15</v>
      </c>
      <c r="D64" s="35" t="s">
        <v>79</v>
      </c>
      <c r="E64" s="22" t="s">
        <v>17</v>
      </c>
      <c r="F64" s="22" t="s">
        <v>17</v>
      </c>
      <c r="G64" s="18" t="s">
        <v>17</v>
      </c>
      <c r="H64" s="14" t="e">
        <f t="shared" si="0"/>
        <v>#VALUE!</v>
      </c>
      <c r="I64" s="23" t="e">
        <f t="shared" si="2"/>
        <v>#VALUE!</v>
      </c>
      <c r="J64" s="17" t="s">
        <v>17</v>
      </c>
      <c r="K64" s="24" t="e">
        <f t="shared" si="1"/>
        <v>#VALUE!</v>
      </c>
    </row>
    <row r="65" spans="1:11" ht="30" x14ac:dyDescent="0.25">
      <c r="A65" s="21">
        <f t="shared" si="3"/>
        <v>42</v>
      </c>
      <c r="B65" s="36" t="s">
        <v>77</v>
      </c>
      <c r="C65" s="38">
        <v>30</v>
      </c>
      <c r="D65" s="35" t="s">
        <v>79</v>
      </c>
      <c r="E65" s="22" t="s">
        <v>17</v>
      </c>
      <c r="F65" s="22" t="s">
        <v>17</v>
      </c>
      <c r="G65" s="18" t="s">
        <v>17</v>
      </c>
      <c r="H65" s="14" t="e">
        <f t="shared" si="0"/>
        <v>#VALUE!</v>
      </c>
      <c r="I65" s="23" t="e">
        <f t="shared" si="2"/>
        <v>#VALUE!</v>
      </c>
      <c r="J65" s="17" t="s">
        <v>17</v>
      </c>
      <c r="K65" s="24" t="e">
        <f t="shared" si="1"/>
        <v>#VALUE!</v>
      </c>
    </row>
    <row r="66" spans="1:11" ht="30" x14ac:dyDescent="0.25">
      <c r="A66" s="21">
        <f t="shared" si="3"/>
        <v>43</v>
      </c>
      <c r="B66" s="39" t="s">
        <v>78</v>
      </c>
      <c r="C66" s="40">
        <v>3</v>
      </c>
      <c r="D66" s="35" t="s">
        <v>79</v>
      </c>
      <c r="E66" s="22" t="s">
        <v>17</v>
      </c>
      <c r="F66" s="22" t="s">
        <v>17</v>
      </c>
      <c r="G66" s="18" t="s">
        <v>17</v>
      </c>
      <c r="H66" s="14" t="e">
        <f t="shared" si="0"/>
        <v>#VALUE!</v>
      </c>
      <c r="I66" s="23" t="e">
        <f t="shared" si="2"/>
        <v>#VALUE!</v>
      </c>
      <c r="J66" s="17" t="s">
        <v>17</v>
      </c>
      <c r="K66" s="24" t="e">
        <f t="shared" si="1"/>
        <v>#VALUE!</v>
      </c>
    </row>
    <row r="67" spans="1:11" s="5" customFormat="1" ht="32.25" customHeight="1" x14ac:dyDescent="0.25">
      <c r="A67" s="2"/>
      <c r="B67" s="3"/>
      <c r="C67" s="4"/>
      <c r="D67" s="4"/>
      <c r="E67" s="4"/>
      <c r="F67" s="4"/>
      <c r="G67" s="4"/>
      <c r="H67" s="4"/>
      <c r="I67" s="76" t="s">
        <v>21</v>
      </c>
      <c r="J67" s="76"/>
      <c r="K67" s="25" t="e">
        <f>SUM(K24:K66)</f>
        <v>#VALUE!</v>
      </c>
    </row>
    <row r="68" spans="1:11" s="5" customFormat="1" ht="19.5" customHeight="1" x14ac:dyDescent="0.25">
      <c r="A68" s="2"/>
      <c r="B68" s="3"/>
      <c r="C68" s="4"/>
      <c r="D68" s="4"/>
      <c r="E68" s="4"/>
      <c r="F68" s="4"/>
      <c r="G68" s="4"/>
      <c r="H68" s="4"/>
      <c r="I68" s="53" t="s">
        <v>22</v>
      </c>
      <c r="J68" s="53"/>
      <c r="K68" s="25" t="e">
        <f>K67*0.2</f>
        <v>#VALUE!</v>
      </c>
    </row>
    <row r="69" spans="1:11" s="5" customFormat="1" ht="45.75" customHeight="1" x14ac:dyDescent="0.25">
      <c r="A69" s="2"/>
      <c r="B69" s="3"/>
      <c r="C69" s="4"/>
      <c r="D69" s="4"/>
      <c r="E69" s="4"/>
      <c r="F69" s="4"/>
      <c r="G69" s="4"/>
      <c r="H69" s="4"/>
      <c r="I69" s="52" t="s">
        <v>23</v>
      </c>
      <c r="J69" s="52"/>
      <c r="K69" s="25" t="e">
        <f>K67+K68</f>
        <v>#VALUE!</v>
      </c>
    </row>
    <row r="70" spans="1:11" s="5" customFormat="1" ht="45.75" customHeight="1" x14ac:dyDescent="0.25">
      <c r="A70" s="2"/>
      <c r="B70" s="3"/>
      <c r="C70" s="4"/>
      <c r="D70" s="4"/>
      <c r="E70" s="4"/>
      <c r="F70" s="4"/>
      <c r="G70" s="4"/>
      <c r="H70" s="4"/>
      <c r="I70" s="15"/>
      <c r="J70" s="15"/>
      <c r="K70" s="16"/>
    </row>
    <row r="71" spans="1:11" s="5" customFormat="1" ht="53.25" customHeight="1" x14ac:dyDescent="0.25">
      <c r="A71" s="74" t="s">
        <v>25</v>
      </c>
      <c r="B71" s="75"/>
      <c r="C71" s="75"/>
      <c r="D71" s="75"/>
      <c r="E71" s="75"/>
      <c r="F71" s="75"/>
      <c r="G71" s="75"/>
      <c r="H71" s="75"/>
      <c r="I71" s="75"/>
      <c r="J71" s="75"/>
      <c r="K71" s="75"/>
    </row>
    <row r="72" spans="1:11" s="5" customFormat="1" ht="21.75" customHeight="1" x14ac:dyDescent="0.25">
      <c r="A72" s="19"/>
      <c r="B72" s="20"/>
      <c r="C72" s="20"/>
      <c r="D72" s="20"/>
      <c r="E72" s="20"/>
      <c r="F72" s="28"/>
      <c r="G72" s="20"/>
      <c r="H72" s="20"/>
      <c r="I72" s="20"/>
      <c r="J72" s="20"/>
      <c r="K72" s="20"/>
    </row>
    <row r="73" spans="1:11" s="5" customFormat="1" ht="58.5" customHeight="1" x14ac:dyDescent="0.25">
      <c r="A73" s="46" t="s">
        <v>33</v>
      </c>
      <c r="B73" s="47"/>
      <c r="C73" s="47"/>
      <c r="D73" s="47"/>
      <c r="E73" s="47"/>
      <c r="F73" s="47"/>
      <c r="G73" s="47"/>
      <c r="H73" s="47"/>
      <c r="I73" s="47"/>
      <c r="J73" s="47"/>
      <c r="K73" s="47"/>
    </row>
    <row r="74" spans="1:11" s="5" customFormat="1" x14ac:dyDescent="0.25">
      <c r="A74" s="46" t="s">
        <v>26</v>
      </c>
      <c r="B74" s="47"/>
      <c r="C74" s="47"/>
      <c r="D74" s="47"/>
      <c r="E74" s="47"/>
      <c r="F74" s="47"/>
      <c r="G74" s="47"/>
      <c r="H74" s="47"/>
      <c r="I74" s="47"/>
      <c r="J74" s="47"/>
      <c r="K74" s="47"/>
    </row>
    <row r="75" spans="1:11" s="5" customFormat="1" x14ac:dyDescent="0.25">
      <c r="A75" s="48" t="s">
        <v>27</v>
      </c>
      <c r="B75" s="49"/>
      <c r="C75" s="49"/>
      <c r="D75" s="49"/>
      <c r="E75" s="49"/>
      <c r="F75" s="49"/>
      <c r="G75" s="49"/>
      <c r="H75" s="49"/>
      <c r="I75" s="49"/>
      <c r="J75" s="49"/>
      <c r="K75" s="49"/>
    </row>
    <row r="76" spans="1:11" s="5" customFormat="1" ht="20.25" customHeight="1" x14ac:dyDescent="0.25">
      <c r="A76" s="26"/>
      <c r="B76" s="20"/>
      <c r="C76" s="20"/>
      <c r="D76" s="20"/>
      <c r="E76" s="20"/>
      <c r="F76" s="28"/>
      <c r="G76" s="20"/>
      <c r="H76" s="20"/>
      <c r="I76" s="20"/>
      <c r="J76" s="20"/>
      <c r="K76" s="20"/>
    </row>
    <row r="77" spans="1:11" s="5" customFormat="1" ht="20.25" customHeight="1" x14ac:dyDescent="0.25">
      <c r="A77" s="50" t="s">
        <v>28</v>
      </c>
      <c r="B77" s="51"/>
      <c r="C77" s="51"/>
      <c r="D77" s="51"/>
      <c r="E77" s="51"/>
      <c r="F77" s="51"/>
      <c r="G77" s="51"/>
      <c r="H77" s="51"/>
      <c r="I77" s="51"/>
      <c r="J77" s="51"/>
      <c r="K77" s="51"/>
    </row>
    <row r="78" spans="1:11" s="5" customFormat="1" ht="20.25" customHeight="1" x14ac:dyDescent="0.25">
      <c r="A78" s="2"/>
      <c r="B78" s="3"/>
      <c r="C78" s="4"/>
      <c r="D78" s="4"/>
      <c r="E78" s="4"/>
      <c r="F78" s="4"/>
      <c r="G78" s="4"/>
      <c r="H78" s="4"/>
      <c r="I78" s="15"/>
      <c r="J78" s="15"/>
      <c r="K78" s="16"/>
    </row>
    <row r="79" spans="1:11" s="5" customFormat="1" ht="20.25" customHeight="1" x14ac:dyDescent="0.25">
      <c r="A79" s="2"/>
      <c r="B79" s="3"/>
      <c r="C79" s="4"/>
      <c r="D79" s="4"/>
      <c r="E79" s="4"/>
      <c r="F79" s="4"/>
      <c r="G79" s="4"/>
      <c r="H79" s="4"/>
      <c r="I79" s="15"/>
      <c r="J79" s="15"/>
      <c r="K79" s="16"/>
    </row>
    <row r="80" spans="1:11" x14ac:dyDescent="0.25">
      <c r="A80" s="1"/>
    </row>
    <row r="81" spans="1:10" ht="15" customHeight="1" x14ac:dyDescent="0.25">
      <c r="A81" s="6"/>
      <c r="B81" s="8" t="s">
        <v>8</v>
      </c>
      <c r="C81" s="7"/>
      <c r="D81" s="7"/>
      <c r="G81" s="12"/>
      <c r="H81" s="13"/>
    </row>
    <row r="82" spans="1:10" ht="48.75" customHeight="1" x14ac:dyDescent="0.25">
      <c r="A82" s="6"/>
      <c r="B82" s="9" t="s">
        <v>9</v>
      </c>
      <c r="C82" s="7"/>
      <c r="D82" s="7"/>
      <c r="G82" s="56" t="s">
        <v>10</v>
      </c>
      <c r="H82" s="56"/>
    </row>
    <row r="83" spans="1:10" x14ac:dyDescent="0.25">
      <c r="A83" s="41" t="s">
        <v>29</v>
      </c>
      <c r="B83" s="42"/>
    </row>
    <row r="84" spans="1:10" x14ac:dyDescent="0.25">
      <c r="B84" s="43" t="s">
        <v>30</v>
      </c>
      <c r="C84" s="43"/>
      <c r="D84" s="43"/>
      <c r="E84" s="43"/>
      <c r="F84" s="43"/>
      <c r="G84" s="43"/>
      <c r="H84" s="43"/>
      <c r="I84" s="43"/>
      <c r="J84" s="43"/>
    </row>
    <row r="85" spans="1:10" x14ac:dyDescent="0.25">
      <c r="B85" s="43" t="s">
        <v>32</v>
      </c>
      <c r="C85" s="43"/>
      <c r="D85" s="43"/>
      <c r="E85" s="43"/>
      <c r="F85" s="43"/>
      <c r="G85" s="43"/>
      <c r="H85" s="43"/>
      <c r="I85" s="43"/>
      <c r="J85" s="43"/>
    </row>
    <row r="86" spans="1:10" x14ac:dyDescent="0.25">
      <c r="B86" s="43" t="s">
        <v>31</v>
      </c>
      <c r="C86" s="43"/>
      <c r="D86" s="43"/>
      <c r="E86" s="43"/>
      <c r="F86" s="43"/>
      <c r="G86" s="43"/>
      <c r="H86" s="43"/>
      <c r="I86" s="43"/>
      <c r="J86" s="43"/>
    </row>
  </sheetData>
  <mergeCells count="38">
    <mergeCell ref="A71:K71"/>
    <mergeCell ref="I67:J67"/>
    <mergeCell ref="D21:D23"/>
    <mergeCell ref="E21:E23"/>
    <mergeCell ref="H21:H23"/>
    <mergeCell ref="A17:B17"/>
    <mergeCell ref="A18:B18"/>
    <mergeCell ref="A19:B19"/>
    <mergeCell ref="G21:G23"/>
    <mergeCell ref="A15:B15"/>
    <mergeCell ref="A16:B16"/>
    <mergeCell ref="A21:A23"/>
    <mergeCell ref="B21:B23"/>
    <mergeCell ref="C21:C23"/>
    <mergeCell ref="F21:F23"/>
    <mergeCell ref="B5:K5"/>
    <mergeCell ref="A11:H12"/>
    <mergeCell ref="A9:K9"/>
    <mergeCell ref="A1:E3"/>
    <mergeCell ref="G1:K1"/>
    <mergeCell ref="G2:K2"/>
    <mergeCell ref="G3:K3"/>
    <mergeCell ref="A83:B83"/>
    <mergeCell ref="B84:J84"/>
    <mergeCell ref="B85:J85"/>
    <mergeCell ref="B86:J86"/>
    <mergeCell ref="A13:H13"/>
    <mergeCell ref="A73:K73"/>
    <mergeCell ref="A74:K74"/>
    <mergeCell ref="A75:K75"/>
    <mergeCell ref="A77:K77"/>
    <mergeCell ref="I69:J69"/>
    <mergeCell ref="I68:J68"/>
    <mergeCell ref="I21:I23"/>
    <mergeCell ref="J21:J23"/>
    <mergeCell ref="K21:K23"/>
    <mergeCell ref="G82:H82"/>
    <mergeCell ref="A14:B14"/>
  </mergeCells>
  <pageMargins left="0.25" right="0.25"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2018-07-31T08:18:18Z</cp:lastPrinted>
  <dcterms:created xsi:type="dcterms:W3CDTF">2016-12-08T08:45:23Z</dcterms:created>
  <dcterms:modified xsi:type="dcterms:W3CDTF">2018-08-02T05:49:15Z</dcterms:modified>
</cp:coreProperties>
</file>