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žívateľ\Desktop\POĽNOTREND - OSVETLENIE\Vyzva PHZ\"/>
    </mc:Choice>
  </mc:AlternateContent>
  <xr:revisionPtr revIDLastSave="0" documentId="13_ncr:1_{4005346B-7DC0-4800-A12C-1F7B692C9B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STARANIE TECHNOLÓGIE – POĽNOT" sheetId="1" r:id="rId1"/>
  </sheets>
  <calcPr calcId="191029"/>
</workbook>
</file>

<file path=xl/calcChain.xml><?xml version="1.0" encoding="utf-8"?>
<calcChain xmlns="http://schemas.openxmlformats.org/spreadsheetml/2006/main">
  <c r="B66" i="1" l="1"/>
  <c r="B65" i="1"/>
  <c r="B67" i="1" s="1"/>
  <c r="D59" i="1"/>
  <c r="D60" i="1" s="1"/>
  <c r="D41" i="1"/>
  <c r="D42" i="1" s="1"/>
  <c r="C65" i="1" l="1"/>
  <c r="C66" i="1" l="1"/>
  <c r="C67" i="1" s="1"/>
  <c r="D65" i="1"/>
  <c r="D66" i="1" l="1"/>
  <c r="D67" i="1" s="1"/>
</calcChain>
</file>

<file path=xl/sharedStrings.xml><?xml version="1.0" encoding="utf-8"?>
<sst xmlns="http://schemas.openxmlformats.org/spreadsheetml/2006/main" count="96" uniqueCount="65">
  <si>
    <t>PRÍLOHA Č. 1: TECHNICKÁ ŠPECIFIKÁCIA A NÁVRH UCHÁDZAČA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</si>
  <si>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</si>
  <si>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</si>
  <si>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</si>
  <si>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</si>
  <si>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</si>
  <si>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</si>
  <si>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</si>
  <si>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E-mail</t>
  </si>
  <si>
    <t>Názov obstarávateľa:</t>
  </si>
  <si>
    <t>Názov projektu:</t>
  </si>
  <si>
    <t>Názov predmetu zákazky:</t>
  </si>
  <si>
    <t>Poskytovateľ:</t>
  </si>
  <si>
    <t>Špecifikácia, požadovaný technický parameter/vlastnosť</t>
  </si>
  <si>
    <t>Charakteristika parametra</t>
  </si>
  <si>
    <t>Návrh uchádzača - požadovaný údaj (áno / nie / hodnota)</t>
  </si>
  <si>
    <t>áno</t>
  </si>
  <si>
    <t>Názov výrobcu a typové označenie s príslušenstvom:</t>
  </si>
  <si>
    <t>Celková cena v EUR s DPH:</t>
  </si>
  <si>
    <t>REKAPITULÁCIA CENOVEJ PONUKY</t>
  </si>
  <si>
    <t>Názov časti</t>
  </si>
  <si>
    <t>Cena v EUR bez DPH</t>
  </si>
  <si>
    <t>SPOLU</t>
  </si>
  <si>
    <t>2 ks</t>
  </si>
  <si>
    <t>DPH v EUR (23%):</t>
  </si>
  <si>
    <t>DPH v EUR (23%)</t>
  </si>
  <si>
    <t>Pozn.: Pokyny pre vypracovanie ponuky: v stĺpci "Návrh uchádzača - požadovaný údaj" uvedie uchádzač ku každej položke špecifikácie parameter ponúkaného tovaru, resp. slovom "áno" potvrdí vybavenosť oproti požiadavkám obstarávateľa. Vyplňte aj modré/svetlomodré bunky pre výrobcu a cenu.</t>
  </si>
  <si>
    <t>Telefonický kontakt</t>
  </si>
  <si>
    <t>Identifikačné údaje obstarávateľa a predmetu zákazky</t>
  </si>
  <si>
    <t>POĽNOTREND Trebišov, a. s., Čerjaky 1095, 075 15 Trebišov, IČO: 36188760</t>
  </si>
  <si>
    <t>Investície do poľnohopodárskeho podniku POĽNOTREND Trebišov, a. s.</t>
  </si>
  <si>
    <t>Pôdohospodárska platobná agentúra</t>
  </si>
  <si>
    <t>Program:</t>
  </si>
  <si>
    <t>Strategický plán spoločnej poľnohospodárskej politiky 2023–2027 (SP SPP 2023–2027)</t>
  </si>
  <si>
    <t>Oblasť:</t>
  </si>
  <si>
    <t>Rozvoj vidieka SP SPP 2023–2027</t>
  </si>
  <si>
    <t>Typ intervencie:</t>
  </si>
  <si>
    <t>INVEST(73-74) – Investície vrátane investícií do zavlažovania</t>
  </si>
  <si>
    <t>Intervencia:</t>
  </si>
  <si>
    <t>73.04 Produktívne investície v poľnohospodárskych podnikoch</t>
  </si>
  <si>
    <t>Kód výzvy:</t>
  </si>
  <si>
    <t>7/SP/2026-73.4.</t>
  </si>
  <si>
    <t>Cena v EUR s DPH</t>
  </si>
  <si>
    <t>Miesto a dátum:</t>
  </si>
  <si>
    <t>Meno a podpis štatutárneho orgánu/splnmocnej osoby</t>
  </si>
  <si>
    <t>min. 12 mesiacov</t>
  </si>
  <si>
    <t>Záruka</t>
  </si>
  <si>
    <t xml:space="preserve">OBSTARANIE OSVETLENIA – POĽNOTREND TREBIŠOV, A. S. </t>
  </si>
  <si>
    <t>1. ČASŤ:  Maštaľ č. 1 – osvetlenie</t>
  </si>
  <si>
    <t>2. ČASŤ: Maštaľ č. 2 – osvetlenie</t>
  </si>
  <si>
    <t>1. časť: Maštaľ č. 1 – osvetlenie</t>
  </si>
  <si>
    <t>2. časť: Maštaľ č. 2 – osvetlenie</t>
  </si>
  <si>
    <t>LED svietidlá s vysokou efektivitou svietenia</t>
  </si>
  <si>
    <t>Celohliníkový korpus svietidiel</t>
  </si>
  <si>
    <t>Bluetooth modul vo svietidlách umožňujúci komunikáciu s centrálnym systémom riadenia osvetlenia</t>
  </si>
  <si>
    <t>Možnosť riadeného stmievania</t>
  </si>
  <si>
    <t>Možnosť riadenia farebného režimu</t>
  </si>
  <si>
    <t>LED svietidlá so svetelným tokom min. 4 000 lm na svietidlo</t>
  </si>
  <si>
    <t>LED svietidlá so svetelným tokom min. 6 500 lm na svietidlo</t>
  </si>
  <si>
    <t>Diaľkový ovládač</t>
  </si>
  <si>
    <t>Vrátane elektroinštalačného materiálu, montáže a uvedenia do prevádzky</t>
  </si>
  <si>
    <t>Celková ponúkaná cena za Maštaľ č. 1 OSVETLENIE v EUR bez DPH:</t>
  </si>
  <si>
    <t>23 ks</t>
  </si>
  <si>
    <t>44 ks</t>
  </si>
  <si>
    <t>Celková ponúkaná cena za Maštaľ č. 2 OSVETLENIE v EUR bez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</si>
</sst>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rgb="FF595959"/>
      <name val="Calibri"/>
      <family val="2"/>
      <charset val="238"/>
    </font>
    <font>
      <b/>
      <sz val="10"/>
      <name val="Calibri"/>
      <family val="2"/>
      <charset val="238"/>
    </font>
    <font>
      <b/>
      <sz val="11"/>
      <color rgb="FF1F4E78"/>
      <name val="Calibri"/>
      <family val="2"/>
      <charset val="238"/>
    </font>
    <font>
      <b/>
      <sz val="10"/>
      <color rgb="FFFFFFFF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FFFF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CE6F1"/>
        <bgColor rgb="FFDCE6F1"/>
      </patternFill>
    </fill>
    <fill>
      <patternFill patternType="solid">
        <fgColor rgb="FF2F5496"/>
        <bgColor rgb="FF2F5496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2EFDA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rgb="FFDCE6F1"/>
      </patternFill>
    </fill>
    <fill>
      <patternFill patternType="solid">
        <fgColor rgb="FFF2F2F2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2F5496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64" fontId="10" fillId="7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164" fontId="8" fillId="4" borderId="3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10" fillId="9" borderId="1" xfId="0" applyFont="1" applyFill="1" applyBorder="1" applyAlignment="1">
      <alignment horizontal="left" vertical="center"/>
    </xf>
    <xf numFmtId="164" fontId="10" fillId="10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center" vertical="center"/>
    </xf>
    <xf numFmtId="164" fontId="14" fillId="7" borderId="1" xfId="0" applyNumberFormat="1" applyFont="1" applyFill="1" applyBorder="1" applyAlignment="1">
      <alignment horizontal="right" vertical="center"/>
    </xf>
    <xf numFmtId="0" fontId="11" fillId="12" borderId="1" xfId="0" applyFont="1" applyFill="1" applyBorder="1" applyAlignment="1">
      <alignment horizontal="left" vertical="center"/>
    </xf>
    <xf numFmtId="164" fontId="10" fillId="12" borderId="1" xfId="0" applyNumberFormat="1" applyFont="1" applyFill="1" applyBorder="1" applyAlignment="1">
      <alignment horizontal="right" vertical="center"/>
    </xf>
    <xf numFmtId="0" fontId="17" fillId="12" borderId="1" xfId="0" applyFont="1" applyFill="1" applyBorder="1" applyAlignment="1">
      <alignment horizontal="left" vertical="center"/>
    </xf>
    <xf numFmtId="164" fontId="14" fillId="12" borderId="1" xfId="0" applyNumberFormat="1" applyFont="1" applyFill="1" applyBorder="1" applyAlignment="1">
      <alignment horizontal="right" vertical="center"/>
    </xf>
    <xf numFmtId="0" fontId="13" fillId="6" borderId="6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8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4" fillId="11" borderId="4" xfId="0" applyFont="1" applyFill="1" applyBorder="1" applyAlignment="1">
      <alignment horizontal="right" vertical="center"/>
    </xf>
    <xf numFmtId="0" fontId="14" fillId="11" borderId="5" xfId="0" applyFont="1" applyFill="1" applyBorder="1" applyAlignment="1">
      <alignment horizontal="right" vertical="center"/>
    </xf>
    <xf numFmtId="0" fontId="14" fillId="11" borderId="6" xfId="0" applyFont="1" applyFill="1" applyBorder="1" applyAlignment="1">
      <alignment horizontal="right" vertical="center"/>
    </xf>
    <xf numFmtId="0" fontId="15" fillId="4" borderId="4" xfId="0" applyFont="1" applyFill="1" applyBorder="1" applyAlignment="1">
      <alignment horizontal="right" vertical="center"/>
    </xf>
    <xf numFmtId="0" fontId="15" fillId="4" borderId="5" xfId="0" applyFont="1" applyFill="1" applyBorder="1" applyAlignment="1">
      <alignment horizontal="right" vertical="center"/>
    </xf>
    <xf numFmtId="0" fontId="15" fillId="4" borderId="6" xfId="0" applyFont="1" applyFill="1" applyBorder="1" applyAlignment="1">
      <alignment horizontal="right" vertical="center"/>
    </xf>
    <xf numFmtId="0" fontId="10" fillId="11" borderId="1" xfId="0" applyFont="1" applyFill="1" applyBorder="1" applyAlignment="1">
      <alignment horizontal="right" vertical="center"/>
    </xf>
    <xf numFmtId="0" fontId="9" fillId="11" borderId="1" xfId="0" applyFont="1" applyFill="1" applyBorder="1" applyAlignment="1">
      <alignment vertical="center"/>
    </xf>
    <xf numFmtId="0" fontId="10" fillId="14" borderId="4" xfId="0" applyFont="1" applyFill="1" applyBorder="1" applyAlignment="1">
      <alignment horizontal="left" vertical="center" wrapText="1"/>
    </xf>
    <xf numFmtId="0" fontId="10" fillId="14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8" fillId="4" borderId="1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8" borderId="4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horizontal="left" vertical="center"/>
    </xf>
    <xf numFmtId="0" fontId="3" fillId="8" borderId="6" xfId="0" applyFont="1" applyFill="1" applyBorder="1" applyAlignment="1">
      <alignment horizontal="left" vertical="center"/>
    </xf>
    <xf numFmtId="0" fontId="3" fillId="8" borderId="4" xfId="0" applyFont="1" applyFill="1" applyBorder="1" applyAlignment="1">
      <alignment horizontal="left" vertical="center" wrapText="1"/>
    </xf>
    <xf numFmtId="0" fontId="3" fillId="8" borderId="5" xfId="0" applyFont="1" applyFill="1" applyBorder="1" applyAlignment="1">
      <alignment horizontal="left" vertical="center" wrapText="1"/>
    </xf>
    <xf numFmtId="0" fontId="3" fillId="8" borderId="6" xfId="0" applyFont="1" applyFill="1" applyBorder="1" applyAlignment="1">
      <alignment horizontal="left"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horizontal="left" vertical="center" wrapText="1"/>
    </xf>
    <xf numFmtId="0" fontId="1" fillId="8" borderId="6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10" fillId="13" borderId="4" xfId="0" applyFont="1" applyFill="1" applyBorder="1" applyAlignment="1">
      <alignment horizontal="left" vertical="center" wrapText="1"/>
    </xf>
    <xf numFmtId="0" fontId="10" fillId="13" borderId="6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9" fillId="11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showGridLines="0" tabSelected="1" topLeftCell="A58" zoomScaleNormal="100" workbookViewId="0">
      <selection activeCell="A47" sqref="A47:XFD56"/>
    </sheetView>
  </sheetViews>
  <sheetFormatPr defaultColWidth="8.88671875" defaultRowHeight="14.4" x14ac:dyDescent="0.3"/>
  <cols>
    <col min="1" max="1" width="63.21875" style="2" customWidth="1"/>
    <col min="2" max="2" width="26.6640625" style="2" customWidth="1"/>
    <col min="3" max="3" width="30" style="4" customWidth="1"/>
    <col min="4" max="4" width="27.44140625" style="4" customWidth="1"/>
    <col min="5" max="5" width="8.88671875" style="4" customWidth="1"/>
    <col min="6" max="16384" width="8.88671875" style="4"/>
  </cols>
  <sheetData>
    <row r="1" spans="1:4" x14ac:dyDescent="0.3">
      <c r="A1" s="3" t="s">
        <v>0</v>
      </c>
      <c r="B1" s="3"/>
    </row>
    <row r="3" spans="1:4" ht="24" customHeight="1" x14ac:dyDescent="0.3">
      <c r="A3" s="38" t="s">
        <v>1</v>
      </c>
      <c r="B3" s="38"/>
      <c r="C3" s="27"/>
      <c r="D3" s="27"/>
    </row>
    <row r="4" spans="1:4" x14ac:dyDescent="0.3">
      <c r="A4" s="1" t="s">
        <v>2</v>
      </c>
      <c r="B4" s="44"/>
      <c r="C4" s="45"/>
      <c r="D4" s="46"/>
    </row>
    <row r="5" spans="1:4" x14ac:dyDescent="0.3">
      <c r="A5" s="1" t="s">
        <v>3</v>
      </c>
      <c r="B5" s="44"/>
      <c r="C5" s="45"/>
      <c r="D5" s="46"/>
    </row>
    <row r="6" spans="1:4" x14ac:dyDescent="0.3">
      <c r="A6" s="1" t="s">
        <v>4</v>
      </c>
      <c r="B6" s="44"/>
      <c r="C6" s="45"/>
      <c r="D6" s="46"/>
    </row>
    <row r="7" spans="1:4" x14ac:dyDescent="0.3">
      <c r="A7" s="1" t="s">
        <v>5</v>
      </c>
      <c r="B7" s="44"/>
      <c r="C7" s="45"/>
      <c r="D7" s="46"/>
    </row>
    <row r="8" spans="1:4" x14ac:dyDescent="0.3">
      <c r="A8" s="1" t="s">
        <v>6</v>
      </c>
      <c r="B8" s="44"/>
      <c r="C8" s="45"/>
      <c r="D8" s="46"/>
    </row>
    <row r="9" spans="1:4" x14ac:dyDescent="0.3">
      <c r="A9" s="1" t="s">
        <v>7</v>
      </c>
      <c r="B9" s="44"/>
      <c r="C9" s="45"/>
      <c r="D9" s="46"/>
    </row>
    <row r="10" spans="1:4" x14ac:dyDescent="0.3">
      <c r="A10" s="1" t="s">
        <v>27</v>
      </c>
      <c r="B10" s="44"/>
      <c r="C10" s="45"/>
      <c r="D10" s="46"/>
    </row>
    <row r="11" spans="1:4" x14ac:dyDescent="0.3">
      <c r="A11" s="1" t="s">
        <v>8</v>
      </c>
      <c r="B11" s="44"/>
      <c r="C11" s="45"/>
      <c r="D11" s="46"/>
    </row>
    <row r="12" spans="1:4" ht="10.199999999999999" customHeight="1" x14ac:dyDescent="0.3"/>
    <row r="14" spans="1:4" ht="24" customHeight="1" x14ac:dyDescent="0.3">
      <c r="A14" s="38" t="s">
        <v>28</v>
      </c>
      <c r="B14" s="38"/>
      <c r="C14" s="27"/>
      <c r="D14" s="27"/>
    </row>
    <row r="15" spans="1:4" ht="14.4" customHeight="1" x14ac:dyDescent="0.3">
      <c r="A15" s="1" t="s">
        <v>9</v>
      </c>
      <c r="B15" s="47" t="s">
        <v>29</v>
      </c>
      <c r="C15" s="48"/>
      <c r="D15" s="49"/>
    </row>
    <row r="16" spans="1:4" ht="14.4" customHeight="1" x14ac:dyDescent="0.3">
      <c r="A16" s="1" t="s">
        <v>10</v>
      </c>
      <c r="B16" s="50" t="s">
        <v>30</v>
      </c>
      <c r="C16" s="51"/>
      <c r="D16" s="52"/>
    </row>
    <row r="17" spans="1:4" ht="14.4" customHeight="1" x14ac:dyDescent="0.3">
      <c r="A17" s="1" t="s">
        <v>11</v>
      </c>
      <c r="B17" s="50" t="s">
        <v>47</v>
      </c>
      <c r="C17" s="51"/>
      <c r="D17" s="52"/>
    </row>
    <row r="18" spans="1:4" ht="14.4" customHeight="1" x14ac:dyDescent="0.3">
      <c r="A18" s="1" t="s">
        <v>12</v>
      </c>
      <c r="B18" s="50" t="s">
        <v>31</v>
      </c>
      <c r="C18" s="51"/>
      <c r="D18" s="52"/>
    </row>
    <row r="19" spans="1:4" ht="14.4" customHeight="1" x14ac:dyDescent="0.3">
      <c r="A19" s="1" t="s">
        <v>32</v>
      </c>
      <c r="B19" s="50" t="s">
        <v>33</v>
      </c>
      <c r="C19" s="51"/>
      <c r="D19" s="52"/>
    </row>
    <row r="20" spans="1:4" x14ac:dyDescent="0.3">
      <c r="A20" s="1" t="s">
        <v>34</v>
      </c>
      <c r="B20" s="50" t="s">
        <v>35</v>
      </c>
      <c r="C20" s="51"/>
      <c r="D20" s="52"/>
    </row>
    <row r="21" spans="1:4" ht="14.4" customHeight="1" x14ac:dyDescent="0.3">
      <c r="A21" s="1" t="s">
        <v>36</v>
      </c>
      <c r="B21" s="50" t="s">
        <v>37</v>
      </c>
      <c r="C21" s="51"/>
      <c r="D21" s="52"/>
    </row>
    <row r="22" spans="1:4" ht="14.4" customHeight="1" x14ac:dyDescent="0.3">
      <c r="A22" s="1" t="s">
        <v>38</v>
      </c>
      <c r="B22" s="50" t="s">
        <v>39</v>
      </c>
      <c r="C22" s="51"/>
      <c r="D22" s="52"/>
    </row>
    <row r="23" spans="1:4" x14ac:dyDescent="0.3">
      <c r="A23" s="1" t="s">
        <v>40</v>
      </c>
      <c r="B23" s="50" t="s">
        <v>41</v>
      </c>
      <c r="C23" s="51"/>
      <c r="D23" s="52"/>
    </row>
    <row r="25" spans="1:4" ht="30" customHeight="1" x14ac:dyDescent="0.3">
      <c r="A25" s="26" t="s">
        <v>26</v>
      </c>
      <c r="B25" s="26"/>
      <c r="C25" s="27"/>
      <c r="D25" s="27"/>
    </row>
    <row r="26" spans="1:4" x14ac:dyDescent="0.3">
      <c r="A26" s="27"/>
      <c r="B26" s="27"/>
      <c r="C26" s="27"/>
      <c r="D26" s="27"/>
    </row>
    <row r="27" spans="1:4" ht="24" customHeight="1" x14ac:dyDescent="0.3">
      <c r="A27" s="23" t="s">
        <v>48</v>
      </c>
      <c r="B27" s="23"/>
      <c r="C27" s="24"/>
      <c r="D27" s="24"/>
    </row>
    <row r="28" spans="1:4" ht="27.9" customHeight="1" x14ac:dyDescent="0.3">
      <c r="A28" s="53" t="s">
        <v>13</v>
      </c>
      <c r="B28" s="54"/>
      <c r="C28" s="6" t="s">
        <v>14</v>
      </c>
      <c r="D28" s="6" t="s">
        <v>15</v>
      </c>
    </row>
    <row r="29" spans="1:4" ht="15" customHeight="1" x14ac:dyDescent="0.3">
      <c r="A29" s="36" t="s">
        <v>52</v>
      </c>
      <c r="B29" s="37"/>
      <c r="C29" s="21" t="s">
        <v>16</v>
      </c>
      <c r="D29" s="7"/>
    </row>
    <row r="30" spans="1:4" ht="15" customHeight="1" x14ac:dyDescent="0.3">
      <c r="A30" s="57" t="s">
        <v>53</v>
      </c>
      <c r="B30" s="58"/>
      <c r="C30" s="22" t="s">
        <v>16</v>
      </c>
      <c r="D30" s="7"/>
    </row>
    <row r="31" spans="1:4" ht="15" customHeight="1" x14ac:dyDescent="0.3">
      <c r="A31" s="36" t="s">
        <v>54</v>
      </c>
      <c r="B31" s="37"/>
      <c r="C31" s="21" t="s">
        <v>16</v>
      </c>
      <c r="D31" s="7"/>
    </row>
    <row r="32" spans="1:4" ht="15" customHeight="1" x14ac:dyDescent="0.3">
      <c r="A32" s="57" t="s">
        <v>55</v>
      </c>
      <c r="B32" s="58"/>
      <c r="C32" s="22" t="s">
        <v>16</v>
      </c>
      <c r="D32" s="7"/>
    </row>
    <row r="33" spans="1:4" ht="15" customHeight="1" x14ac:dyDescent="0.3">
      <c r="A33" s="36" t="s">
        <v>56</v>
      </c>
      <c r="B33" s="37"/>
      <c r="C33" s="21" t="s">
        <v>16</v>
      </c>
      <c r="D33" s="7"/>
    </row>
    <row r="34" spans="1:4" ht="15" customHeight="1" x14ac:dyDescent="0.3">
      <c r="A34" s="57" t="s">
        <v>57</v>
      </c>
      <c r="B34" s="58"/>
      <c r="C34" s="22" t="s">
        <v>62</v>
      </c>
      <c r="D34" s="7"/>
    </row>
    <row r="35" spans="1:4" ht="15" customHeight="1" x14ac:dyDescent="0.3">
      <c r="A35" s="36" t="s">
        <v>58</v>
      </c>
      <c r="B35" s="37"/>
      <c r="C35" s="21" t="s">
        <v>63</v>
      </c>
      <c r="D35" s="7"/>
    </row>
    <row r="36" spans="1:4" ht="16.95" customHeight="1" x14ac:dyDescent="0.3">
      <c r="A36" s="57" t="s">
        <v>59</v>
      </c>
      <c r="B36" s="58"/>
      <c r="C36" s="22" t="s">
        <v>23</v>
      </c>
      <c r="D36" s="7"/>
    </row>
    <row r="37" spans="1:4" ht="15" customHeight="1" x14ac:dyDescent="0.3">
      <c r="A37" s="36" t="s">
        <v>60</v>
      </c>
      <c r="B37" s="37"/>
      <c r="C37" s="21" t="s">
        <v>16</v>
      </c>
      <c r="D37" s="7"/>
    </row>
    <row r="38" spans="1:4" ht="15" customHeight="1" x14ac:dyDescent="0.3">
      <c r="A38" s="55" t="s">
        <v>46</v>
      </c>
      <c r="B38" s="56"/>
      <c r="C38" s="20" t="s">
        <v>45</v>
      </c>
      <c r="D38" s="7"/>
    </row>
    <row r="39" spans="1:4" ht="21.9" customHeight="1" x14ac:dyDescent="0.3">
      <c r="A39" s="34" t="s">
        <v>17</v>
      </c>
      <c r="B39" s="34"/>
      <c r="C39" s="35"/>
      <c r="D39" s="16"/>
    </row>
    <row r="40" spans="1:4" ht="21.9" customHeight="1" x14ac:dyDescent="0.3">
      <c r="A40" s="28" t="s">
        <v>61</v>
      </c>
      <c r="B40" s="29"/>
      <c r="C40" s="30"/>
      <c r="D40" s="17"/>
    </row>
    <row r="41" spans="1:4" ht="21.9" customHeight="1" x14ac:dyDescent="0.3">
      <c r="A41" s="34" t="s">
        <v>24</v>
      </c>
      <c r="B41" s="34"/>
      <c r="C41" s="35"/>
      <c r="D41" s="8">
        <f>D40*0.23</f>
        <v>0</v>
      </c>
    </row>
    <row r="42" spans="1:4" ht="21.9" customHeight="1" x14ac:dyDescent="0.3">
      <c r="A42" s="39" t="s">
        <v>18</v>
      </c>
      <c r="B42" s="39"/>
      <c r="C42" s="40"/>
      <c r="D42" s="8">
        <f>D40+D41</f>
        <v>0</v>
      </c>
    </row>
    <row r="45" spans="1:4" ht="24" customHeight="1" x14ac:dyDescent="0.3">
      <c r="A45" s="23" t="s">
        <v>49</v>
      </c>
      <c r="B45" s="23"/>
      <c r="C45" s="24"/>
      <c r="D45" s="24"/>
    </row>
    <row r="46" spans="1:4" ht="27.9" customHeight="1" x14ac:dyDescent="0.3">
      <c r="A46" s="59" t="s">
        <v>13</v>
      </c>
      <c r="B46" s="60"/>
      <c r="C46" s="6" t="s">
        <v>14</v>
      </c>
      <c r="D46" s="6" t="s">
        <v>15</v>
      </c>
    </row>
    <row r="47" spans="1:4" ht="16.95" customHeight="1" x14ac:dyDescent="0.3">
      <c r="A47" s="36" t="s">
        <v>52</v>
      </c>
      <c r="B47" s="37"/>
      <c r="C47" s="21" t="s">
        <v>16</v>
      </c>
      <c r="D47" s="14"/>
    </row>
    <row r="48" spans="1:4" ht="16.95" customHeight="1" x14ac:dyDescent="0.3">
      <c r="A48" s="57" t="s">
        <v>53</v>
      </c>
      <c r="B48" s="58"/>
      <c r="C48" s="22" t="s">
        <v>16</v>
      </c>
      <c r="D48" s="14"/>
    </row>
    <row r="49" spans="1:4" ht="16.95" customHeight="1" x14ac:dyDescent="0.3">
      <c r="A49" s="36" t="s">
        <v>54</v>
      </c>
      <c r="B49" s="37"/>
      <c r="C49" s="21" t="s">
        <v>16</v>
      </c>
      <c r="D49" s="14"/>
    </row>
    <row r="50" spans="1:4" ht="16.95" customHeight="1" x14ac:dyDescent="0.3">
      <c r="A50" s="57" t="s">
        <v>55</v>
      </c>
      <c r="B50" s="58"/>
      <c r="C50" s="22" t="s">
        <v>16</v>
      </c>
      <c r="D50" s="14"/>
    </row>
    <row r="51" spans="1:4" ht="16.95" customHeight="1" x14ac:dyDescent="0.3">
      <c r="A51" s="36" t="s">
        <v>56</v>
      </c>
      <c r="B51" s="37"/>
      <c r="C51" s="21" t="s">
        <v>16</v>
      </c>
      <c r="D51" s="14"/>
    </row>
    <row r="52" spans="1:4" ht="16.95" customHeight="1" x14ac:dyDescent="0.3">
      <c r="A52" s="57" t="s">
        <v>57</v>
      </c>
      <c r="B52" s="58"/>
      <c r="C52" s="22" t="s">
        <v>62</v>
      </c>
      <c r="D52" s="14"/>
    </row>
    <row r="53" spans="1:4" ht="16.95" customHeight="1" x14ac:dyDescent="0.3">
      <c r="A53" s="36" t="s">
        <v>58</v>
      </c>
      <c r="B53" s="37"/>
      <c r="C53" s="21" t="s">
        <v>63</v>
      </c>
      <c r="D53" s="14"/>
    </row>
    <row r="54" spans="1:4" ht="16.95" customHeight="1" x14ac:dyDescent="0.3">
      <c r="A54" s="57" t="s">
        <v>59</v>
      </c>
      <c r="B54" s="58"/>
      <c r="C54" s="22" t="s">
        <v>23</v>
      </c>
      <c r="D54" s="14"/>
    </row>
    <row r="55" spans="1:4" ht="16.95" customHeight="1" x14ac:dyDescent="0.3">
      <c r="A55" s="36" t="s">
        <v>60</v>
      </c>
      <c r="B55" s="37"/>
      <c r="C55" s="21" t="s">
        <v>16</v>
      </c>
      <c r="D55" s="14"/>
    </row>
    <row r="56" spans="1:4" ht="16.95" customHeight="1" x14ac:dyDescent="0.3">
      <c r="A56" s="55" t="s">
        <v>46</v>
      </c>
      <c r="B56" s="56"/>
      <c r="C56" s="20" t="s">
        <v>45</v>
      </c>
      <c r="D56" s="14"/>
    </row>
    <row r="57" spans="1:4" ht="21.9" customHeight="1" x14ac:dyDescent="0.3">
      <c r="A57" s="28" t="s">
        <v>17</v>
      </c>
      <c r="B57" s="29"/>
      <c r="C57" s="30"/>
      <c r="D57" s="18"/>
    </row>
    <row r="58" spans="1:4" ht="21.9" customHeight="1" x14ac:dyDescent="0.3">
      <c r="A58" s="28" t="s">
        <v>64</v>
      </c>
      <c r="B58" s="29"/>
      <c r="C58" s="30"/>
      <c r="D58" s="19"/>
    </row>
    <row r="59" spans="1:4" ht="21.9" customHeight="1" x14ac:dyDescent="0.3">
      <c r="A59" s="28" t="s">
        <v>24</v>
      </c>
      <c r="B59" s="29"/>
      <c r="C59" s="30"/>
      <c r="D59" s="15">
        <f>D58*0.23</f>
        <v>0</v>
      </c>
    </row>
    <row r="60" spans="1:4" ht="21.9" customHeight="1" x14ac:dyDescent="0.3">
      <c r="A60" s="31" t="s">
        <v>18</v>
      </c>
      <c r="B60" s="32"/>
      <c r="C60" s="33"/>
      <c r="D60" s="15">
        <f>D58+D59</f>
        <v>0</v>
      </c>
    </row>
    <row r="61" spans="1:4" ht="13.8" customHeight="1" x14ac:dyDescent="0.3">
      <c r="A61" s="41"/>
      <c r="B61" s="42"/>
      <c r="C61" s="42"/>
      <c r="D61" s="43"/>
    </row>
    <row r="62" spans="1:4" ht="15.6" customHeight="1" x14ac:dyDescent="0.3"/>
    <row r="63" spans="1:4" ht="21.9" customHeight="1" x14ac:dyDescent="0.3">
      <c r="A63" s="25" t="s">
        <v>19</v>
      </c>
      <c r="B63" s="25"/>
      <c r="C63" s="25"/>
      <c r="D63" s="25"/>
    </row>
    <row r="64" spans="1:4" ht="24" customHeight="1" x14ac:dyDescent="0.3">
      <c r="A64" s="6" t="s">
        <v>20</v>
      </c>
      <c r="B64" s="6" t="s">
        <v>21</v>
      </c>
      <c r="C64" s="6" t="s">
        <v>25</v>
      </c>
      <c r="D64" s="6" t="s">
        <v>42</v>
      </c>
    </row>
    <row r="65" spans="1:4" ht="21.9" customHeight="1" x14ac:dyDescent="0.3">
      <c r="A65" s="12" t="s">
        <v>50</v>
      </c>
      <c r="B65" s="13">
        <f>D40</f>
        <v>0</v>
      </c>
      <c r="C65" s="13">
        <f>0.23*B65</f>
        <v>0</v>
      </c>
      <c r="D65" s="13">
        <f>B65+C65</f>
        <v>0</v>
      </c>
    </row>
    <row r="66" spans="1:4" ht="21.9" customHeight="1" x14ac:dyDescent="0.3">
      <c r="A66" s="12" t="s">
        <v>51</v>
      </c>
      <c r="B66" s="13">
        <f>D58</f>
        <v>0</v>
      </c>
      <c r="C66" s="13">
        <f t="shared" ref="C66" si="0">0.23*B66</f>
        <v>0</v>
      </c>
      <c r="D66" s="13">
        <f t="shared" ref="D66" si="1">B66+C66</f>
        <v>0</v>
      </c>
    </row>
    <row r="67" spans="1:4" ht="21.9" customHeight="1" thickBot="1" x14ac:dyDescent="0.35">
      <c r="A67" s="9" t="s">
        <v>22</v>
      </c>
      <c r="B67" s="10">
        <f>B65+B66</f>
        <v>0</v>
      </c>
      <c r="C67" s="10">
        <f t="shared" ref="C67:D67" si="2">C65+C66</f>
        <v>0</v>
      </c>
      <c r="D67" s="10">
        <f t="shared" si="2"/>
        <v>0</v>
      </c>
    </row>
    <row r="68" spans="1:4" ht="15" thickBot="1" x14ac:dyDescent="0.35">
      <c r="A68" s="11"/>
      <c r="B68" s="11"/>
      <c r="C68" s="5"/>
      <c r="D68" s="5"/>
    </row>
    <row r="69" spans="1:4" x14ac:dyDescent="0.3">
      <c r="A69" s="11"/>
      <c r="B69" s="11"/>
      <c r="C69" s="5"/>
      <c r="D69" s="5"/>
    </row>
    <row r="70" spans="1:4" ht="19.2" customHeight="1" x14ac:dyDescent="0.3">
      <c r="A70" s="61" t="s">
        <v>43</v>
      </c>
      <c r="B70" s="61"/>
      <c r="C70" s="61" t="s">
        <v>44</v>
      </c>
      <c r="D70" s="61"/>
    </row>
    <row r="71" spans="1:4" ht="45.6" customHeight="1" x14ac:dyDescent="0.3">
      <c r="A71" s="62"/>
      <c r="B71" s="62"/>
      <c r="C71" s="62"/>
      <c r="D71" s="62"/>
    </row>
    <row r="72" spans="1:4" x14ac:dyDescent="0.3">
      <c r="A72" s="11"/>
      <c r="B72" s="11"/>
      <c r="C72" s="5"/>
      <c r="D72" s="5"/>
    </row>
    <row r="73" spans="1:4" x14ac:dyDescent="0.3">
      <c r="A73" s="11"/>
      <c r="B73" s="11"/>
      <c r="C73" s="5"/>
      <c r="D73" s="5"/>
    </row>
    <row r="74" spans="1:4" x14ac:dyDescent="0.3">
      <c r="A74" s="11"/>
      <c r="B74" s="11"/>
      <c r="C74" s="5"/>
      <c r="D74" s="5"/>
    </row>
    <row r="75" spans="1:4" x14ac:dyDescent="0.3">
      <c r="A75" s="11"/>
      <c r="B75" s="11"/>
      <c r="C75" s="5"/>
      <c r="D75" s="5"/>
    </row>
    <row r="76" spans="1:4" x14ac:dyDescent="0.3">
      <c r="A76" s="11"/>
      <c r="B76" s="11"/>
      <c r="C76" s="5"/>
      <c r="D76" s="5"/>
    </row>
    <row r="77" spans="1:4" x14ac:dyDescent="0.3">
      <c r="A77" s="11"/>
      <c r="B77" s="11"/>
      <c r="C77" s="5"/>
      <c r="D77" s="5"/>
    </row>
    <row r="78" spans="1:4" x14ac:dyDescent="0.3">
      <c r="A78" s="11"/>
      <c r="B78" s="11"/>
      <c r="C78" s="5"/>
      <c r="D78" s="5"/>
    </row>
    <row r="79" spans="1:4" x14ac:dyDescent="0.3">
      <c r="A79" s="11"/>
      <c r="B79" s="11"/>
      <c r="C79" s="5"/>
      <c r="D79" s="5"/>
    </row>
    <row r="80" spans="1:4" x14ac:dyDescent="0.3">
      <c r="A80" s="11"/>
      <c r="B80" s="11"/>
      <c r="C80" s="5"/>
      <c r="D80" s="5"/>
    </row>
  </sheetData>
  <mergeCells count="58">
    <mergeCell ref="C70:D70"/>
    <mergeCell ref="A71:B71"/>
    <mergeCell ref="C71:D71"/>
    <mergeCell ref="A56:B56"/>
    <mergeCell ref="A51:B51"/>
    <mergeCell ref="A50:B50"/>
    <mergeCell ref="A49:B49"/>
    <mergeCell ref="A48:B48"/>
    <mergeCell ref="A70:B70"/>
    <mergeCell ref="B7:D7"/>
    <mergeCell ref="A28:B28"/>
    <mergeCell ref="A38:B38"/>
    <mergeCell ref="A37:B37"/>
    <mergeCell ref="A36:B36"/>
    <mergeCell ref="A35:B35"/>
    <mergeCell ref="A34:B34"/>
    <mergeCell ref="A33:B33"/>
    <mergeCell ref="A32:B32"/>
    <mergeCell ref="A31:B31"/>
    <mergeCell ref="A30:B30"/>
    <mergeCell ref="A29:B29"/>
    <mergeCell ref="B16:D16"/>
    <mergeCell ref="B11:D11"/>
    <mergeCell ref="B10:D10"/>
    <mergeCell ref="B9:D9"/>
    <mergeCell ref="B8:D8"/>
    <mergeCell ref="A3:D3"/>
    <mergeCell ref="A42:C42"/>
    <mergeCell ref="A27:D27"/>
    <mergeCell ref="A39:C39"/>
    <mergeCell ref="A14:D14"/>
    <mergeCell ref="B6:D6"/>
    <mergeCell ref="B5:D5"/>
    <mergeCell ref="B4:D4"/>
    <mergeCell ref="B15:D15"/>
    <mergeCell ref="B23:D23"/>
    <mergeCell ref="B22:D22"/>
    <mergeCell ref="B21:D21"/>
    <mergeCell ref="B20:D20"/>
    <mergeCell ref="B19:D19"/>
    <mergeCell ref="B18:D18"/>
    <mergeCell ref="B17:D17"/>
    <mergeCell ref="A45:D45"/>
    <mergeCell ref="A63:D63"/>
    <mergeCell ref="A25:D26"/>
    <mergeCell ref="A57:C57"/>
    <mergeCell ref="A58:C58"/>
    <mergeCell ref="A59:C59"/>
    <mergeCell ref="A60:C60"/>
    <mergeCell ref="A40:C40"/>
    <mergeCell ref="A41:C41"/>
    <mergeCell ref="A47:B47"/>
    <mergeCell ref="A61:D61"/>
    <mergeCell ref="A55:B55"/>
    <mergeCell ref="A54:B54"/>
    <mergeCell ref="A53:B53"/>
    <mergeCell ref="A52:B52"/>
    <mergeCell ref="A46:B46"/>
  </mergeCells>
  <phoneticPr fontId="18" type="noConversion"/>
  <pageMargins left="0.74803149606299213" right="0.74803149606299213" top="0.78740157480314965" bottom="0.78740157480314965" header="0.51181102362204722" footer="0.51181102362204722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OBSTARANIE TECHNOLÓGIE – POĽNOT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Mária Pokryvková</cp:lastModifiedBy>
  <cp:lastPrinted>2026-10-20T14:48:20Z</cp:lastPrinted>
  <dcterms:created xsi:type="dcterms:W3CDTF">2026-09-02T12:04:53Z</dcterms:created>
  <dcterms:modified xsi:type="dcterms:W3CDTF">2026-10-20T14:48:26Z</dcterms:modified>
</cp:coreProperties>
</file>