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5" sheetId="2" r:id="rId1"/>
  </sheets>
  <definedNames>
    <definedName name="_xlnm.Print_Titles" localSheetId="0">'ČASŤ 5'!$3:$5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2" i="2" l="1"/>
  <c r="I82" i="2"/>
  <c r="G82" i="2"/>
  <c r="J81" i="2"/>
  <c r="I81" i="2"/>
  <c r="G81" i="2"/>
  <c r="J80" i="2"/>
  <c r="I80" i="2"/>
  <c r="G80" i="2"/>
  <c r="J79" i="2"/>
  <c r="I79" i="2"/>
  <c r="G79" i="2"/>
  <c r="J78" i="2"/>
  <c r="I78" i="2"/>
  <c r="G78" i="2"/>
  <c r="J77" i="2"/>
  <c r="I77" i="2"/>
  <c r="G77" i="2"/>
  <c r="J76" i="2"/>
  <c r="I76" i="2"/>
  <c r="G76" i="2"/>
  <c r="J75" i="2"/>
  <c r="I75" i="2"/>
  <c r="G75" i="2"/>
  <c r="J74" i="2"/>
  <c r="I74" i="2"/>
  <c r="G74" i="2"/>
  <c r="J73" i="2"/>
  <c r="I73" i="2"/>
  <c r="G73" i="2"/>
  <c r="J72" i="2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/>
  <c r="I61" i="2"/>
  <c r="G61" i="2"/>
  <c r="J60" i="2" l="1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83" i="2" l="1"/>
  <c r="I6" i="2"/>
  <c r="I83" i="2" s="1"/>
  <c r="J6" i="2" l="1"/>
  <c r="J83" i="2" s="1"/>
</calcChain>
</file>

<file path=xl/sharedStrings.xml><?xml version="1.0" encoding="utf-8"?>
<sst xmlns="http://schemas.openxmlformats.org/spreadsheetml/2006/main" count="187" uniqueCount="108">
  <si>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</si>
  <si>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</si>
  <si>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</si>
  <si>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</si>
  <si>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</si>
  <si>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</si>
  <si>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</si>
  <si>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</si>
  <si>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</si>
  <si>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</si>
  <si>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</si>
  <si>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</si>
  <si>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</si>
  <si>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</si>
  <si>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</si>
  <si>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</si>
  <si>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</si>
  <si>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</si>
  <si>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</si>
  <si>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</si>
  <si>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</si>
  <si>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</si>
  <si>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</si>
  <si>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ks</t>
  </si>
  <si>
    <t>kg</t>
  </si>
  <si>
    <t>125 g</t>
  </si>
  <si>
    <t>1 L</t>
  </si>
  <si>
    <t>ČASŤ 5 - Ovocie a zelenina</t>
  </si>
  <si>
    <t xml:space="preserve">PRÍLOHA č.3-5  </t>
  </si>
  <si>
    <t>Ananás</t>
  </si>
  <si>
    <t>Avokádo</t>
  </si>
  <si>
    <t>Banán</t>
  </si>
  <si>
    <t>Bazalka</t>
  </si>
  <si>
    <t>Brokolica</t>
  </si>
  <si>
    <t>Broskyňa</t>
  </si>
  <si>
    <t>Cesnak voľný</t>
  </si>
  <si>
    <t>Červená repa-cvikla</t>
  </si>
  <si>
    <t>Cibuľa žltá</t>
  </si>
  <si>
    <t>Cibuľka mladá (zväzok)</t>
  </si>
  <si>
    <t>Citrón</t>
  </si>
  <si>
    <t>Cuketa</t>
  </si>
  <si>
    <t>Čučoriedky</t>
  </si>
  <si>
    <t>bal</t>
  </si>
  <si>
    <t>Fenikel</t>
  </si>
  <si>
    <t>Granátové jablko</t>
  </si>
  <si>
    <t>Grapefruit</t>
  </si>
  <si>
    <t>Hrozno stolové biele</t>
  </si>
  <si>
    <t>Hrozno stolové tmavé</t>
  </si>
  <si>
    <t>Hruška ukladaná</t>
  </si>
  <si>
    <t>Hurmikaki</t>
  </si>
  <si>
    <t>Chren čerstvý</t>
  </si>
  <si>
    <t>Jablko červené 150 g</t>
  </si>
  <si>
    <t>Jablko žlté/zelené 150 g</t>
  </si>
  <si>
    <t>Kaleráb gigant</t>
  </si>
  <si>
    <t>Kaleráb s vňaťou</t>
  </si>
  <si>
    <t>Kapusta čínska</t>
  </si>
  <si>
    <t>Kapusta hlávková biela</t>
  </si>
  <si>
    <t>Kapusta hlávková červená</t>
  </si>
  <si>
    <t>Kapusta kyslá</t>
  </si>
  <si>
    <t>1 kg</t>
  </si>
  <si>
    <t>3 kg-vedro</t>
  </si>
  <si>
    <t>5 kg-vedro</t>
  </si>
  <si>
    <t>Karfiol</t>
  </si>
  <si>
    <t>Kel</t>
  </si>
  <si>
    <t>Kiwi</t>
  </si>
  <si>
    <t>Kôpor čerstvý</t>
  </si>
  <si>
    <t>Malina</t>
  </si>
  <si>
    <t>Mandarínka</t>
  </si>
  <si>
    <t>Marhuľa</t>
  </si>
  <si>
    <t>Mäta čerstvá</t>
  </si>
  <si>
    <t>Melón červený</t>
  </si>
  <si>
    <t>Melón žltý</t>
  </si>
  <si>
    <t>Mrkva</t>
  </si>
  <si>
    <t>Nektarínka</t>
  </si>
  <si>
    <t>Ovocná šťava</t>
  </si>
  <si>
    <t>0,25 L</t>
  </si>
  <si>
    <t>Paprika biela</t>
  </si>
  <si>
    <t>Paprika červená</t>
  </si>
  <si>
    <t>Paprika zelená</t>
  </si>
  <si>
    <t>Paprika žltá</t>
  </si>
  <si>
    <t>Paradajka</t>
  </si>
  <si>
    <t>Paradajka cherry</t>
  </si>
  <si>
    <t>Paštrnák</t>
  </si>
  <si>
    <t>Pažítka čerstvá</t>
  </si>
  <si>
    <t>Petržlen</t>
  </si>
  <si>
    <t>Petržlenová vňať</t>
  </si>
  <si>
    <t>Pomaranč</t>
  </si>
  <si>
    <t>Pomelo</t>
  </si>
  <si>
    <t>Pór</t>
  </si>
  <si>
    <t>Redkvička červená (zväzok)</t>
  </si>
  <si>
    <t>Reďkev biela</t>
  </si>
  <si>
    <t>Slivka</t>
  </si>
  <si>
    <t>Šalát hlávkový</t>
  </si>
  <si>
    <t>Šalát ľadový</t>
  </si>
  <si>
    <t>Šampiňóny čerstvé</t>
  </si>
  <si>
    <t>Špenát baby</t>
  </si>
  <si>
    <t>Tekvica</t>
  </si>
  <si>
    <t>Tekvica hokkaido</t>
  </si>
  <si>
    <t>Tymián</t>
  </si>
  <si>
    <t>Uhorka šalátová</t>
  </si>
  <si>
    <t>Zázvor čerstvý</t>
  </si>
  <si>
    <t>Zeler buľvový</t>
  </si>
  <si>
    <t>Zeler stonkový</t>
  </si>
  <si>
    <t>Zemiaky skoré žlté</t>
  </si>
  <si>
    <t>Zemiaky skoré červené</t>
  </si>
  <si>
    <t>Zemiaky neskoré žlté</t>
  </si>
  <si>
    <t>Zemiaky neskoré červené</t>
  </si>
  <si>
    <t>Zemiaky sladké bataty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</si>
</sst>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abSelected="1" zoomScaleNormal="100" workbookViewId="0">
      <selection activeCell="D6" sqref="D6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5" t="s">
        <v>28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6" t="s">
        <v>27</v>
      </c>
      <c r="B3" s="17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29</v>
      </c>
      <c r="C6" s="23"/>
      <c r="D6" s="15" t="s">
        <v>24</v>
      </c>
      <c r="E6" s="20">
        <v>123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30</v>
      </c>
      <c r="C7" s="23"/>
      <c r="D7" s="15" t="s">
        <v>23</v>
      </c>
      <c r="E7" s="15">
        <v>128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31</v>
      </c>
      <c r="C8" s="23"/>
      <c r="D8" s="15" t="s">
        <v>24</v>
      </c>
      <c r="E8" s="15">
        <v>4673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32</v>
      </c>
      <c r="C9" s="23"/>
      <c r="D9" s="15" t="s">
        <v>24</v>
      </c>
      <c r="E9" s="15">
        <v>4.22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33</v>
      </c>
      <c r="C10" s="23"/>
      <c r="D10" s="15" t="s">
        <v>24</v>
      </c>
      <c r="E10" s="15">
        <v>250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34</v>
      </c>
      <c r="C11" s="23"/>
      <c r="D11" s="15" t="s">
        <v>24</v>
      </c>
      <c r="E11" s="15">
        <v>825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35</v>
      </c>
      <c r="C12" s="23"/>
      <c r="D12" s="15" t="s">
        <v>24</v>
      </c>
      <c r="E12" s="15">
        <v>118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36</v>
      </c>
      <c r="C13" s="23"/>
      <c r="D13" s="15" t="s">
        <v>24</v>
      </c>
      <c r="E13" s="15">
        <v>336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37</v>
      </c>
      <c r="C14" s="23"/>
      <c r="D14" s="15" t="s">
        <v>24</v>
      </c>
      <c r="E14" s="15">
        <v>2027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38</v>
      </c>
      <c r="C15" s="23"/>
      <c r="D15" s="15" t="s">
        <v>23</v>
      </c>
      <c r="E15" s="15">
        <v>392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39</v>
      </c>
      <c r="C16" s="23"/>
      <c r="D16" s="15" t="s">
        <v>24</v>
      </c>
      <c r="E16" s="15">
        <v>984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40</v>
      </c>
      <c r="C17" s="23"/>
      <c r="D17" s="15" t="s">
        <v>24</v>
      </c>
      <c r="E17" s="15">
        <v>190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41</v>
      </c>
      <c r="C18" s="23" t="s">
        <v>25</v>
      </c>
      <c r="D18" s="15" t="s">
        <v>42</v>
      </c>
      <c r="E18" s="15">
        <v>1286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43</v>
      </c>
      <c r="C19" s="23"/>
      <c r="D19" s="15" t="s">
        <v>24</v>
      </c>
      <c r="E19" s="15">
        <v>0.6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44</v>
      </c>
      <c r="C20" s="23"/>
      <c r="D20" s="15" t="s">
        <v>23</v>
      </c>
      <c r="E20" s="15">
        <v>160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45</v>
      </c>
      <c r="C21" s="23"/>
      <c r="D21" s="15" t="s">
        <v>24</v>
      </c>
      <c r="E21" s="15">
        <v>658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46</v>
      </c>
      <c r="C22" s="23"/>
      <c r="D22" s="15" t="s">
        <v>24</v>
      </c>
      <c r="E22" s="15">
        <v>735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47</v>
      </c>
      <c r="C23" s="23"/>
      <c r="D23" s="15" t="s">
        <v>24</v>
      </c>
      <c r="E23" s="15">
        <v>399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48</v>
      </c>
      <c r="C24" s="23"/>
      <c r="D24" s="15" t="s">
        <v>24</v>
      </c>
      <c r="E24" s="15">
        <v>1766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49</v>
      </c>
      <c r="C25" s="23"/>
      <c r="D25" s="15" t="s">
        <v>23</v>
      </c>
      <c r="E25" s="20">
        <v>685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50</v>
      </c>
      <c r="C26" s="23"/>
      <c r="D26" s="15" t="s">
        <v>24</v>
      </c>
      <c r="E26" s="15">
        <v>2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51</v>
      </c>
      <c r="C27" s="23"/>
      <c r="D27" s="15" t="s">
        <v>24</v>
      </c>
      <c r="E27" s="15">
        <v>5007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52</v>
      </c>
      <c r="C28" s="23"/>
      <c r="D28" s="15" t="s">
        <v>24</v>
      </c>
      <c r="E28" s="15">
        <v>1707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53</v>
      </c>
      <c r="C29" s="23"/>
      <c r="D29" s="15" t="s">
        <v>24</v>
      </c>
      <c r="E29" s="15">
        <v>379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54</v>
      </c>
      <c r="C30" s="23"/>
      <c r="D30" s="15" t="s">
        <v>23</v>
      </c>
      <c r="E30" s="15">
        <v>1446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55</v>
      </c>
      <c r="C31" s="23"/>
      <c r="D31" s="15" t="s">
        <v>24</v>
      </c>
      <c r="E31" s="15">
        <v>529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56</v>
      </c>
      <c r="C32" s="23"/>
      <c r="D32" s="15" t="s">
        <v>24</v>
      </c>
      <c r="E32" s="15">
        <v>999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57</v>
      </c>
      <c r="C33" s="23"/>
      <c r="D33" s="15" t="s">
        <v>24</v>
      </c>
      <c r="E33" s="15">
        <v>538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58</v>
      </c>
      <c r="C34" s="23" t="s">
        <v>59</v>
      </c>
      <c r="D34" s="15" t="s">
        <v>24</v>
      </c>
      <c r="E34" s="15">
        <v>451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58</v>
      </c>
      <c r="C35" s="23" t="s">
        <v>60</v>
      </c>
      <c r="D35" s="15" t="s">
        <v>23</v>
      </c>
      <c r="E35" s="15">
        <v>110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58</v>
      </c>
      <c r="C36" s="23" t="s">
        <v>61</v>
      </c>
      <c r="D36" s="15" t="s">
        <v>23</v>
      </c>
      <c r="E36" s="15">
        <v>201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62</v>
      </c>
      <c r="C37" s="23"/>
      <c r="D37" s="15" t="s">
        <v>24</v>
      </c>
      <c r="E37" s="15">
        <v>808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63</v>
      </c>
      <c r="C38" s="23"/>
      <c r="D38" s="15" t="s">
        <v>24</v>
      </c>
      <c r="E38" s="15">
        <v>483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64</v>
      </c>
      <c r="C39" s="23"/>
      <c r="D39" s="15" t="s">
        <v>23</v>
      </c>
      <c r="E39" s="15">
        <v>7461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65</v>
      </c>
      <c r="C40" s="23"/>
      <c r="D40" s="15" t="s">
        <v>24</v>
      </c>
      <c r="E40" s="15">
        <v>7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66</v>
      </c>
      <c r="C41" s="23" t="s">
        <v>25</v>
      </c>
      <c r="D41" s="15" t="s">
        <v>42</v>
      </c>
      <c r="E41" s="15">
        <v>250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67</v>
      </c>
      <c r="C42" s="23"/>
      <c r="D42" s="15" t="s">
        <v>24</v>
      </c>
      <c r="E42" s="15">
        <v>2018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68</v>
      </c>
      <c r="C43" s="23"/>
      <c r="D43" s="15" t="s">
        <v>24</v>
      </c>
      <c r="E43" s="15">
        <v>284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69</v>
      </c>
      <c r="C44" s="23"/>
      <c r="D44" s="15" t="s">
        <v>24</v>
      </c>
      <c r="E44" s="20">
        <v>5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70</v>
      </c>
      <c r="C45" s="23"/>
      <c r="D45" s="15" t="s">
        <v>24</v>
      </c>
      <c r="E45" s="15">
        <v>247</v>
      </c>
      <c r="F45" s="9"/>
      <c r="G45" s="10" t="str">
        <f t="shared" ref="G45:G68" si="6">IF(F45="","",ROUND(E45*F45,2))</f>
        <v/>
      </c>
      <c r="H45" s="11"/>
      <c r="I45" s="10" t="str">
        <f t="shared" ref="I45:I68" si="7">IF(H45="","",ROUND(G45*H45,2))</f>
        <v/>
      </c>
      <c r="J45" s="10" t="str">
        <f t="shared" ref="J45:J68" si="8">IF(H45="","",G45+I45)</f>
        <v/>
      </c>
    </row>
    <row r="46" spans="1:10" x14ac:dyDescent="0.3">
      <c r="A46" s="8">
        <v>41</v>
      </c>
      <c r="B46" s="18" t="s">
        <v>71</v>
      </c>
      <c r="C46" s="23"/>
      <c r="D46" s="15" t="s">
        <v>24</v>
      </c>
      <c r="E46" s="15">
        <v>79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72</v>
      </c>
      <c r="C47" s="23"/>
      <c r="D47" s="15" t="s">
        <v>24</v>
      </c>
      <c r="E47" s="15">
        <v>2438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73</v>
      </c>
      <c r="C48" s="23"/>
      <c r="D48" s="15" t="s">
        <v>24</v>
      </c>
      <c r="E48" s="15">
        <v>695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74</v>
      </c>
      <c r="C49" s="23" t="s">
        <v>26</v>
      </c>
      <c r="D49" s="15" t="s">
        <v>23</v>
      </c>
      <c r="E49" s="15">
        <v>245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74</v>
      </c>
      <c r="C50" s="23" t="s">
        <v>75</v>
      </c>
      <c r="D50" s="15" t="s">
        <v>23</v>
      </c>
      <c r="E50" s="15">
        <v>150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76</v>
      </c>
      <c r="C51" s="23"/>
      <c r="D51" s="15" t="s">
        <v>24</v>
      </c>
      <c r="E51" s="15">
        <v>78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77</v>
      </c>
      <c r="C52" s="23"/>
      <c r="D52" s="15" t="s">
        <v>24</v>
      </c>
      <c r="E52" s="15">
        <v>106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78</v>
      </c>
      <c r="C53" s="23"/>
      <c r="D53" s="15" t="s">
        <v>24</v>
      </c>
      <c r="E53" s="15">
        <v>424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79</v>
      </c>
      <c r="C54" s="23"/>
      <c r="D54" s="15" t="s">
        <v>24</v>
      </c>
      <c r="E54" s="15">
        <v>59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80</v>
      </c>
      <c r="C55" s="23"/>
      <c r="D55" s="15" t="s">
        <v>24</v>
      </c>
      <c r="E55" s="15">
        <v>1084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81</v>
      </c>
      <c r="C56" s="23"/>
      <c r="D56" s="15" t="s">
        <v>24</v>
      </c>
      <c r="E56" s="15">
        <v>139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82</v>
      </c>
      <c r="C57" s="23"/>
      <c r="D57" s="15" t="s">
        <v>24</v>
      </c>
      <c r="E57" s="15">
        <v>131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83</v>
      </c>
      <c r="C58" s="23"/>
      <c r="D58" s="15" t="s">
        <v>24</v>
      </c>
      <c r="E58" s="15">
        <v>15.4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84</v>
      </c>
      <c r="C59" s="23"/>
      <c r="D59" s="15" t="s">
        <v>24</v>
      </c>
      <c r="E59" s="15">
        <v>564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85</v>
      </c>
      <c r="C60" s="23"/>
      <c r="D60" s="15" t="s">
        <v>24</v>
      </c>
      <c r="E60" s="15">
        <v>23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8">
        <v>56</v>
      </c>
      <c r="B61" s="18" t="s">
        <v>86</v>
      </c>
      <c r="C61" s="23"/>
      <c r="D61" s="15" t="s">
        <v>24</v>
      </c>
      <c r="E61" s="15">
        <v>3086</v>
      </c>
      <c r="F61" s="9"/>
      <c r="G61" s="10" t="str">
        <f t="shared" si="6"/>
        <v/>
      </c>
      <c r="H61" s="11"/>
      <c r="I61" s="10" t="str">
        <f t="shared" si="7"/>
        <v/>
      </c>
      <c r="J61" s="10" t="str">
        <f t="shared" si="8"/>
        <v/>
      </c>
    </row>
    <row r="62" spans="1:10" x14ac:dyDescent="0.3">
      <c r="A62" s="8">
        <v>57</v>
      </c>
      <c r="B62" s="18" t="s">
        <v>87</v>
      </c>
      <c r="C62" s="23"/>
      <c r="D62" s="15" t="s">
        <v>23</v>
      </c>
      <c r="E62" s="15">
        <v>240</v>
      </c>
      <c r="F62" s="9"/>
      <c r="G62" s="10" t="str">
        <f t="shared" si="6"/>
        <v/>
      </c>
      <c r="H62" s="11"/>
      <c r="I62" s="10" t="str">
        <f t="shared" si="7"/>
        <v/>
      </c>
      <c r="J62" s="10" t="str">
        <f t="shared" si="8"/>
        <v/>
      </c>
    </row>
    <row r="63" spans="1:10" x14ac:dyDescent="0.3">
      <c r="A63" s="8">
        <v>58</v>
      </c>
      <c r="B63" s="18" t="s">
        <v>88</v>
      </c>
      <c r="C63" s="23"/>
      <c r="D63" s="15" t="s">
        <v>24</v>
      </c>
      <c r="E63" s="15">
        <v>261</v>
      </c>
      <c r="F63" s="9"/>
      <c r="G63" s="10" t="str">
        <f t="shared" si="6"/>
        <v/>
      </c>
      <c r="H63" s="11"/>
      <c r="I63" s="10" t="str">
        <f t="shared" si="7"/>
        <v/>
      </c>
      <c r="J63" s="10" t="str">
        <f t="shared" si="8"/>
        <v/>
      </c>
    </row>
    <row r="64" spans="1:10" x14ac:dyDescent="0.3">
      <c r="A64" s="8">
        <v>59</v>
      </c>
      <c r="B64" s="18" t="s">
        <v>89</v>
      </c>
      <c r="C64" s="23"/>
      <c r="D64" s="15" t="s">
        <v>23</v>
      </c>
      <c r="E64" s="15">
        <v>621</v>
      </c>
      <c r="F64" s="9"/>
      <c r="G64" s="10" t="str">
        <f t="shared" si="6"/>
        <v/>
      </c>
      <c r="H64" s="11"/>
      <c r="I64" s="10" t="str">
        <f t="shared" si="7"/>
        <v/>
      </c>
      <c r="J64" s="10" t="str">
        <f t="shared" si="8"/>
        <v/>
      </c>
    </row>
    <row r="65" spans="1:10" x14ac:dyDescent="0.3">
      <c r="A65" s="8">
        <v>60</v>
      </c>
      <c r="B65" s="18" t="s">
        <v>90</v>
      </c>
      <c r="C65" s="23"/>
      <c r="D65" s="15" t="s">
        <v>24</v>
      </c>
      <c r="E65" s="15">
        <v>100</v>
      </c>
      <c r="F65" s="9"/>
      <c r="G65" s="10" t="str">
        <f t="shared" si="6"/>
        <v/>
      </c>
      <c r="H65" s="11"/>
      <c r="I65" s="10" t="str">
        <f t="shared" si="7"/>
        <v/>
      </c>
      <c r="J65" s="10" t="str">
        <f t="shared" si="8"/>
        <v/>
      </c>
    </row>
    <row r="66" spans="1:10" x14ac:dyDescent="0.3">
      <c r="A66" s="8">
        <v>61</v>
      </c>
      <c r="B66" s="18" t="s">
        <v>91</v>
      </c>
      <c r="C66" s="23"/>
      <c r="D66" s="15" t="s">
        <v>24</v>
      </c>
      <c r="E66" s="15">
        <v>402</v>
      </c>
      <c r="F66" s="9"/>
      <c r="G66" s="10" t="str">
        <f t="shared" si="6"/>
        <v/>
      </c>
      <c r="H66" s="11"/>
      <c r="I66" s="10" t="str">
        <f t="shared" si="7"/>
        <v/>
      </c>
      <c r="J66" s="10" t="str">
        <f t="shared" si="8"/>
        <v/>
      </c>
    </row>
    <row r="67" spans="1:10" x14ac:dyDescent="0.3">
      <c r="A67" s="8">
        <v>62</v>
      </c>
      <c r="B67" s="19" t="s">
        <v>92</v>
      </c>
      <c r="C67" s="23"/>
      <c r="D67" s="15" t="s">
        <v>24</v>
      </c>
      <c r="E67" s="15">
        <v>129</v>
      </c>
      <c r="F67" s="9"/>
      <c r="G67" s="10" t="str">
        <f t="shared" si="6"/>
        <v/>
      </c>
      <c r="H67" s="11"/>
      <c r="I67" s="10" t="str">
        <f t="shared" si="7"/>
        <v/>
      </c>
      <c r="J67" s="10" t="str">
        <f t="shared" si="8"/>
        <v/>
      </c>
    </row>
    <row r="68" spans="1:10" x14ac:dyDescent="0.3">
      <c r="A68" s="8">
        <v>63</v>
      </c>
      <c r="B68" s="18" t="s">
        <v>93</v>
      </c>
      <c r="C68" s="23"/>
      <c r="D68" s="15" t="s">
        <v>24</v>
      </c>
      <c r="E68" s="15">
        <v>171</v>
      </c>
      <c r="F68" s="9"/>
      <c r="G68" s="10" t="str">
        <f t="shared" si="6"/>
        <v/>
      </c>
      <c r="H68" s="11"/>
      <c r="I68" s="10" t="str">
        <f t="shared" si="7"/>
        <v/>
      </c>
      <c r="J68" s="10" t="str">
        <f t="shared" si="8"/>
        <v/>
      </c>
    </row>
    <row r="69" spans="1:10" x14ac:dyDescent="0.3">
      <c r="A69" s="8">
        <v>64</v>
      </c>
      <c r="B69" s="18" t="s">
        <v>94</v>
      </c>
      <c r="C69" s="23"/>
      <c r="D69" s="15" t="s">
        <v>24</v>
      </c>
      <c r="E69" s="20">
        <v>126</v>
      </c>
      <c r="F69" s="9"/>
      <c r="G69" s="10" t="str">
        <f>IF(F69="","",ROUND(E69*F69,2))</f>
        <v/>
      </c>
      <c r="H69" s="11"/>
      <c r="I69" s="10" t="str">
        <f>IF(H69="","",ROUND(G69*H69,2))</f>
        <v/>
      </c>
      <c r="J69" s="10" t="str">
        <f>IF(H69="","",G69+I69)</f>
        <v/>
      </c>
    </row>
    <row r="70" spans="1:10" x14ac:dyDescent="0.3">
      <c r="A70" s="8">
        <v>65</v>
      </c>
      <c r="B70" s="18" t="s">
        <v>95</v>
      </c>
      <c r="C70" s="23" t="s">
        <v>25</v>
      </c>
      <c r="D70" s="15" t="s">
        <v>42</v>
      </c>
      <c r="E70" s="15">
        <v>119</v>
      </c>
      <c r="F70" s="9"/>
      <c r="G70" s="10" t="str">
        <f t="shared" ref="G70:G82" si="9">IF(F70="","",ROUND(E70*F70,2))</f>
        <v/>
      </c>
      <c r="H70" s="11"/>
      <c r="I70" s="10" t="str">
        <f t="shared" ref="I70:I82" si="10">IF(H70="","",ROUND(G70*H70,2))</f>
        <v/>
      </c>
      <c r="J70" s="10" t="str">
        <f t="shared" ref="J70:J82" si="11">IF(H70="","",G70+I70)</f>
        <v/>
      </c>
    </row>
    <row r="71" spans="1:10" x14ac:dyDescent="0.3">
      <c r="A71" s="8">
        <v>66</v>
      </c>
      <c r="B71" s="18" t="s">
        <v>96</v>
      </c>
      <c r="C71" s="23"/>
      <c r="D71" s="15" t="s">
        <v>24</v>
      </c>
      <c r="E71" s="15">
        <v>203</v>
      </c>
      <c r="F71" s="9"/>
      <c r="G71" s="10" t="str">
        <f t="shared" si="9"/>
        <v/>
      </c>
      <c r="H71" s="11"/>
      <c r="I71" s="10" t="str">
        <f t="shared" si="10"/>
        <v/>
      </c>
      <c r="J71" s="10" t="str">
        <f t="shared" si="11"/>
        <v/>
      </c>
    </row>
    <row r="72" spans="1:10" x14ac:dyDescent="0.3">
      <c r="A72" s="8">
        <v>67</v>
      </c>
      <c r="B72" s="18" t="s">
        <v>97</v>
      </c>
      <c r="C72" s="23"/>
      <c r="D72" s="15" t="s">
        <v>24</v>
      </c>
      <c r="E72" s="15">
        <v>182</v>
      </c>
      <c r="F72" s="9"/>
      <c r="G72" s="10" t="str">
        <f t="shared" si="9"/>
        <v/>
      </c>
      <c r="H72" s="11"/>
      <c r="I72" s="10" t="str">
        <f t="shared" si="10"/>
        <v/>
      </c>
      <c r="J72" s="10" t="str">
        <f t="shared" si="11"/>
        <v/>
      </c>
    </row>
    <row r="73" spans="1:10" x14ac:dyDescent="0.3">
      <c r="A73" s="8">
        <v>68</v>
      </c>
      <c r="B73" s="18" t="s">
        <v>98</v>
      </c>
      <c r="C73" s="23"/>
      <c r="D73" s="15" t="s">
        <v>24</v>
      </c>
      <c r="E73" s="15">
        <v>1</v>
      </c>
      <c r="F73" s="9"/>
      <c r="G73" s="10" t="str">
        <f t="shared" si="9"/>
        <v/>
      </c>
      <c r="H73" s="11"/>
      <c r="I73" s="10" t="str">
        <f t="shared" si="10"/>
        <v/>
      </c>
      <c r="J73" s="10" t="str">
        <f t="shared" si="11"/>
        <v/>
      </c>
    </row>
    <row r="74" spans="1:10" x14ac:dyDescent="0.3">
      <c r="A74" s="8">
        <v>69</v>
      </c>
      <c r="B74" s="18" t="s">
        <v>99</v>
      </c>
      <c r="C74" s="23"/>
      <c r="D74" s="15" t="s">
        <v>24</v>
      </c>
      <c r="E74" s="15">
        <v>914</v>
      </c>
      <c r="F74" s="9"/>
      <c r="G74" s="10" t="str">
        <f t="shared" si="9"/>
        <v/>
      </c>
      <c r="H74" s="11"/>
      <c r="I74" s="10" t="str">
        <f t="shared" si="10"/>
        <v/>
      </c>
      <c r="J74" s="10" t="str">
        <f t="shared" si="11"/>
        <v/>
      </c>
    </row>
    <row r="75" spans="1:10" x14ac:dyDescent="0.3">
      <c r="A75" s="8">
        <v>70</v>
      </c>
      <c r="B75" s="18" t="s">
        <v>100</v>
      </c>
      <c r="C75" s="23"/>
      <c r="D75" s="15" t="s">
        <v>24</v>
      </c>
      <c r="E75" s="15">
        <v>6.4</v>
      </c>
      <c r="F75" s="9"/>
      <c r="G75" s="10" t="str">
        <f t="shared" si="9"/>
        <v/>
      </c>
      <c r="H75" s="11"/>
      <c r="I75" s="10" t="str">
        <f t="shared" si="10"/>
        <v/>
      </c>
      <c r="J75" s="10" t="str">
        <f t="shared" si="11"/>
        <v/>
      </c>
    </row>
    <row r="76" spans="1:10" x14ac:dyDescent="0.3">
      <c r="A76" s="8">
        <v>71</v>
      </c>
      <c r="B76" s="18" t="s">
        <v>101</v>
      </c>
      <c r="C76" s="23"/>
      <c r="D76" s="15" t="s">
        <v>24</v>
      </c>
      <c r="E76" s="15">
        <v>842</v>
      </c>
      <c r="F76" s="9"/>
      <c r="G76" s="10" t="str">
        <f t="shared" si="9"/>
        <v/>
      </c>
      <c r="H76" s="11"/>
      <c r="I76" s="10" t="str">
        <f t="shared" si="10"/>
        <v/>
      </c>
      <c r="J76" s="10" t="str">
        <f t="shared" si="11"/>
        <v/>
      </c>
    </row>
    <row r="77" spans="1:10" x14ac:dyDescent="0.3">
      <c r="A77" s="8">
        <v>72</v>
      </c>
      <c r="B77" s="18" t="s">
        <v>102</v>
      </c>
      <c r="C77" s="23"/>
      <c r="D77" s="15" t="s">
        <v>24</v>
      </c>
      <c r="E77" s="15">
        <v>15</v>
      </c>
      <c r="F77" s="9"/>
      <c r="G77" s="10" t="str">
        <f t="shared" si="9"/>
        <v/>
      </c>
      <c r="H77" s="11"/>
      <c r="I77" s="10" t="str">
        <f t="shared" si="10"/>
        <v/>
      </c>
      <c r="J77" s="10" t="str">
        <f t="shared" si="11"/>
        <v/>
      </c>
    </row>
    <row r="78" spans="1:10" x14ac:dyDescent="0.3">
      <c r="A78" s="8">
        <v>73</v>
      </c>
      <c r="B78" s="18" t="s">
        <v>103</v>
      </c>
      <c r="C78" s="23"/>
      <c r="D78" s="15" t="s">
        <v>24</v>
      </c>
      <c r="E78" s="15">
        <v>4130</v>
      </c>
      <c r="F78" s="9"/>
      <c r="G78" s="10" t="str">
        <f t="shared" si="9"/>
        <v/>
      </c>
      <c r="H78" s="11"/>
      <c r="I78" s="10" t="str">
        <f t="shared" si="10"/>
        <v/>
      </c>
      <c r="J78" s="10" t="str">
        <f t="shared" si="11"/>
        <v/>
      </c>
    </row>
    <row r="79" spans="1:10" x14ac:dyDescent="0.3">
      <c r="A79" s="8">
        <v>74</v>
      </c>
      <c r="B79" s="18" t="s">
        <v>104</v>
      </c>
      <c r="C79" s="23"/>
      <c r="D79" s="15" t="s">
        <v>24</v>
      </c>
      <c r="E79" s="15">
        <v>630</v>
      </c>
      <c r="F79" s="9"/>
      <c r="G79" s="10" t="str">
        <f t="shared" si="9"/>
        <v/>
      </c>
      <c r="H79" s="11"/>
      <c r="I79" s="10" t="str">
        <f t="shared" si="10"/>
        <v/>
      </c>
      <c r="J79" s="10" t="str">
        <f t="shared" si="11"/>
        <v/>
      </c>
    </row>
    <row r="80" spans="1:10" x14ac:dyDescent="0.3">
      <c r="A80" s="8">
        <v>75</v>
      </c>
      <c r="B80" s="18" t="s">
        <v>105</v>
      </c>
      <c r="C80" s="23"/>
      <c r="D80" s="15" t="s">
        <v>24</v>
      </c>
      <c r="E80" s="15">
        <v>16325</v>
      </c>
      <c r="F80" s="9"/>
      <c r="G80" s="10" t="str">
        <f t="shared" si="9"/>
        <v/>
      </c>
      <c r="H80" s="11"/>
      <c r="I80" s="10" t="str">
        <f t="shared" si="10"/>
        <v/>
      </c>
      <c r="J80" s="10" t="str">
        <f t="shared" si="11"/>
        <v/>
      </c>
    </row>
    <row r="81" spans="1:10" x14ac:dyDescent="0.3">
      <c r="A81" s="8">
        <v>76</v>
      </c>
      <c r="B81" s="18" t="s">
        <v>106</v>
      </c>
      <c r="C81" s="23"/>
      <c r="D81" s="15" t="s">
        <v>24</v>
      </c>
      <c r="E81" s="15">
        <v>5056</v>
      </c>
      <c r="F81" s="9"/>
      <c r="G81" s="10" t="str">
        <f t="shared" si="9"/>
        <v/>
      </c>
      <c r="H81" s="11"/>
      <c r="I81" s="10" t="str">
        <f t="shared" si="10"/>
        <v/>
      </c>
      <c r="J81" s="10" t="str">
        <f t="shared" si="11"/>
        <v/>
      </c>
    </row>
    <row r="82" spans="1:10" x14ac:dyDescent="0.3">
      <c r="A82" s="8">
        <v>77</v>
      </c>
      <c r="B82" s="18" t="s">
        <v>107</v>
      </c>
      <c r="C82" s="23"/>
      <c r="D82" s="15" t="s">
        <v>24</v>
      </c>
      <c r="E82" s="15">
        <v>240</v>
      </c>
      <c r="F82" s="9"/>
      <c r="G82" s="10" t="str">
        <f t="shared" si="9"/>
        <v/>
      </c>
      <c r="H82" s="11"/>
      <c r="I82" s="10" t="str">
        <f t="shared" si="10"/>
        <v/>
      </c>
      <c r="J82" s="10" t="str">
        <f t="shared" si="11"/>
        <v/>
      </c>
    </row>
    <row r="83" spans="1:10" x14ac:dyDescent="0.3">
      <c r="A83" s="44" t="s">
        <v>7</v>
      </c>
      <c r="B83" s="45"/>
      <c r="C83" s="45"/>
      <c r="D83" s="45"/>
      <c r="E83" s="45"/>
      <c r="F83" s="46"/>
      <c r="G83" s="12">
        <f>SUM(G6:G82)</f>
        <v>0</v>
      </c>
      <c r="H83" s="13" t="s">
        <v>8</v>
      </c>
      <c r="I83" s="12">
        <f>SUM(I6:I82)</f>
        <v>0</v>
      </c>
      <c r="J83" s="14">
        <f>SUM(J6:J82)</f>
        <v>0</v>
      </c>
    </row>
    <row r="85" spans="1:10" x14ac:dyDescent="0.3">
      <c r="B85" s="1" t="s">
        <v>12</v>
      </c>
      <c r="C85" s="24"/>
      <c r="D85" s="3"/>
      <c r="E85" s="3"/>
      <c r="F85" s="3"/>
      <c r="G85" s="3"/>
      <c r="H85" s="3"/>
    </row>
    <row r="86" spans="1:10" x14ac:dyDescent="0.3">
      <c r="B86" s="32" t="s">
        <v>16</v>
      </c>
      <c r="C86" s="33"/>
      <c r="D86" s="33"/>
      <c r="E86" s="33"/>
      <c r="F86" s="33"/>
      <c r="G86" s="33"/>
      <c r="H86" s="34"/>
    </row>
    <row r="87" spans="1:10" x14ac:dyDescent="0.3">
      <c r="B87" s="35" t="s">
        <v>15</v>
      </c>
      <c r="C87" s="36"/>
      <c r="D87" s="36"/>
      <c r="E87" s="36"/>
      <c r="F87" s="36"/>
      <c r="G87" s="36"/>
      <c r="H87" s="37"/>
    </row>
    <row r="88" spans="1:10" x14ac:dyDescent="0.3">
      <c r="B88" s="35" t="s">
        <v>13</v>
      </c>
      <c r="C88" s="36"/>
      <c r="D88" s="36"/>
      <c r="E88" s="36"/>
      <c r="F88" s="36"/>
      <c r="G88" s="36"/>
      <c r="H88" s="37"/>
    </row>
    <row r="89" spans="1:10" x14ac:dyDescent="0.3">
      <c r="B89" s="38"/>
      <c r="C89" s="39"/>
      <c r="D89" s="39"/>
      <c r="E89" s="39"/>
      <c r="F89" s="39"/>
      <c r="G89" s="39"/>
      <c r="H89" s="40"/>
    </row>
    <row r="90" spans="1:10" x14ac:dyDescent="0.3">
      <c r="A90" s="7"/>
      <c r="B90" s="41" t="s">
        <v>14</v>
      </c>
      <c r="C90" s="42"/>
      <c r="D90" s="42"/>
      <c r="E90" s="42"/>
      <c r="F90" s="42"/>
      <c r="G90" s="42"/>
      <c r="H90" s="43"/>
      <c r="I90" s="7"/>
      <c r="J90" s="7"/>
    </row>
    <row r="91" spans="1:10" x14ac:dyDescent="0.3">
      <c r="B91" s="26" t="s">
        <v>17</v>
      </c>
      <c r="C91" s="27"/>
      <c r="D91" s="27"/>
      <c r="E91" s="27"/>
      <c r="F91" s="27"/>
      <c r="G91" s="27"/>
      <c r="H91" s="28"/>
    </row>
    <row r="115" spans="1:10" ht="25.5" customHeight="1" x14ac:dyDescent="0.3"/>
    <row r="121" spans="1:10" ht="30.75" customHeight="1" x14ac:dyDescent="0.3"/>
    <row r="122" spans="1:10" s="7" customFormat="1" ht="9" customHeight="1" x14ac:dyDescent="0.3">
      <c r="A122" s="2"/>
      <c r="B122" s="2"/>
      <c r="C122" s="21"/>
      <c r="D122" s="2"/>
      <c r="E122" s="2"/>
      <c r="F122" s="2"/>
      <c r="G122" s="2"/>
      <c r="H122" s="2"/>
      <c r="I122" s="2"/>
      <c r="J122" s="2"/>
    </row>
    <row r="123" spans="1:10" ht="14.25" customHeight="1" x14ac:dyDescent="0.3"/>
  </sheetData>
  <sheetProtection algorithmName="SHA-512" hashValue="kMQof+thtcqZFVcwKxMINVH+MnuAuePjZGdahFinlRQXDhxGd0w6g8lptTY/YXzaJLhtC6L8FwTit09npr3vEA==" saltValue="Posm2fEvq2gyJJ8+Gg7Guw==" spinCount="100000" sheet="1" formatCells="0"/>
  <mergeCells count="9">
    <mergeCell ref="B91:H91"/>
    <mergeCell ref="F2:J2"/>
    <mergeCell ref="F3:J3"/>
    <mergeCell ref="B86:H86"/>
    <mergeCell ref="B87:H87"/>
    <mergeCell ref="B88:H88"/>
    <mergeCell ref="B89:H89"/>
    <mergeCell ref="B90:H90"/>
    <mergeCell ref="A83:F83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2020-08-03T15:21:40Z</cp:lastPrinted>
  <dcterms:created xsi:type="dcterms:W3CDTF">2019-06-09T09:21:30Z</dcterms:created>
  <dcterms:modified xsi:type="dcterms:W3CDTF">2020-08-05T17:35:08Z</dcterms:modified>
</cp:coreProperties>
</file>