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6" sheetId="2" r:id="rId1"/>
  </sheets>
  <definedNames>
    <definedName name="_xlnm.Print_Titles" localSheetId="0">'ČASŤ 6'!$3:$5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72" i="2" l="1"/>
  <c r="I72" i="2"/>
  <c r="G72" i="2"/>
  <c r="J71" i="2"/>
  <c r="I71" i="2"/>
  <c r="G71" i="2"/>
  <c r="J70" i="2"/>
  <c r="I70" i="2"/>
  <c r="G70" i="2"/>
  <c r="J69" i="2"/>
  <c r="I69" i="2"/>
  <c r="G69" i="2"/>
  <c r="J68" i="2"/>
  <c r="I68" i="2"/>
  <c r="G68" i="2"/>
  <c r="J67" i="2"/>
  <c r="I67" i="2"/>
  <c r="G67" i="2"/>
  <c r="J66" i="2"/>
  <c r="I66" i="2"/>
  <c r="G66" i="2"/>
  <c r="J65" i="2"/>
  <c r="I65" i="2"/>
  <c r="G65" i="2"/>
  <c r="J64" i="2"/>
  <c r="I64" i="2"/>
  <c r="G64" i="2"/>
  <c r="J63" i="2"/>
  <c r="I63" i="2"/>
  <c r="G63" i="2"/>
  <c r="J62" i="2"/>
  <c r="I62" i="2"/>
  <c r="G62" i="2"/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73" i="2" l="1"/>
  <c r="I6" i="2"/>
  <c r="I73" i="2" s="1"/>
  <c r="J6" i="2" l="1"/>
  <c r="J73" i="2" s="1"/>
</calcChain>
</file>

<file path=xl/sharedStrings.xml><?xml version="1.0" encoding="utf-8"?>
<sst xmlns="http://schemas.openxmlformats.org/spreadsheetml/2006/main" count="226" uniqueCount="110">
  <si>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</si>
  <si>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</si>
  <si>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</si>
  <si>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</si>
  <si>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</si>
  <si>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</si>
  <si>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</si>
  <si>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</si>
  <si>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</si>
  <si>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</si>
  <si>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</si>
  <si>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</si>
  <si>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</si>
  <si>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</si>
  <si>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</si>
  <si>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</si>
  <si>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</si>
  <si>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</si>
  <si>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</si>
  <si>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</si>
  <si>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Dodávky potravín pre školské zariadnia v SNV</t>
  </si>
  <si>
    <t>Správa školských zariadení SNV</t>
  </si>
  <si>
    <t>Balenie</t>
  </si>
  <si>
    <t>ČASŤ 6 - Pekárske výrobky</t>
  </si>
  <si>
    <t xml:space="preserve">PRÍLOHA č.3-6  </t>
  </si>
  <si>
    <t>Bábovka</t>
  </si>
  <si>
    <t>430 g</t>
  </si>
  <si>
    <t>ks</t>
  </si>
  <si>
    <t>Brioška</t>
  </si>
  <si>
    <t>50 g</t>
  </si>
  <si>
    <t>Chlieb celozrnný pšeničný</t>
  </si>
  <si>
    <t>900 g</t>
  </si>
  <si>
    <t>Chlieb celozrnný ražný</t>
  </si>
  <si>
    <t>450 g</t>
  </si>
  <si>
    <t>Chlieb gazdovský sv.krájaný</t>
  </si>
  <si>
    <t>800 g</t>
  </si>
  <si>
    <t>Chlieb gazdovský tm.krájaný</t>
  </si>
  <si>
    <t>Chlieb pšeničný biely</t>
  </si>
  <si>
    <t>500 g</t>
  </si>
  <si>
    <t>1000 g</t>
  </si>
  <si>
    <t>Chlieb pšeničný raž.tmavý</t>
  </si>
  <si>
    <t>Chlieb toustový</t>
  </si>
  <si>
    <t>Chlieb toskánsky</t>
  </si>
  <si>
    <t>Chlieb WACHAUER</t>
  </si>
  <si>
    <t>Chlieb zemiakový</t>
  </si>
  <si>
    <t>Kaizerka</t>
  </si>
  <si>
    <t>Kakaový veniec</t>
  </si>
  <si>
    <t>270 g</t>
  </si>
  <si>
    <t>Makovka</t>
  </si>
  <si>
    <t>Mramorová piškóta</t>
  </si>
  <si>
    <t>100 g</t>
  </si>
  <si>
    <t>Osie hniezdo</t>
  </si>
  <si>
    <t>60 g</t>
  </si>
  <si>
    <t>Pagáč škvarkový</t>
  </si>
  <si>
    <t>Pľundra</t>
  </si>
  <si>
    <t>90 g</t>
  </si>
  <si>
    <t>Rožok mliečny</t>
  </si>
  <si>
    <t>40 g</t>
  </si>
  <si>
    <t>Rožok celozrnný</t>
  </si>
  <si>
    <t>48 g</t>
  </si>
  <si>
    <t>Rožok grahamový</t>
  </si>
  <si>
    <t>Rožok sójacereálny</t>
  </si>
  <si>
    <t>Šatôčka jablková</t>
  </si>
  <si>
    <t>Šatôčka maková</t>
  </si>
  <si>
    <t>Šatôčka lekvárová</t>
  </si>
  <si>
    <t>Šatôčka orechová</t>
  </si>
  <si>
    <t>Šatôčka tvarohová</t>
  </si>
  <si>
    <t>Švajčiarka</t>
  </si>
  <si>
    <t>Sendvič</t>
  </si>
  <si>
    <t>400-420 g</t>
  </si>
  <si>
    <t>Sójová taška</t>
  </si>
  <si>
    <t>Strúhanka</t>
  </si>
  <si>
    <t>400 g</t>
  </si>
  <si>
    <t>Vianočka bez hrozienok</t>
  </si>
  <si>
    <t>300 g</t>
  </si>
  <si>
    <t>Vianočka s hrozienkami</t>
  </si>
  <si>
    <t>Závin jablkový</t>
  </si>
  <si>
    <t>600 g</t>
  </si>
  <si>
    <t>Závin kakaový</t>
  </si>
  <si>
    <t>200 g</t>
  </si>
  <si>
    <t xml:space="preserve">600 g </t>
  </si>
  <si>
    <t>Závin makový</t>
  </si>
  <si>
    <t>Závin orechový</t>
  </si>
  <si>
    <t>Závin orechový špaldový</t>
  </si>
  <si>
    <t>150 g</t>
  </si>
  <si>
    <t>Závin tvarohový</t>
  </si>
  <si>
    <t>Zemplínsky koláč</t>
  </si>
  <si>
    <t>Žemla toskánska</t>
  </si>
  <si>
    <t>Žemla</t>
  </si>
  <si>
    <t>Droždie čerstvé</t>
  </si>
  <si>
    <t>42 g</t>
  </si>
  <si>
    <t xml:space="preserve"> -</t>
  </si>
  <si>
    <t>kg</t>
  </si>
  <si>
    <t>Droždie sušené</t>
  </si>
  <si>
    <t>7 g</t>
  </si>
  <si>
    <t>Špic špaldový</t>
  </si>
  <si>
    <t>Arónia s náplňou</t>
  </si>
  <si>
    <t>80 g</t>
  </si>
  <si>
    <t>Buchta vanilková s polevou</t>
  </si>
  <si>
    <t>Škoricový šnek</t>
  </si>
  <si>
    <t>Cesnakový šnek</t>
  </si>
  <si>
    <t>Francúzsky nutelový rožok</t>
  </si>
  <si>
    <t>Banketka</t>
  </si>
  <si>
    <t>30 g</t>
  </si>
  <si>
    <t>Bratislavské rožky makové</t>
  </si>
  <si>
    <t>Chlieb bez lepku</t>
  </si>
  <si>
    <t>250 g</t>
  </si>
  <si>
    <t>Žemľa bezlepková</t>
  </si>
  <si>
    <t>Sladké pečivo bezlepkové</t>
  </si>
  <si>
    <t>110 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</si>
</sst>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4" fillId="2" borderId="0" xfId="0" applyFont="1" applyFill="1" applyAlignment="1" applyProtection="1">
      <alignment horizontal="right"/>
      <protection hidden="1"/>
    </xf>
    <xf numFmtId="0" fontId="2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0" fontId="1" fillId="2" borderId="0" xfId="0" applyFont="1" applyFill="1" applyProtection="1"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3"/>
  <sheetViews>
    <sheetView tabSelected="1" zoomScaleNormal="100" workbookViewId="0">
      <selection activeCell="F6" sqref="F6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1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5" t="s">
        <v>24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21</v>
      </c>
      <c r="G2" s="30"/>
      <c r="H2" s="30"/>
      <c r="I2" s="30"/>
      <c r="J2" s="30"/>
    </row>
    <row r="3" spans="1:10" ht="15.6" x14ac:dyDescent="0.3">
      <c r="A3" s="16" t="s">
        <v>23</v>
      </c>
      <c r="B3" s="17"/>
      <c r="E3" s="5" t="s">
        <v>18</v>
      </c>
      <c r="F3" s="31" t="s">
        <v>20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2" t="s">
        <v>22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25</v>
      </c>
      <c r="C6" s="23" t="s">
        <v>26</v>
      </c>
      <c r="D6" s="15" t="s">
        <v>27</v>
      </c>
      <c r="E6" s="20">
        <v>911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28</v>
      </c>
      <c r="C7" s="23" t="s">
        <v>29</v>
      </c>
      <c r="D7" s="15" t="s">
        <v>27</v>
      </c>
      <c r="E7" s="15">
        <v>270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30</v>
      </c>
      <c r="C8" s="23" t="s">
        <v>31</v>
      </c>
      <c r="D8" s="15" t="s">
        <v>27</v>
      </c>
      <c r="E8" s="15">
        <v>170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32</v>
      </c>
      <c r="C9" s="23" t="s">
        <v>33</v>
      </c>
      <c r="D9" s="15" t="s">
        <v>27</v>
      </c>
      <c r="E9" s="15">
        <v>40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32</v>
      </c>
      <c r="C10" s="23" t="s">
        <v>31</v>
      </c>
      <c r="D10" s="15" t="s">
        <v>27</v>
      </c>
      <c r="E10" s="15">
        <v>124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34</v>
      </c>
      <c r="C11" s="23" t="s">
        <v>35</v>
      </c>
      <c r="D11" s="15" t="s">
        <v>27</v>
      </c>
      <c r="E11" s="15">
        <v>450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36</v>
      </c>
      <c r="C12" s="23" t="s">
        <v>35</v>
      </c>
      <c r="D12" s="15" t="s">
        <v>27</v>
      </c>
      <c r="E12" s="15">
        <v>650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37</v>
      </c>
      <c r="C13" s="23" t="s">
        <v>38</v>
      </c>
      <c r="D13" s="15" t="s">
        <v>27</v>
      </c>
      <c r="E13" s="15">
        <v>65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37</v>
      </c>
      <c r="C14" s="23" t="s">
        <v>35</v>
      </c>
      <c r="D14" s="15" t="s">
        <v>27</v>
      </c>
      <c r="E14" s="15">
        <v>320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37</v>
      </c>
      <c r="C15" s="23" t="s">
        <v>39</v>
      </c>
      <c r="D15" s="15" t="s">
        <v>27</v>
      </c>
      <c r="E15" s="15">
        <v>2226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40</v>
      </c>
      <c r="C16" s="23" t="s">
        <v>38</v>
      </c>
      <c r="D16" s="15" t="s">
        <v>27</v>
      </c>
      <c r="E16" s="15">
        <v>120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40</v>
      </c>
      <c r="C17" s="23" t="s">
        <v>35</v>
      </c>
      <c r="D17" s="15" t="s">
        <v>27</v>
      </c>
      <c r="E17" s="15">
        <v>1630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40</v>
      </c>
      <c r="C18" s="23" t="s">
        <v>39</v>
      </c>
      <c r="D18" s="15" t="s">
        <v>27</v>
      </c>
      <c r="E18" s="15">
        <v>4373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41</v>
      </c>
      <c r="C19" s="23" t="s">
        <v>38</v>
      </c>
      <c r="D19" s="15" t="s">
        <v>27</v>
      </c>
      <c r="E19" s="15">
        <v>343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42</v>
      </c>
      <c r="C20" s="23" t="s">
        <v>33</v>
      </c>
      <c r="D20" s="15" t="s">
        <v>27</v>
      </c>
      <c r="E20" s="15">
        <v>1128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43</v>
      </c>
      <c r="C21" s="23" t="s">
        <v>33</v>
      </c>
      <c r="D21" s="15" t="s">
        <v>27</v>
      </c>
      <c r="E21" s="15">
        <v>1235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44</v>
      </c>
      <c r="C22" s="23" t="s">
        <v>38</v>
      </c>
      <c r="D22" s="15" t="s">
        <v>27</v>
      </c>
      <c r="E22" s="15">
        <v>30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44</v>
      </c>
      <c r="C23" s="23" t="s">
        <v>35</v>
      </c>
      <c r="D23" s="15" t="s">
        <v>27</v>
      </c>
      <c r="E23" s="15">
        <v>949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45</v>
      </c>
      <c r="C24" s="23" t="s">
        <v>29</v>
      </c>
      <c r="D24" s="15" t="s">
        <v>27</v>
      </c>
      <c r="E24" s="15">
        <v>10580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46</v>
      </c>
      <c r="C25" s="23" t="s">
        <v>47</v>
      </c>
      <c r="D25" s="15" t="s">
        <v>27</v>
      </c>
      <c r="E25" s="20">
        <v>1131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48</v>
      </c>
      <c r="C26" s="23" t="s">
        <v>29</v>
      </c>
      <c r="D26" s="15" t="s">
        <v>27</v>
      </c>
      <c r="E26" s="15">
        <v>4225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49</v>
      </c>
      <c r="C27" s="23" t="s">
        <v>50</v>
      </c>
      <c r="D27" s="15" t="s">
        <v>27</v>
      </c>
      <c r="E27" s="15">
        <v>3737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51</v>
      </c>
      <c r="C28" s="23" t="s">
        <v>52</v>
      </c>
      <c r="D28" s="15" t="s">
        <v>27</v>
      </c>
      <c r="E28" s="15">
        <v>880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53</v>
      </c>
      <c r="C29" s="23" t="s">
        <v>52</v>
      </c>
      <c r="D29" s="15" t="s">
        <v>27</v>
      </c>
      <c r="E29" s="15">
        <v>2650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54</v>
      </c>
      <c r="C30" s="23" t="s">
        <v>55</v>
      </c>
      <c r="D30" s="15" t="s">
        <v>27</v>
      </c>
      <c r="E30" s="15">
        <v>4150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56</v>
      </c>
      <c r="C31" s="23" t="s">
        <v>57</v>
      </c>
      <c r="D31" s="15" t="s">
        <v>27</v>
      </c>
      <c r="E31" s="15">
        <v>23086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58</v>
      </c>
      <c r="C32" s="23" t="s">
        <v>59</v>
      </c>
      <c r="D32" s="15" t="s">
        <v>27</v>
      </c>
      <c r="E32" s="15">
        <v>10205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60</v>
      </c>
      <c r="C33" s="23" t="s">
        <v>59</v>
      </c>
      <c r="D33" s="15" t="s">
        <v>27</v>
      </c>
      <c r="E33" s="15">
        <v>3480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61</v>
      </c>
      <c r="C34" s="23" t="s">
        <v>29</v>
      </c>
      <c r="D34" s="15" t="s">
        <v>27</v>
      </c>
      <c r="E34" s="15">
        <v>4845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62</v>
      </c>
      <c r="C35" s="23" t="s">
        <v>52</v>
      </c>
      <c r="D35" s="15" t="s">
        <v>27</v>
      </c>
      <c r="E35" s="15">
        <v>485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63</v>
      </c>
      <c r="C36" s="23" t="s">
        <v>52</v>
      </c>
      <c r="D36" s="15" t="s">
        <v>27</v>
      </c>
      <c r="E36" s="15">
        <v>465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64</v>
      </c>
      <c r="C37" s="23" t="s">
        <v>52</v>
      </c>
      <c r="D37" s="15" t="s">
        <v>27</v>
      </c>
      <c r="E37" s="15">
        <v>3913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65</v>
      </c>
      <c r="C38" s="23" t="s">
        <v>52</v>
      </c>
      <c r="D38" s="15" t="s">
        <v>27</v>
      </c>
      <c r="E38" s="15">
        <v>265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66</v>
      </c>
      <c r="C39" s="23" t="s">
        <v>52</v>
      </c>
      <c r="D39" s="15" t="s">
        <v>27</v>
      </c>
      <c r="E39" s="15">
        <v>2447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67</v>
      </c>
      <c r="C40" s="23" t="s">
        <v>52</v>
      </c>
      <c r="D40" s="15" t="s">
        <v>27</v>
      </c>
      <c r="E40" s="15">
        <v>4186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68</v>
      </c>
      <c r="C41" s="23" t="s">
        <v>69</v>
      </c>
      <c r="D41" s="15" t="s">
        <v>27</v>
      </c>
      <c r="E41" s="15">
        <v>1020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70</v>
      </c>
      <c r="C42" s="23" t="s">
        <v>55</v>
      </c>
      <c r="D42" s="15" t="s">
        <v>27</v>
      </c>
      <c r="E42" s="15">
        <v>735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71</v>
      </c>
      <c r="C43" s="23" t="s">
        <v>72</v>
      </c>
      <c r="D43" s="15" t="s">
        <v>27</v>
      </c>
      <c r="E43" s="15">
        <v>650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73</v>
      </c>
      <c r="C44" s="23" t="s">
        <v>74</v>
      </c>
      <c r="D44" s="15" t="s">
        <v>27</v>
      </c>
      <c r="E44" s="20">
        <v>2205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75</v>
      </c>
      <c r="C45" s="23" t="s">
        <v>74</v>
      </c>
      <c r="D45" s="15" t="s">
        <v>27</v>
      </c>
      <c r="E45" s="15">
        <v>70</v>
      </c>
      <c r="F45" s="9"/>
      <c r="G45" s="10" t="str">
        <f t="shared" ref="G45:G61" si="6">IF(F45="","",ROUND(E45*F45,2))</f>
        <v/>
      </c>
      <c r="H45" s="11"/>
      <c r="I45" s="10" t="str">
        <f t="shared" ref="I45:I61" si="7">IF(H45="","",ROUND(G45*H45,2))</f>
        <v/>
      </c>
      <c r="J45" s="10" t="str">
        <f t="shared" ref="J45:J61" si="8">IF(H45="","",G45+I45)</f>
        <v/>
      </c>
    </row>
    <row r="46" spans="1:10" x14ac:dyDescent="0.3">
      <c r="A46" s="8">
        <v>41</v>
      </c>
      <c r="B46" s="18" t="s">
        <v>76</v>
      </c>
      <c r="C46" s="23" t="s">
        <v>77</v>
      </c>
      <c r="D46" s="15" t="s">
        <v>27</v>
      </c>
      <c r="E46" s="15">
        <v>131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78</v>
      </c>
      <c r="C47" s="23" t="s">
        <v>79</v>
      </c>
      <c r="D47" s="15" t="s">
        <v>27</v>
      </c>
      <c r="E47" s="15">
        <v>207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78</v>
      </c>
      <c r="C48" s="23" t="s">
        <v>80</v>
      </c>
      <c r="D48" s="15" t="s">
        <v>27</v>
      </c>
      <c r="E48" s="15">
        <v>106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81</v>
      </c>
      <c r="C49" s="23" t="s">
        <v>79</v>
      </c>
      <c r="D49" s="15" t="s">
        <v>27</v>
      </c>
      <c r="E49" s="15">
        <v>106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81</v>
      </c>
      <c r="C50" s="23" t="s">
        <v>77</v>
      </c>
      <c r="D50" s="15" t="s">
        <v>27</v>
      </c>
      <c r="E50" s="15">
        <v>339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82</v>
      </c>
      <c r="C51" s="23" t="s">
        <v>79</v>
      </c>
      <c r="D51" s="15" t="s">
        <v>27</v>
      </c>
      <c r="E51" s="15">
        <v>154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82</v>
      </c>
      <c r="C52" s="23" t="s">
        <v>77</v>
      </c>
      <c r="D52" s="15" t="s">
        <v>27</v>
      </c>
      <c r="E52" s="15">
        <v>71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83</v>
      </c>
      <c r="C53" s="23" t="s">
        <v>84</v>
      </c>
      <c r="D53" s="15" t="s">
        <v>27</v>
      </c>
      <c r="E53" s="15">
        <v>55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85</v>
      </c>
      <c r="C54" s="23" t="s">
        <v>79</v>
      </c>
      <c r="D54" s="15" t="s">
        <v>27</v>
      </c>
      <c r="E54" s="15">
        <v>19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85</v>
      </c>
      <c r="C55" s="23" t="s">
        <v>77</v>
      </c>
      <c r="D55" s="15" t="s">
        <v>27</v>
      </c>
      <c r="E55" s="15">
        <v>259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86</v>
      </c>
      <c r="C56" s="23" t="s">
        <v>72</v>
      </c>
      <c r="D56" s="15" t="s">
        <v>27</v>
      </c>
      <c r="E56" s="15">
        <v>289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87</v>
      </c>
      <c r="C57" s="23" t="s">
        <v>52</v>
      </c>
      <c r="D57" s="15" t="s">
        <v>27</v>
      </c>
      <c r="E57" s="15">
        <v>771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88</v>
      </c>
      <c r="C58" s="23" t="s">
        <v>52</v>
      </c>
      <c r="D58" s="15" t="s">
        <v>27</v>
      </c>
      <c r="E58" s="15">
        <v>2505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89</v>
      </c>
      <c r="C59" s="23" t="s">
        <v>90</v>
      </c>
      <c r="D59" s="15" t="s">
        <v>27</v>
      </c>
      <c r="E59" s="15">
        <v>1282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89</v>
      </c>
      <c r="C60" s="23" t="s">
        <v>91</v>
      </c>
      <c r="D60" s="15" t="s">
        <v>92</v>
      </c>
      <c r="E60" s="15">
        <v>103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8">
        <v>56</v>
      </c>
      <c r="B61" s="19" t="s">
        <v>93</v>
      </c>
      <c r="C61" s="23" t="s">
        <v>94</v>
      </c>
      <c r="D61" s="15" t="s">
        <v>27</v>
      </c>
      <c r="E61" s="15">
        <v>70</v>
      </c>
      <c r="F61" s="9"/>
      <c r="G61" s="10" t="str">
        <f t="shared" si="6"/>
        <v/>
      </c>
      <c r="H61" s="11"/>
      <c r="I61" s="10" t="str">
        <f t="shared" si="7"/>
        <v/>
      </c>
      <c r="J61" s="10" t="str">
        <f t="shared" si="8"/>
        <v/>
      </c>
    </row>
    <row r="62" spans="1:10" x14ac:dyDescent="0.3">
      <c r="A62" s="8">
        <v>57</v>
      </c>
      <c r="B62" s="18" t="s">
        <v>95</v>
      </c>
      <c r="C62" s="23" t="s">
        <v>29</v>
      </c>
      <c r="D62" s="15" t="s">
        <v>27</v>
      </c>
      <c r="E62" s="15">
        <v>531</v>
      </c>
      <c r="F62" s="9"/>
      <c r="G62" s="10" t="str">
        <f t="shared" ref="G62:G72" si="9">IF(F62="","",ROUND(E62*F62,2))</f>
        <v/>
      </c>
      <c r="H62" s="11"/>
      <c r="I62" s="10" t="str">
        <f t="shared" ref="I62:I72" si="10">IF(H62="","",ROUND(G62*H62,2))</f>
        <v/>
      </c>
      <c r="J62" s="10" t="str">
        <f t="shared" ref="J62:J72" si="11">IF(H62="","",G62+I62)</f>
        <v/>
      </c>
    </row>
    <row r="63" spans="1:10" x14ac:dyDescent="0.3">
      <c r="A63" s="8">
        <v>58</v>
      </c>
      <c r="B63" s="18" t="s">
        <v>96</v>
      </c>
      <c r="C63" s="23" t="s">
        <v>97</v>
      </c>
      <c r="D63" s="15" t="s">
        <v>27</v>
      </c>
      <c r="E63" s="15">
        <v>392</v>
      </c>
      <c r="F63" s="9"/>
      <c r="G63" s="10" t="str">
        <f t="shared" si="9"/>
        <v/>
      </c>
      <c r="H63" s="11"/>
      <c r="I63" s="10" t="str">
        <f t="shared" si="10"/>
        <v/>
      </c>
      <c r="J63" s="10" t="str">
        <f t="shared" si="11"/>
        <v/>
      </c>
    </row>
    <row r="64" spans="1:10" x14ac:dyDescent="0.3">
      <c r="A64" s="8">
        <v>59</v>
      </c>
      <c r="B64" s="18" t="s">
        <v>98</v>
      </c>
      <c r="C64" s="23" t="s">
        <v>97</v>
      </c>
      <c r="D64" s="15" t="s">
        <v>27</v>
      </c>
      <c r="E64" s="15">
        <v>90</v>
      </c>
      <c r="F64" s="9"/>
      <c r="G64" s="10" t="str">
        <f t="shared" si="9"/>
        <v/>
      </c>
      <c r="H64" s="11"/>
      <c r="I64" s="10" t="str">
        <f t="shared" si="10"/>
        <v/>
      </c>
      <c r="J64" s="10" t="str">
        <f t="shared" si="11"/>
        <v/>
      </c>
    </row>
    <row r="65" spans="1:10" x14ac:dyDescent="0.3">
      <c r="A65" s="8">
        <v>60</v>
      </c>
      <c r="B65" s="18" t="s">
        <v>99</v>
      </c>
      <c r="C65" s="23" t="s">
        <v>97</v>
      </c>
      <c r="D65" s="15" t="s">
        <v>27</v>
      </c>
      <c r="E65" s="15">
        <v>45</v>
      </c>
      <c r="F65" s="9"/>
      <c r="G65" s="10" t="str">
        <f t="shared" si="9"/>
        <v/>
      </c>
      <c r="H65" s="11"/>
      <c r="I65" s="10" t="str">
        <f t="shared" si="10"/>
        <v/>
      </c>
      <c r="J65" s="10" t="str">
        <f t="shared" si="11"/>
        <v/>
      </c>
    </row>
    <row r="66" spans="1:10" x14ac:dyDescent="0.3">
      <c r="A66" s="8">
        <v>61</v>
      </c>
      <c r="B66" s="18" t="s">
        <v>100</v>
      </c>
      <c r="C66" s="23" t="s">
        <v>97</v>
      </c>
      <c r="D66" s="15" t="s">
        <v>27</v>
      </c>
      <c r="E66" s="15">
        <v>200</v>
      </c>
      <c r="F66" s="9"/>
      <c r="G66" s="10" t="str">
        <f t="shared" si="9"/>
        <v/>
      </c>
      <c r="H66" s="11"/>
      <c r="I66" s="10" t="str">
        <f t="shared" si="10"/>
        <v/>
      </c>
      <c r="J66" s="10" t="str">
        <f t="shared" si="11"/>
        <v/>
      </c>
    </row>
    <row r="67" spans="1:10" x14ac:dyDescent="0.3">
      <c r="A67" s="8">
        <v>62</v>
      </c>
      <c r="B67" s="18" t="s">
        <v>101</v>
      </c>
      <c r="C67" s="23" t="s">
        <v>97</v>
      </c>
      <c r="D67" s="15" t="s">
        <v>27</v>
      </c>
      <c r="E67" s="15">
        <v>260</v>
      </c>
      <c r="F67" s="9"/>
      <c r="G67" s="10" t="str">
        <f t="shared" si="9"/>
        <v/>
      </c>
      <c r="H67" s="11"/>
      <c r="I67" s="10" t="str">
        <f t="shared" si="10"/>
        <v/>
      </c>
      <c r="J67" s="10" t="str">
        <f t="shared" si="11"/>
        <v/>
      </c>
    </row>
    <row r="68" spans="1:10" x14ac:dyDescent="0.3">
      <c r="A68" s="8">
        <v>63</v>
      </c>
      <c r="B68" s="18" t="s">
        <v>102</v>
      </c>
      <c r="C68" s="23" t="s">
        <v>103</v>
      </c>
      <c r="D68" s="15" t="s">
        <v>27</v>
      </c>
      <c r="E68" s="15">
        <v>575</v>
      </c>
      <c r="F68" s="9"/>
      <c r="G68" s="10" t="str">
        <f t="shared" si="9"/>
        <v/>
      </c>
      <c r="H68" s="11"/>
      <c r="I68" s="10" t="str">
        <f t="shared" si="10"/>
        <v/>
      </c>
      <c r="J68" s="10" t="str">
        <f t="shared" si="11"/>
        <v/>
      </c>
    </row>
    <row r="69" spans="1:10" x14ac:dyDescent="0.3">
      <c r="A69" s="8">
        <v>64</v>
      </c>
      <c r="B69" s="18" t="s">
        <v>104</v>
      </c>
      <c r="C69" s="23" t="s">
        <v>29</v>
      </c>
      <c r="D69" s="15" t="s">
        <v>27</v>
      </c>
      <c r="E69" s="15">
        <v>100</v>
      </c>
      <c r="F69" s="9"/>
      <c r="G69" s="10" t="str">
        <f t="shared" si="9"/>
        <v/>
      </c>
      <c r="H69" s="11"/>
      <c r="I69" s="10" t="str">
        <f t="shared" si="10"/>
        <v/>
      </c>
      <c r="J69" s="10" t="str">
        <f t="shared" si="11"/>
        <v/>
      </c>
    </row>
    <row r="70" spans="1:10" x14ac:dyDescent="0.3">
      <c r="A70" s="8">
        <v>65</v>
      </c>
      <c r="B70" s="18" t="s">
        <v>105</v>
      </c>
      <c r="C70" s="23" t="s">
        <v>106</v>
      </c>
      <c r="D70" s="15" t="s">
        <v>27</v>
      </c>
      <c r="E70" s="15">
        <v>95</v>
      </c>
      <c r="F70" s="9"/>
      <c r="G70" s="10" t="str">
        <f t="shared" si="9"/>
        <v/>
      </c>
      <c r="H70" s="11"/>
      <c r="I70" s="10" t="str">
        <f t="shared" si="10"/>
        <v/>
      </c>
      <c r="J70" s="10" t="str">
        <f t="shared" si="11"/>
        <v/>
      </c>
    </row>
    <row r="71" spans="1:10" x14ac:dyDescent="0.3">
      <c r="A71" s="8">
        <v>66</v>
      </c>
      <c r="B71" s="18" t="s">
        <v>107</v>
      </c>
      <c r="C71" s="23" t="s">
        <v>52</v>
      </c>
      <c r="D71" s="15" t="s">
        <v>27</v>
      </c>
      <c r="E71" s="15">
        <v>94</v>
      </c>
      <c r="F71" s="9"/>
      <c r="G71" s="10" t="str">
        <f t="shared" si="9"/>
        <v/>
      </c>
      <c r="H71" s="11"/>
      <c r="I71" s="10" t="str">
        <f t="shared" si="10"/>
        <v/>
      </c>
      <c r="J71" s="10" t="str">
        <f t="shared" si="11"/>
        <v/>
      </c>
    </row>
    <row r="72" spans="1:10" x14ac:dyDescent="0.3">
      <c r="A72" s="8">
        <v>67</v>
      </c>
      <c r="B72" s="18" t="s">
        <v>108</v>
      </c>
      <c r="C72" s="23" t="s">
        <v>109</v>
      </c>
      <c r="D72" s="15" t="s">
        <v>27</v>
      </c>
      <c r="E72" s="15">
        <v>117</v>
      </c>
      <c r="F72" s="9"/>
      <c r="G72" s="10" t="str">
        <f t="shared" si="9"/>
        <v/>
      </c>
      <c r="H72" s="11"/>
      <c r="I72" s="10" t="str">
        <f t="shared" si="10"/>
        <v/>
      </c>
      <c r="J72" s="10" t="str">
        <f t="shared" si="11"/>
        <v/>
      </c>
    </row>
    <row r="73" spans="1:10" x14ac:dyDescent="0.3">
      <c r="A73" s="44" t="s">
        <v>7</v>
      </c>
      <c r="B73" s="45"/>
      <c r="C73" s="45"/>
      <c r="D73" s="45"/>
      <c r="E73" s="45"/>
      <c r="F73" s="46"/>
      <c r="G73" s="12">
        <f>SUM(G6:G72)</f>
        <v>0</v>
      </c>
      <c r="H73" s="13" t="s">
        <v>8</v>
      </c>
      <c r="I73" s="12">
        <f>SUM(I6:I72)</f>
        <v>0</v>
      </c>
      <c r="J73" s="14">
        <f>SUM(J6:J72)</f>
        <v>0</v>
      </c>
    </row>
    <row r="75" spans="1:10" x14ac:dyDescent="0.3">
      <c r="B75" s="1" t="s">
        <v>12</v>
      </c>
      <c r="C75" s="24"/>
      <c r="D75" s="3"/>
      <c r="E75" s="3"/>
      <c r="F75" s="3"/>
      <c r="G75" s="3"/>
      <c r="H75" s="3"/>
    </row>
    <row r="76" spans="1:10" x14ac:dyDescent="0.3">
      <c r="B76" s="32" t="s">
        <v>16</v>
      </c>
      <c r="C76" s="33"/>
      <c r="D76" s="33"/>
      <c r="E76" s="33"/>
      <c r="F76" s="33"/>
      <c r="G76" s="33"/>
      <c r="H76" s="34"/>
    </row>
    <row r="77" spans="1:10" x14ac:dyDescent="0.3">
      <c r="B77" s="35" t="s">
        <v>15</v>
      </c>
      <c r="C77" s="36"/>
      <c r="D77" s="36"/>
      <c r="E77" s="36"/>
      <c r="F77" s="36"/>
      <c r="G77" s="36"/>
      <c r="H77" s="37"/>
    </row>
    <row r="78" spans="1:10" x14ac:dyDescent="0.3">
      <c r="B78" s="35" t="s">
        <v>13</v>
      </c>
      <c r="C78" s="36"/>
      <c r="D78" s="36"/>
      <c r="E78" s="36"/>
      <c r="F78" s="36"/>
      <c r="G78" s="36"/>
      <c r="H78" s="37"/>
    </row>
    <row r="79" spans="1:10" x14ac:dyDescent="0.3">
      <c r="B79" s="38"/>
      <c r="C79" s="39"/>
      <c r="D79" s="39"/>
      <c r="E79" s="39"/>
      <c r="F79" s="39"/>
      <c r="G79" s="39"/>
      <c r="H79" s="40"/>
    </row>
    <row r="80" spans="1:10" x14ac:dyDescent="0.3">
      <c r="A80" s="7"/>
      <c r="B80" s="41" t="s">
        <v>14</v>
      </c>
      <c r="C80" s="42"/>
      <c r="D80" s="42"/>
      <c r="E80" s="42"/>
      <c r="F80" s="42"/>
      <c r="G80" s="42"/>
      <c r="H80" s="43"/>
      <c r="I80" s="7"/>
      <c r="J80" s="7"/>
    </row>
    <row r="81" spans="2:8" x14ac:dyDescent="0.3">
      <c r="B81" s="26" t="s">
        <v>17</v>
      </c>
      <c r="C81" s="27"/>
      <c r="D81" s="27"/>
      <c r="E81" s="27"/>
      <c r="F81" s="27"/>
      <c r="G81" s="27"/>
      <c r="H81" s="28"/>
    </row>
    <row r="105" spans="1:10" ht="25.5" customHeight="1" x14ac:dyDescent="0.3"/>
    <row r="111" spans="1:10" ht="30.75" customHeight="1" x14ac:dyDescent="0.3"/>
    <row r="112" spans="1:10" s="7" customFormat="1" ht="9" customHeight="1" x14ac:dyDescent="0.3">
      <c r="A112" s="2"/>
      <c r="B112" s="2"/>
      <c r="C112" s="21"/>
      <c r="D112" s="2"/>
      <c r="E112" s="2"/>
      <c r="F112" s="2"/>
      <c r="G112" s="2"/>
      <c r="H112" s="2"/>
      <c r="I112" s="2"/>
      <c r="J112" s="2"/>
    </row>
    <row r="113" ht="14.25" customHeight="1" x14ac:dyDescent="0.3"/>
  </sheetData>
  <sheetProtection algorithmName="SHA-512" hashValue="us8SEXcT80+2K2ZofYLZTeHzZjcJYUZTVVFxo8PKNMkYVnmlrH4NX+/0yahiKdpNVguyj20O0XrZCcd4KN3ocA==" saltValue="G940BR3p+yGdy2C+ZKJGaw==" spinCount="100000" sheet="1" formatCells="0"/>
  <mergeCells count="9">
    <mergeCell ref="B81:H81"/>
    <mergeCell ref="F2:J2"/>
    <mergeCell ref="F3:J3"/>
    <mergeCell ref="B76:H76"/>
    <mergeCell ref="B77:H77"/>
    <mergeCell ref="B78:H78"/>
    <mergeCell ref="B79:H79"/>
    <mergeCell ref="B80:H80"/>
    <mergeCell ref="A73:F73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6</vt:lpstr>
      <vt:lpstr>'ČASŤ 6'!Názvy_tlače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2020-08-03T15:15:15Z</cp:lastPrinted>
  <dcterms:created xsi:type="dcterms:W3CDTF">2019-06-09T09:21:30Z</dcterms:created>
  <dcterms:modified xsi:type="dcterms:W3CDTF">2020-08-05T17:35:31Z</dcterms:modified>
</cp:coreProperties>
</file>