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NDS\1000\10300\1220\2026 SUTAZE NDS\77 T037  Nákup a dodanie nových smerových stĺpikov (§66)_LN\03 SP na podpis\SP\"/>
    </mc:Choice>
  </mc:AlternateContent>
  <xr:revisionPtr revIDLastSave="0" documentId="13_ncr:1_{86AC08AE-CA68-4340-8510-FDD6E9FBC72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Návrh na plnenie kritéria" sheetId="2" r:id="rId1"/>
    <sheet name="Špecifikácia ceny" sheetId="1" r:id="rId2"/>
    <sheet name="Jednotkové cen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3" l="1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7" i="3"/>
  <c r="F68" i="1" l="1"/>
  <c r="F67" i="1"/>
  <c r="F66" i="1"/>
  <c r="F51" i="1" l="1"/>
  <c r="F60" i="1"/>
  <c r="F39" i="1"/>
  <c r="F59" i="1" l="1"/>
  <c r="F50" i="1"/>
  <c r="F38" i="1"/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40" i="1"/>
  <c r="F41" i="1"/>
  <c r="F42" i="1"/>
  <c r="F43" i="1"/>
  <c r="F44" i="1"/>
  <c r="F45" i="1"/>
  <c r="F46" i="1"/>
  <c r="F47" i="1"/>
  <c r="F48" i="1"/>
  <c r="F49" i="1"/>
  <c r="F52" i="1"/>
  <c r="F53" i="1"/>
  <c r="F54" i="1"/>
  <c r="F55" i="1"/>
  <c r="F56" i="1"/>
  <c r="F57" i="1"/>
  <c r="F58" i="1"/>
  <c r="F61" i="1"/>
  <c r="F62" i="1"/>
  <c r="F63" i="1"/>
  <c r="F64" i="1"/>
  <c r="F65" i="1"/>
  <c r="F69" i="1"/>
  <c r="F70" i="1" l="1"/>
  <c r="B17" i="2" s="1"/>
  <c r="C17" i="2" s="1"/>
  <c r="D17" i="2" l="1"/>
</calcChain>
</file>

<file path=xl/sharedStrings.xml><?xml version="1.0" encoding="utf-8"?>
<sst xmlns="http://schemas.openxmlformats.org/spreadsheetml/2006/main" count="286" uniqueCount="97">
  <si>
    <t>ks</t>
  </si>
  <si>
    <t>merná jednotka</t>
  </si>
  <si>
    <t>Spolu</t>
  </si>
  <si>
    <t>číslo položky</t>
  </si>
  <si>
    <t>hod.</t>
  </si>
  <si>
    <t>Kotviaca pätka betónová</t>
  </si>
  <si>
    <t>Kotviaca pätka oceľová</t>
  </si>
  <si>
    <t>Doska proti rastu trávy</t>
  </si>
  <si>
    <t>Demontáž kotviacej pätky - plastová, betónová, oceľová (vrátane úpravy terénu)</t>
  </si>
  <si>
    <t>Demontáž zvodidlovej odrazky</t>
  </si>
  <si>
    <t>Demontáž dosky proti rastu trávy</t>
  </si>
  <si>
    <t>Demontáž vodiacich retroreflexných pásov (LDS)</t>
  </si>
  <si>
    <t>Demontáž smerového stĺpika</t>
  </si>
  <si>
    <t>Demontáž smerového stĺpika zvodidlového s držiakom</t>
  </si>
  <si>
    <t>Montáž smerového stĺpika do kotviacej pätky (vyčistenie pätky od nečistôt, osadenie)</t>
  </si>
  <si>
    <t>Montáž smerového stĺpika zvodidlového s držiakom na zvodidlo</t>
  </si>
  <si>
    <t>Kotviaca pätka plastová na kryt vozovky vrátane kotviaceho materiálu</t>
  </si>
  <si>
    <t>Montáž kotviacej pätky - plastová na kryt vozovky (osadenie)</t>
  </si>
  <si>
    <t>Montáž zvodidlovej odrazky</t>
  </si>
  <si>
    <t>Montáž kotviacej pätky - plastová/betónová/oceľová (výkop, osadenie, vrátane úpravy terénu)</t>
  </si>
  <si>
    <t>Montáž smerového stĺpika do podložia (výkop, osadenie, vrátane úpravy terénu)</t>
  </si>
  <si>
    <t>Montáž dosky proti rastu trávy</t>
  </si>
  <si>
    <t>Montáž smerového odrážača 2-dielny</t>
  </si>
  <si>
    <t>Montáž smerového odrážača 3-dielny</t>
  </si>
  <si>
    <t>Kotviaca pätka plastová</t>
  </si>
  <si>
    <t>Demontáž smerového odrážača 2-dielny</t>
  </si>
  <si>
    <t>Demontáž smerového odrážača 3-dielny</t>
  </si>
  <si>
    <t>Demontáž kotviacej pätky - plastová z krytu vozovky</t>
  </si>
  <si>
    <t>Iné práce - hodinová sadzba (oprava, čistenie, servis, grafické práce,...)</t>
  </si>
  <si>
    <t>názov položky</t>
  </si>
  <si>
    <t>2. Identifikácia uchádzača</t>
  </si>
  <si>
    <t>Obchodné meno:</t>
  </si>
  <si>
    <t>Sídlo/miesto podnikania:</t>
  </si>
  <si>
    <t>IČO:</t>
  </si>
  <si>
    <t>Kontaktná osoba:</t>
  </si>
  <si>
    <t>Tel. č.:</t>
  </si>
  <si>
    <t>E-mail:</t>
  </si>
  <si>
    <t>Poznámka:</t>
  </si>
  <si>
    <t>Optický plašič zveri</t>
  </si>
  <si>
    <t>Akustický plašič zveri</t>
  </si>
  <si>
    <t>Demontáž optického plašiča zveri</t>
  </si>
  <si>
    <t>Demontáž akustického plašiča zveri</t>
  </si>
  <si>
    <t>Montáž optického plašiča zveri</t>
  </si>
  <si>
    <t>Montáž akustického plašiča zveri</t>
  </si>
  <si>
    <t>Kotva do betónu 10x120mm</t>
  </si>
  <si>
    <t>Kotva do betónu 10x150mm</t>
  </si>
  <si>
    <t>Cestný smerový stĺpik 900 (pevný) biely s integrovaným snehovým kolom - retroreflexná fólia (R1) fólia tr. III - biela/červená</t>
  </si>
  <si>
    <t>Cestný smerový stĺpik 900 (pevný) biely s integrovaným snehovým kolom - plastová prizmatická odrazka (R2) - biela/červená</t>
  </si>
  <si>
    <t>Cestný smerový stĺpik 900 (pevný) biely s integrovaným snehovým kolom - bikonvexná sklenená odrazka (R3) - biela/červená</t>
  </si>
  <si>
    <t>Cestný smerový stĺpik 1000 (pevný) biely s integrovaným snehovým kolom - retroreflexná fólia (R1) fólia tr. III - biela/červená</t>
  </si>
  <si>
    <t>Cestný smerový stĺpik 1000 (pevný) biely s integrovaným snehovým kolom - plastová prizmatická odrazka (R2) - biela/červená</t>
  </si>
  <si>
    <t>Cestný smerový stĺpik 1000 (pevný) biely s integrovaným snehovým kolom - bikonvexná sklenená odrazka (R3) - biela/červená</t>
  </si>
  <si>
    <t>Diaľničný smerový stĺpik 1200 (pevný) biely s integrovaným snehovým kolom - retroreflexná fólia (R1) fólia tr. III - biela/červená</t>
  </si>
  <si>
    <t>Diaľničný smerový stĺpik 1200 (pevný) biely s integrovaným snehovým kolom - plastová prizmatická odrazka (R2) - biela/červená</t>
  </si>
  <si>
    <t>Diaľničný smerový stĺpik 1200 (pevný) biely s integrovaným snehovým kolom - bikonvexná sklenená odrazka (R3) - biela/červená</t>
  </si>
  <si>
    <t>Diaľničný smerový stĺpik 1500 (pevný) biely s integrovaným snehovým kolom - retroreflexná fólia (R1) fólia tr. III - biela/červená</t>
  </si>
  <si>
    <t>Diaľničný smerový stĺpik 1500 (pevný) biely s integrovaným snehovým kolom - plastová prizmatická odrazka (R2) - biela/červená</t>
  </si>
  <si>
    <t>Diaľničný smerový stĺpik 1500 (pevný) biely s integrovaným snehovým kolom - bikonvexná sklenená odrazka (R3) - biela/červená</t>
  </si>
  <si>
    <t>Smerový odrážač na betónové zvodidlo 2-dielny biely/červený vrátane spojovacieho materiálu</t>
  </si>
  <si>
    <t>Smerový odrážač na betónové zvodidlo 3-dielny biely/červený vrátane spojovacieho materiálu</t>
  </si>
  <si>
    <t>Zvodidlová odrazka biela/červená vrátane spojovacieho materiálu</t>
  </si>
  <si>
    <t>Smerový stĺpik zvodidlový s držiakom biely vrátane spojovacieho materiálu - retroreflexná fólia (r1) fólia tr. III - biela/červená</t>
  </si>
  <si>
    <t>Smerový stĺpik zvodidlový s držiakom biely vrátane spojovacieho materiálu - plastová prizmatická odrazka (R2) -  biela/červená</t>
  </si>
  <si>
    <t>Smerový stĺpik zvodidlový s držiakom biely vrátane spojovacieho materiálu - bikonvexná sklenená odrazka (R3) -  biela/červená</t>
  </si>
  <si>
    <t>Cestný smerový stĺpik 900 (pevný) biely - retroreflexná fólia (R1) fólia tr. III - biela/červená</t>
  </si>
  <si>
    <t>Cestný smerový stĺpik 900 (pevný) biely - plastová prizmatická odrazka (R2) - biela/červená</t>
  </si>
  <si>
    <t>Cestný smerový stĺpik 900 (pevný) biely - bikonvexná sklenená odrazka (R3) - biela/červená</t>
  </si>
  <si>
    <t>Cestný smerový stĺpik 1000 (pevný) biely - retroreflexná fólia (R1) fólia tr. III - biela/červená</t>
  </si>
  <si>
    <t>Cestný smerový stĺpik 1000 (pevný) biely - plastová prizmatická odrazka (R2) - biela/červená</t>
  </si>
  <si>
    <t>Cestný smerový stĺpik 1000 (pevný) biely - bikonvexná sklenená odrazka (R3) - biela/červená</t>
  </si>
  <si>
    <t>Diaľničný smerový stĺpik 1200 (pevný) biely - retroreflexná fólia (R1) fólia tr. III - biela/červená</t>
  </si>
  <si>
    <t>Diaľničný smerový stĺpik 1200 (pevný) biely - plastová prizmatická odrazka (R2) - biela/červená</t>
  </si>
  <si>
    <t>Diaľničný smerový stĺpik 1200 (pevný) biely - bikonvexná sklenená odrazka (R3) - biela/červená</t>
  </si>
  <si>
    <t>Diaľničný smerový stĺpik 1500 (pevný) biely - retroreflexná fólia (R1) fólia tr. III - biela/červená</t>
  </si>
  <si>
    <t>Diaľničný smerový stĺpik 1500 (pevný) biely - plastová prizmatická odrazka (R2) - biela/červená</t>
  </si>
  <si>
    <t>Diaľničný smerový stĺpik 1500 (pevný) biely - bikonvexná sklenená odrazka (R3) - biela/červená</t>
  </si>
  <si>
    <t>počet spolu (ks)</t>
  </si>
  <si>
    <t>jednotková cena v € bez DPH</t>
  </si>
  <si>
    <t>cena spolu v €  bez DPH</t>
  </si>
  <si>
    <t>Špecifikácia ceny</t>
  </si>
  <si>
    <t>Príloha č. 1 k časti B.2</t>
  </si>
  <si>
    <r>
      <t>Uchádzač</t>
    </r>
    <r>
      <rPr>
        <sz val="10"/>
        <color rgb="FF000000"/>
        <rFont val="Calibri"/>
        <family val="2"/>
        <charset val="238"/>
        <scheme val="minor"/>
      </rPr>
      <t xml:space="preserve"> uvedie skutočnosť či je/nie je platcom DPH:  som/nie som* platcom DPH.</t>
    </r>
  </si>
  <si>
    <t>V ........................................................, dňa ........................</t>
  </si>
  <si>
    <t>.........................................................................................</t>
  </si>
  <si>
    <t>meno, priezvisko a podpis osoby
oprávnenej konať v mene uchádzača</t>
  </si>
  <si>
    <t>Uchádzačom navrhovaná celková cena za celý predmet zákazky zahŕňajúca všetky náklady súvisiace s predmetom zákazky vyjadrená v eurách bez DPH</t>
  </si>
  <si>
    <t>Cena celkom 
v € bez DPH</t>
  </si>
  <si>
    <t>23% DPH v €</t>
  </si>
  <si>
    <t>Cena celkom
v € s DPH</t>
  </si>
  <si>
    <t>Kritérium</t>
  </si>
  <si>
    <t>Príloha č. 2 k časti B.2
Príloha č. 2 k RD</t>
  </si>
  <si>
    <t>Jednotková cena bez DPH v EUR</t>
  </si>
  <si>
    <t>Jednotkové ceny</t>
  </si>
  <si>
    <t>Príloha č. 1 k časti A.2</t>
  </si>
  <si>
    <t>Návrh na plnenie kritéria</t>
  </si>
  <si>
    <t>Príloha č. 3 k RD</t>
  </si>
  <si>
    <t>Nákup, dodanie a realizácia nových smerových stĺpikov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</si>
</sst>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€&quot;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7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Font="1"/>
    <xf numFmtId="0" fontId="3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vertical="center"/>
    </xf>
    <xf numFmtId="0" fontId="6" fillId="0" borderId="0" xfId="0" applyFont="1" applyProtection="1"/>
    <xf numFmtId="0" fontId="6" fillId="0" borderId="0" xfId="0" applyFont="1" applyBorder="1" applyAlignment="1" applyProtection="1">
      <alignment vertical="center" wrapText="1"/>
    </xf>
    <xf numFmtId="0" fontId="4" fillId="0" borderId="0" xfId="0" applyFont="1" applyAlignment="1" applyProtection="1">
      <alignment horizontal="center"/>
    </xf>
    <xf numFmtId="0" fontId="8" fillId="0" borderId="0" xfId="1" applyFont="1" applyFill="1" applyAlignment="1" applyProtection="1">
      <alignment horizontal="left" vertical="center"/>
      <protection locked="0"/>
    </xf>
    <xf numFmtId="0" fontId="7" fillId="0" borderId="0" xfId="0" applyFont="1"/>
    <xf numFmtId="0" fontId="7" fillId="0" borderId="0" xfId="0" applyFont="1" applyAlignment="1" applyProtection="1">
      <alignment horizontal="right"/>
    </xf>
    <xf numFmtId="0" fontId="7" fillId="0" borderId="0" xfId="0" applyFont="1" applyProtection="1"/>
    <xf numFmtId="0" fontId="7" fillId="0" borderId="9" xfId="0" applyFont="1" applyBorder="1" applyAlignment="1" applyProtection="1">
      <alignment vertical="center" wrapText="1"/>
    </xf>
    <xf numFmtId="0" fontId="7" fillId="0" borderId="12" xfId="0" applyFont="1" applyBorder="1" applyAlignment="1" applyProtection="1">
      <alignment vertical="center" wrapText="1"/>
    </xf>
    <xf numFmtId="0" fontId="7" fillId="0" borderId="14" xfId="0" applyFont="1" applyBorder="1" applyAlignment="1" applyProtection="1">
      <alignment vertical="center" wrapText="1"/>
    </xf>
    <xf numFmtId="165" fontId="7" fillId="0" borderId="0" xfId="0" applyNumberFormat="1" applyFont="1" applyBorder="1" applyAlignment="1" applyProtection="1">
      <alignment horizontal="center" vertical="center"/>
    </xf>
    <xf numFmtId="164" fontId="6" fillId="0" borderId="17" xfId="0" applyNumberFormat="1" applyFont="1" applyBorder="1" applyAlignment="1" applyProtection="1">
      <alignment horizontal="center" vertical="center" wrapText="1"/>
    </xf>
    <xf numFmtId="164" fontId="5" fillId="0" borderId="17" xfId="0" applyNumberFormat="1" applyFont="1" applyBorder="1" applyAlignment="1" applyProtection="1">
      <alignment horizontal="center" vertical="center" wrapText="1"/>
    </xf>
    <xf numFmtId="1" fontId="0" fillId="0" borderId="0" xfId="0" applyNumberFormat="1" applyFont="1"/>
    <xf numFmtId="0" fontId="6" fillId="0" borderId="0" xfId="1" applyFont="1" applyFill="1" applyAlignment="1" applyProtection="1">
      <alignment horizontal="center" vertical="center"/>
    </xf>
    <xf numFmtId="0" fontId="5" fillId="0" borderId="0" xfId="2" applyFont="1" applyFill="1" applyBorder="1" applyAlignment="1" applyProtection="1">
      <alignment vertical="center"/>
    </xf>
    <xf numFmtId="1" fontId="6" fillId="0" borderId="0" xfId="2" applyNumberFormat="1" applyFont="1" applyFill="1" applyBorder="1" applyAlignment="1" applyProtection="1">
      <alignment horizontal="center" vertical="center"/>
    </xf>
    <xf numFmtId="3" fontId="6" fillId="0" borderId="0" xfId="2" applyNumberFormat="1" applyFont="1" applyFill="1" applyBorder="1" applyAlignment="1" applyProtection="1">
      <alignment horizontal="right" vertical="center"/>
    </xf>
    <xf numFmtId="2" fontId="0" fillId="0" borderId="0" xfId="0" applyNumberFormat="1" applyFont="1"/>
    <xf numFmtId="0" fontId="9" fillId="0" borderId="6" xfId="2" applyFont="1" applyFill="1" applyBorder="1" applyAlignment="1" applyProtection="1">
      <alignment horizontal="center" vertical="center" wrapText="1"/>
    </xf>
    <xf numFmtId="0" fontId="9" fillId="0" borderId="7" xfId="2" applyFont="1" applyFill="1" applyBorder="1" applyAlignment="1" applyProtection="1">
      <alignment horizontal="center" vertical="center" wrapText="1"/>
    </xf>
    <xf numFmtId="1" fontId="9" fillId="0" borderId="7" xfId="2" applyNumberFormat="1" applyFont="1" applyFill="1" applyBorder="1" applyAlignment="1" applyProtection="1">
      <alignment horizontal="center" vertical="center" wrapText="1"/>
    </xf>
    <xf numFmtId="0" fontId="9" fillId="0" borderId="8" xfId="2" applyFont="1" applyFill="1" applyBorder="1" applyAlignment="1" applyProtection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/>
    </xf>
    <xf numFmtId="0" fontId="10" fillId="0" borderId="2" xfId="2" applyFont="1" applyFill="1" applyBorder="1" applyAlignment="1" applyProtection="1">
      <alignment horizontal="center" vertical="center"/>
    </xf>
    <xf numFmtId="0" fontId="10" fillId="0" borderId="4" xfId="1" applyFont="1" applyFill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vertical="center" wrapText="1"/>
    </xf>
    <xf numFmtId="0" fontId="10" fillId="0" borderId="7" xfId="2" applyFont="1" applyFill="1" applyBorder="1" applyAlignment="1" applyProtection="1">
      <alignment horizontal="center" vertical="center" wrapText="1"/>
    </xf>
    <xf numFmtId="2" fontId="10" fillId="0" borderId="2" xfId="2" applyNumberFormat="1" applyFont="1" applyFill="1" applyBorder="1" applyAlignment="1" applyProtection="1">
      <alignment horizontal="left" vertical="center" wrapText="1"/>
    </xf>
    <xf numFmtId="0" fontId="10" fillId="0" borderId="2" xfId="2" applyFont="1" applyFill="1" applyBorder="1" applyAlignment="1" applyProtection="1">
      <alignment horizontal="left" vertical="center" wrapText="1"/>
    </xf>
    <xf numFmtId="0" fontId="10" fillId="0" borderId="18" xfId="2" applyFont="1" applyFill="1" applyBorder="1" applyAlignment="1" applyProtection="1">
      <alignment horizontal="left" vertical="center" wrapText="1"/>
    </xf>
    <xf numFmtId="0" fontId="10" fillId="0" borderId="5" xfId="2" applyFont="1" applyFill="1" applyBorder="1" applyAlignment="1" applyProtection="1">
      <alignment horizontal="left" vertical="center" wrapText="1"/>
    </xf>
    <xf numFmtId="0" fontId="8" fillId="0" borderId="0" xfId="1" applyFont="1" applyFill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/>
    </xf>
    <xf numFmtId="2" fontId="10" fillId="2" borderId="2" xfId="2" applyNumberFormat="1" applyFont="1" applyFill="1" applyBorder="1" applyAlignment="1" applyProtection="1">
      <alignment horizontal="right" vertical="center"/>
      <protection locked="0"/>
    </xf>
    <xf numFmtId="4" fontId="10" fillId="2" borderId="2" xfId="2" applyNumberFormat="1" applyFont="1" applyFill="1" applyBorder="1" applyAlignment="1" applyProtection="1">
      <alignment horizontal="right" vertical="center"/>
      <protection locked="0"/>
    </xf>
    <xf numFmtId="4" fontId="10" fillId="2" borderId="5" xfId="2" applyNumberFormat="1" applyFont="1" applyFill="1" applyBorder="1" applyAlignment="1" applyProtection="1">
      <alignment horizontal="right" vertical="center"/>
      <protection locked="0"/>
    </xf>
    <xf numFmtId="4" fontId="5" fillId="0" borderId="8" xfId="2" applyNumberFormat="1" applyFont="1" applyFill="1" applyBorder="1" applyAlignment="1" applyProtection="1">
      <alignment horizontal="right" vertical="center"/>
    </xf>
    <xf numFmtId="1" fontId="10" fillId="0" borderId="2" xfId="2" applyNumberFormat="1" applyFont="1" applyFill="1" applyBorder="1" applyAlignment="1" applyProtection="1">
      <alignment horizontal="center" vertical="center"/>
    </xf>
    <xf numFmtId="2" fontId="10" fillId="0" borderId="3" xfId="2" applyNumberFormat="1" applyFont="1" applyFill="1" applyBorder="1" applyAlignment="1" applyProtection="1">
      <alignment horizontal="right" vertical="center"/>
    </xf>
    <xf numFmtId="1" fontId="10" fillId="0" borderId="18" xfId="2" applyNumberFormat="1" applyFont="1" applyFill="1" applyBorder="1" applyAlignment="1" applyProtection="1">
      <alignment horizontal="center" vertical="center"/>
    </xf>
    <xf numFmtId="1" fontId="10" fillId="0" borderId="5" xfId="2" applyNumberFormat="1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0" fillId="0" borderId="0" xfId="0" applyFont="1" applyProtection="1"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>
      <alignment horizontal="right" vertical="center"/>
    </xf>
    <xf numFmtId="0" fontId="7" fillId="0" borderId="17" xfId="0" applyFont="1" applyBorder="1"/>
    <xf numFmtId="0" fontId="5" fillId="0" borderId="10" xfId="0" applyFont="1" applyBorder="1" applyAlignment="1" applyProtection="1">
      <alignment horizontal="center" vertical="center" wrapText="1"/>
    </xf>
    <xf numFmtId="164" fontId="5" fillId="0" borderId="21" xfId="3" applyNumberFormat="1" applyFont="1" applyBorder="1" applyAlignment="1" applyProtection="1">
      <alignment vertical="center" wrapText="1"/>
    </xf>
    <xf numFmtId="164" fontId="6" fillId="0" borderId="21" xfId="0" applyNumberFormat="1" applyFont="1" applyBorder="1" applyAlignment="1" applyProtection="1">
      <alignment horizontal="center" vertical="center" wrapText="1"/>
    </xf>
    <xf numFmtId="164" fontId="6" fillId="0" borderId="22" xfId="0" applyNumberFormat="1" applyFont="1" applyBorder="1" applyAlignment="1" applyProtection="1">
      <alignment horizontal="center" vertical="center" wrapText="1"/>
    </xf>
    <xf numFmtId="0" fontId="13" fillId="0" borderId="20" xfId="0" applyFont="1" applyBorder="1" applyAlignment="1">
      <alignment horizontal="left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9" fillId="0" borderId="2" xfId="2" applyFont="1" applyFill="1" applyBorder="1" applyAlignment="1" applyProtection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/>
    </xf>
    <xf numFmtId="2" fontId="10" fillId="0" borderId="2" xfId="2" applyNumberFormat="1" applyFont="1" applyFill="1" applyBorder="1" applyAlignment="1" applyProtection="1">
      <alignment horizontal="right" vertical="center"/>
    </xf>
    <xf numFmtId="0" fontId="13" fillId="2" borderId="0" xfId="0" applyFont="1" applyFill="1" applyAlignment="1" applyProtection="1">
      <alignment horizontal="left"/>
      <protection locked="0"/>
    </xf>
    <xf numFmtId="0" fontId="13" fillId="2" borderId="0" xfId="0" applyFont="1" applyFill="1" applyAlignment="1" applyProtection="1">
      <alignment horizontal="center"/>
      <protection locked="0"/>
    </xf>
    <xf numFmtId="0" fontId="13" fillId="0" borderId="0" xfId="0" applyFont="1" applyFill="1" applyAlignment="1" applyProtection="1">
      <alignment horizont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Fill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/>
    </xf>
    <xf numFmtId="0" fontId="5" fillId="0" borderId="0" xfId="1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5" fillId="0" borderId="6" xfId="2" applyFont="1" applyFill="1" applyBorder="1" applyAlignment="1" applyProtection="1">
      <alignment horizontal="left" vertical="center"/>
    </xf>
    <xf numFmtId="0" fontId="5" fillId="0" borderId="7" xfId="2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wrapText="1"/>
    </xf>
  </cellXfs>
  <cellStyles count="4">
    <cellStyle name="Čiarka" xfId="3" builtinId="3"/>
    <cellStyle name="Normálna" xfId="0" builtinId="0"/>
    <cellStyle name="normální 3 2" xfId="1" xr:uid="{00000000-0005-0000-0000-000001000000}"/>
    <cellStyle name="normální_RSC TT 2006 navrh" xfId="2" xr:uid="{00000000-0005-0000-0000-000002000000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workbookViewId="0">
      <selection activeCell="A5" sqref="A5:D5"/>
    </sheetView>
  </sheetViews>
  <sheetFormatPr defaultRowHeight="15" x14ac:dyDescent="0.25"/>
  <cols>
    <col min="1" max="1" width="34" customWidth="1"/>
    <col min="2" max="2" width="18.5703125" customWidth="1"/>
    <col min="3" max="3" width="19.140625" customWidth="1"/>
    <col min="4" max="4" width="20" customWidth="1"/>
  </cols>
  <sheetData>
    <row r="1" spans="1:4" ht="15.75" x14ac:dyDescent="0.25">
      <c r="A1" s="7"/>
      <c r="B1" s="8"/>
      <c r="C1" s="8"/>
      <c r="D1" s="51" t="s">
        <v>93</v>
      </c>
    </row>
    <row r="2" spans="1:4" x14ac:dyDescent="0.25">
      <c r="A2" s="8"/>
      <c r="B2" s="8"/>
      <c r="C2" s="8"/>
      <c r="D2" s="8"/>
    </row>
    <row r="3" spans="1:4" ht="18.75" x14ac:dyDescent="0.3">
      <c r="A3" s="71" t="s">
        <v>94</v>
      </c>
      <c r="B3" s="71"/>
      <c r="C3" s="71"/>
      <c r="D3" s="71"/>
    </row>
    <row r="4" spans="1:4" ht="18.75" x14ac:dyDescent="0.3">
      <c r="A4" s="6"/>
      <c r="B4" s="6"/>
      <c r="C4" s="6"/>
      <c r="D4" s="6"/>
    </row>
    <row r="5" spans="1:4" ht="18.75" x14ac:dyDescent="0.3">
      <c r="A5" s="71" t="s">
        <v>96</v>
      </c>
      <c r="B5" s="71"/>
      <c r="C5" s="71"/>
      <c r="D5" s="71"/>
    </row>
    <row r="6" spans="1:4" x14ac:dyDescent="0.25">
      <c r="A6" s="2"/>
      <c r="B6" s="9"/>
      <c r="C6" s="9"/>
      <c r="D6" s="10"/>
    </row>
    <row r="7" spans="1:4" ht="15.75" thickBot="1" x14ac:dyDescent="0.3">
      <c r="A7" s="2" t="s">
        <v>30</v>
      </c>
      <c r="B7" s="10"/>
      <c r="C7" s="9"/>
      <c r="D7" s="10"/>
    </row>
    <row r="8" spans="1:4" x14ac:dyDescent="0.25">
      <c r="A8" s="11" t="s">
        <v>31</v>
      </c>
      <c r="B8" s="72"/>
      <c r="C8" s="72"/>
      <c r="D8" s="73"/>
    </row>
    <row r="9" spans="1:4" x14ac:dyDescent="0.25">
      <c r="A9" s="12" t="s">
        <v>32</v>
      </c>
      <c r="B9" s="67"/>
      <c r="C9" s="67"/>
      <c r="D9" s="68"/>
    </row>
    <row r="10" spans="1:4" x14ac:dyDescent="0.25">
      <c r="A10" s="12" t="s">
        <v>33</v>
      </c>
      <c r="B10" s="67"/>
      <c r="C10" s="67"/>
      <c r="D10" s="68"/>
    </row>
    <row r="11" spans="1:4" x14ac:dyDescent="0.25">
      <c r="A11" s="12" t="s">
        <v>34</v>
      </c>
      <c r="B11" s="67"/>
      <c r="C11" s="67"/>
      <c r="D11" s="68"/>
    </row>
    <row r="12" spans="1:4" x14ac:dyDescent="0.25">
      <c r="A12" s="12" t="s">
        <v>35</v>
      </c>
      <c r="B12" s="67"/>
      <c r="C12" s="67"/>
      <c r="D12" s="68"/>
    </row>
    <row r="13" spans="1:4" ht="15.75" thickBot="1" x14ac:dyDescent="0.3">
      <c r="A13" s="13" t="s">
        <v>36</v>
      </c>
      <c r="B13" s="69"/>
      <c r="C13" s="69"/>
      <c r="D13" s="70"/>
    </row>
    <row r="14" spans="1:4" x14ac:dyDescent="0.25">
      <c r="A14" s="10"/>
      <c r="B14" s="10"/>
      <c r="C14" s="10"/>
      <c r="D14" s="10"/>
    </row>
    <row r="15" spans="1:4" ht="15.75" thickBot="1" x14ac:dyDescent="0.3">
      <c r="A15" s="3"/>
      <c r="B15" s="4"/>
      <c r="C15" s="4"/>
      <c r="D15" s="10"/>
    </row>
    <row r="16" spans="1:4" ht="30" x14ac:dyDescent="0.25">
      <c r="A16" s="58" t="s">
        <v>89</v>
      </c>
      <c r="B16" s="53" t="s">
        <v>86</v>
      </c>
      <c r="C16" s="53" t="s">
        <v>87</v>
      </c>
      <c r="D16" s="59" t="s">
        <v>88</v>
      </c>
    </row>
    <row r="17" spans="1:4" ht="62.25" customHeight="1" thickBot="1" x14ac:dyDescent="0.3">
      <c r="A17" s="57" t="s">
        <v>85</v>
      </c>
      <c r="B17" s="54">
        <f>'Špecifikácia ceny'!F70</f>
        <v>0</v>
      </c>
      <c r="C17" s="55">
        <f>B17*0.23</f>
        <v>0</v>
      </c>
      <c r="D17" s="56">
        <f>B17+C17</f>
        <v>0</v>
      </c>
    </row>
    <row r="18" spans="1:4" x14ac:dyDescent="0.25">
      <c r="A18" s="52"/>
      <c r="B18" s="16"/>
      <c r="C18" s="15"/>
      <c r="D18" s="15"/>
    </row>
    <row r="19" spans="1:4" x14ac:dyDescent="0.25">
      <c r="A19" s="5"/>
      <c r="B19" s="14"/>
      <c r="C19" s="14"/>
      <c r="D19" s="10"/>
    </row>
    <row r="20" spans="1:4" x14ac:dyDescent="0.25">
      <c r="A20" s="47" t="s">
        <v>37</v>
      </c>
      <c r="B20" s="48"/>
      <c r="C20" s="48"/>
      <c r="D20" s="48"/>
    </row>
    <row r="21" spans="1:4" x14ac:dyDescent="0.25">
      <c r="A21" s="64" t="s">
        <v>81</v>
      </c>
      <c r="B21" s="64"/>
      <c r="C21" s="64"/>
      <c r="D21" s="64"/>
    </row>
    <row r="22" spans="1:4" x14ac:dyDescent="0.25">
      <c r="A22" s="49"/>
      <c r="B22" s="48"/>
      <c r="C22" s="48"/>
      <c r="D22" s="48"/>
    </row>
    <row r="23" spans="1:4" ht="13.5" customHeight="1" x14ac:dyDescent="0.25">
      <c r="A23" s="50"/>
      <c r="B23" s="48"/>
      <c r="C23" s="48"/>
      <c r="D23" s="48"/>
    </row>
    <row r="24" spans="1:4" x14ac:dyDescent="0.25">
      <c r="A24" s="64" t="s">
        <v>82</v>
      </c>
      <c r="B24" s="64"/>
      <c r="C24" s="48"/>
      <c r="D24" s="48"/>
    </row>
    <row r="25" spans="1:4" x14ac:dyDescent="0.25">
      <c r="A25" s="64"/>
      <c r="B25" s="64"/>
      <c r="C25" s="48"/>
      <c r="D25" s="48"/>
    </row>
    <row r="26" spans="1:4" ht="30" customHeight="1" x14ac:dyDescent="0.25">
      <c r="A26" s="50"/>
      <c r="B26" s="50"/>
      <c r="C26" s="65" t="s">
        <v>83</v>
      </c>
      <c r="D26" s="65"/>
    </row>
    <row r="27" spans="1:4" x14ac:dyDescent="0.25">
      <c r="A27" s="50"/>
      <c r="B27" s="50"/>
      <c r="C27" s="66" t="s">
        <v>84</v>
      </c>
      <c r="D27" s="66"/>
    </row>
    <row r="28" spans="1:4" ht="15" customHeight="1" x14ac:dyDescent="0.25">
      <c r="A28" s="47"/>
      <c r="B28" s="48"/>
      <c r="C28" s="66"/>
      <c r="D28" s="66"/>
    </row>
  </sheetData>
  <mergeCells count="12">
    <mergeCell ref="A3:D3"/>
    <mergeCell ref="A5:D5"/>
    <mergeCell ref="B8:D8"/>
    <mergeCell ref="B9:D9"/>
    <mergeCell ref="B10:D10"/>
    <mergeCell ref="A21:D21"/>
    <mergeCell ref="A24:B25"/>
    <mergeCell ref="C26:D26"/>
    <mergeCell ref="C27:D28"/>
    <mergeCell ref="B11:D11"/>
    <mergeCell ref="B12:D12"/>
    <mergeCell ref="B13:D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zoomScaleNormal="100" workbookViewId="0">
      <selection activeCell="A4" sqref="A4"/>
    </sheetView>
  </sheetViews>
  <sheetFormatPr defaultRowHeight="15" x14ac:dyDescent="0.25"/>
  <cols>
    <col min="1" max="1" width="7.28515625" style="1" customWidth="1"/>
    <col min="2" max="2" width="40.140625" style="1" customWidth="1"/>
    <col min="3" max="3" width="8.28515625" style="1" customWidth="1"/>
    <col min="4" max="4" width="12.5703125" style="17" customWidth="1"/>
    <col min="5" max="5" width="10.5703125" style="1" customWidth="1"/>
    <col min="6" max="6" width="11.7109375" style="1" customWidth="1"/>
    <col min="7" max="7" width="10" style="1" bestFit="1" customWidth="1"/>
    <col min="8" max="12" width="10" style="1" customWidth="1"/>
    <col min="13" max="16384" width="9.140625" style="1"/>
  </cols>
  <sheetData>
    <row r="1" spans="1:10" x14ac:dyDescent="0.25">
      <c r="E1" s="80" t="s">
        <v>80</v>
      </c>
      <c r="F1" s="80"/>
    </row>
    <row r="2" spans="1:10" x14ac:dyDescent="0.25">
      <c r="E2" s="80" t="s">
        <v>95</v>
      </c>
      <c r="F2" s="80"/>
    </row>
    <row r="3" spans="1:10" ht="15" customHeight="1" x14ac:dyDescent="0.25">
      <c r="A3" s="74" t="s">
        <v>96</v>
      </c>
      <c r="B3" s="75"/>
      <c r="C3" s="75"/>
      <c r="D3" s="75"/>
      <c r="E3" s="75"/>
      <c r="F3" s="75"/>
    </row>
    <row r="4" spans="1:10" ht="15" customHeight="1" x14ac:dyDescent="0.25">
      <c r="A4" s="37"/>
      <c r="B4" s="38"/>
      <c r="C4" s="38"/>
      <c r="D4" s="38"/>
      <c r="E4" s="38"/>
      <c r="F4" s="38"/>
    </row>
    <row r="5" spans="1:10" ht="15" customHeight="1" x14ac:dyDescent="0.25">
      <c r="A5" s="76" t="s">
        <v>79</v>
      </c>
      <c r="B5" s="77"/>
      <c r="C5" s="77"/>
      <c r="D5" s="77"/>
      <c r="E5" s="77"/>
      <c r="F5" s="77"/>
    </row>
    <row r="6" spans="1:10" ht="15" customHeight="1" thickBot="1" x14ac:dyDescent="0.3">
      <c r="A6" s="18"/>
      <c r="B6" s="31"/>
      <c r="C6" s="19"/>
      <c r="D6" s="20"/>
      <c r="E6" s="21"/>
      <c r="F6" s="21"/>
    </row>
    <row r="7" spans="1:10" ht="39.75" thickTop="1" thickBot="1" x14ac:dyDescent="0.3">
      <c r="A7" s="23" t="s">
        <v>3</v>
      </c>
      <c r="B7" s="32" t="s">
        <v>29</v>
      </c>
      <c r="C7" s="24" t="s">
        <v>1</v>
      </c>
      <c r="D7" s="25" t="s">
        <v>76</v>
      </c>
      <c r="E7" s="24" t="s">
        <v>77</v>
      </c>
      <c r="F7" s="26" t="s">
        <v>78</v>
      </c>
    </row>
    <row r="8" spans="1:10" ht="32.1" customHeight="1" thickTop="1" x14ac:dyDescent="0.25">
      <c r="A8" s="27">
        <v>1</v>
      </c>
      <c r="B8" s="33" t="s">
        <v>64</v>
      </c>
      <c r="C8" s="28" t="s">
        <v>0</v>
      </c>
      <c r="D8" s="43">
        <v>20</v>
      </c>
      <c r="E8" s="39"/>
      <c r="F8" s="44">
        <f>D8*E8</f>
        <v>0</v>
      </c>
      <c r="G8" s="17"/>
      <c r="I8" s="22"/>
      <c r="J8" s="22"/>
    </row>
    <row r="9" spans="1:10" ht="32.1" customHeight="1" x14ac:dyDescent="0.25">
      <c r="A9" s="27">
        <v>2</v>
      </c>
      <c r="B9" s="33" t="s">
        <v>65</v>
      </c>
      <c r="C9" s="28" t="s">
        <v>0</v>
      </c>
      <c r="D9" s="43">
        <v>100</v>
      </c>
      <c r="E9" s="40"/>
      <c r="F9" s="44">
        <f t="shared" ref="F9:F69" si="0">D9*E9</f>
        <v>0</v>
      </c>
    </row>
    <row r="10" spans="1:10" ht="32.1" customHeight="1" x14ac:dyDescent="0.25">
      <c r="A10" s="27">
        <v>3</v>
      </c>
      <c r="B10" s="33" t="s">
        <v>66</v>
      </c>
      <c r="C10" s="28" t="s">
        <v>0</v>
      </c>
      <c r="D10" s="43">
        <v>20</v>
      </c>
      <c r="E10" s="40"/>
      <c r="F10" s="44">
        <f t="shared" si="0"/>
        <v>0</v>
      </c>
    </row>
    <row r="11" spans="1:10" ht="32.1" customHeight="1" x14ac:dyDescent="0.25">
      <c r="A11" s="27">
        <v>4</v>
      </c>
      <c r="B11" s="33" t="s">
        <v>67</v>
      </c>
      <c r="C11" s="28" t="s">
        <v>0</v>
      </c>
      <c r="D11" s="43">
        <v>20</v>
      </c>
      <c r="E11" s="40"/>
      <c r="F11" s="44">
        <f t="shared" si="0"/>
        <v>0</v>
      </c>
    </row>
    <row r="12" spans="1:10" ht="32.1" customHeight="1" x14ac:dyDescent="0.25">
      <c r="A12" s="27">
        <v>5</v>
      </c>
      <c r="B12" s="33" t="s">
        <v>68</v>
      </c>
      <c r="C12" s="28" t="s">
        <v>0</v>
      </c>
      <c r="D12" s="43">
        <v>100</v>
      </c>
      <c r="E12" s="40"/>
      <c r="F12" s="44">
        <f t="shared" si="0"/>
        <v>0</v>
      </c>
    </row>
    <row r="13" spans="1:10" ht="32.1" customHeight="1" x14ac:dyDescent="0.25">
      <c r="A13" s="27">
        <v>6</v>
      </c>
      <c r="B13" s="33" t="s">
        <v>69</v>
      </c>
      <c r="C13" s="28" t="s">
        <v>0</v>
      </c>
      <c r="D13" s="43">
        <v>20</v>
      </c>
      <c r="E13" s="40"/>
      <c r="F13" s="44">
        <f t="shared" si="0"/>
        <v>0</v>
      </c>
    </row>
    <row r="14" spans="1:10" ht="32.1" customHeight="1" x14ac:dyDescent="0.25">
      <c r="A14" s="27">
        <v>7</v>
      </c>
      <c r="B14" s="33" t="s">
        <v>70</v>
      </c>
      <c r="C14" s="28" t="s">
        <v>0</v>
      </c>
      <c r="D14" s="43">
        <v>200</v>
      </c>
      <c r="E14" s="40"/>
      <c r="F14" s="44">
        <f t="shared" si="0"/>
        <v>0</v>
      </c>
    </row>
    <row r="15" spans="1:10" ht="32.1" customHeight="1" x14ac:dyDescent="0.25">
      <c r="A15" s="27">
        <v>8</v>
      </c>
      <c r="B15" s="33" t="s">
        <v>71</v>
      </c>
      <c r="C15" s="28" t="s">
        <v>0</v>
      </c>
      <c r="D15" s="43">
        <v>1000</v>
      </c>
      <c r="E15" s="40"/>
      <c r="F15" s="44">
        <f t="shared" si="0"/>
        <v>0</v>
      </c>
    </row>
    <row r="16" spans="1:10" ht="32.1" customHeight="1" x14ac:dyDescent="0.25">
      <c r="A16" s="27">
        <v>9</v>
      </c>
      <c r="B16" s="33" t="s">
        <v>72</v>
      </c>
      <c r="C16" s="28" t="s">
        <v>0</v>
      </c>
      <c r="D16" s="43">
        <v>200</v>
      </c>
      <c r="E16" s="40"/>
      <c r="F16" s="44">
        <f t="shared" si="0"/>
        <v>0</v>
      </c>
    </row>
    <row r="17" spans="1:7" ht="32.1" customHeight="1" x14ac:dyDescent="0.25">
      <c r="A17" s="27">
        <v>10</v>
      </c>
      <c r="B17" s="33" t="s">
        <v>73</v>
      </c>
      <c r="C17" s="28" t="s">
        <v>0</v>
      </c>
      <c r="D17" s="43">
        <v>2000</v>
      </c>
      <c r="E17" s="40"/>
      <c r="F17" s="44">
        <f t="shared" si="0"/>
        <v>0</v>
      </c>
    </row>
    <row r="18" spans="1:7" ht="32.1" customHeight="1" x14ac:dyDescent="0.25">
      <c r="A18" s="27">
        <v>11</v>
      </c>
      <c r="B18" s="33" t="s">
        <v>74</v>
      </c>
      <c r="C18" s="28" t="s">
        <v>0</v>
      </c>
      <c r="D18" s="43">
        <v>50000</v>
      </c>
      <c r="E18" s="40"/>
      <c r="F18" s="44">
        <f t="shared" si="0"/>
        <v>0</v>
      </c>
    </row>
    <row r="19" spans="1:7" ht="32.1" customHeight="1" x14ac:dyDescent="0.25">
      <c r="A19" s="27">
        <v>12</v>
      </c>
      <c r="B19" s="33" t="s">
        <v>75</v>
      </c>
      <c r="C19" s="28" t="s">
        <v>0</v>
      </c>
      <c r="D19" s="43">
        <v>2000</v>
      </c>
      <c r="E19" s="40"/>
      <c r="F19" s="44">
        <f t="shared" si="0"/>
        <v>0</v>
      </c>
    </row>
    <row r="20" spans="1:7" ht="45" customHeight="1" x14ac:dyDescent="0.25">
      <c r="A20" s="27">
        <v>13</v>
      </c>
      <c r="B20" s="33" t="s">
        <v>46</v>
      </c>
      <c r="C20" s="28" t="s">
        <v>0</v>
      </c>
      <c r="D20" s="43">
        <v>20</v>
      </c>
      <c r="E20" s="40"/>
      <c r="F20" s="44">
        <f t="shared" si="0"/>
        <v>0</v>
      </c>
    </row>
    <row r="21" spans="1:7" ht="45" customHeight="1" x14ac:dyDescent="0.25">
      <c r="A21" s="27">
        <v>14</v>
      </c>
      <c r="B21" s="33" t="s">
        <v>47</v>
      </c>
      <c r="C21" s="28" t="s">
        <v>0</v>
      </c>
      <c r="D21" s="43">
        <v>20</v>
      </c>
      <c r="E21" s="40"/>
      <c r="F21" s="44">
        <f t="shared" si="0"/>
        <v>0</v>
      </c>
    </row>
    <row r="22" spans="1:7" ht="45" customHeight="1" x14ac:dyDescent="0.25">
      <c r="A22" s="27">
        <v>15</v>
      </c>
      <c r="B22" s="33" t="s">
        <v>48</v>
      </c>
      <c r="C22" s="28" t="s">
        <v>0</v>
      </c>
      <c r="D22" s="43">
        <v>20</v>
      </c>
      <c r="E22" s="40"/>
      <c r="F22" s="44">
        <f t="shared" si="0"/>
        <v>0</v>
      </c>
    </row>
    <row r="23" spans="1:7" ht="45" customHeight="1" x14ac:dyDescent="0.25">
      <c r="A23" s="27">
        <v>16</v>
      </c>
      <c r="B23" s="33" t="s">
        <v>49</v>
      </c>
      <c r="C23" s="28" t="s">
        <v>0</v>
      </c>
      <c r="D23" s="43">
        <v>20</v>
      </c>
      <c r="E23" s="40"/>
      <c r="F23" s="44">
        <f t="shared" si="0"/>
        <v>0</v>
      </c>
    </row>
    <row r="24" spans="1:7" ht="45" customHeight="1" x14ac:dyDescent="0.25">
      <c r="A24" s="27">
        <v>17</v>
      </c>
      <c r="B24" s="33" t="s">
        <v>50</v>
      </c>
      <c r="C24" s="28" t="s">
        <v>0</v>
      </c>
      <c r="D24" s="43">
        <v>20</v>
      </c>
      <c r="E24" s="40"/>
      <c r="F24" s="44">
        <f t="shared" si="0"/>
        <v>0</v>
      </c>
    </row>
    <row r="25" spans="1:7" ht="45" customHeight="1" x14ac:dyDescent="0.25">
      <c r="A25" s="27">
        <v>18</v>
      </c>
      <c r="B25" s="33" t="s">
        <v>51</v>
      </c>
      <c r="C25" s="28" t="s">
        <v>0</v>
      </c>
      <c r="D25" s="43">
        <v>20</v>
      </c>
      <c r="E25" s="40"/>
      <c r="F25" s="44">
        <f t="shared" si="0"/>
        <v>0</v>
      </c>
    </row>
    <row r="26" spans="1:7" ht="45" customHeight="1" x14ac:dyDescent="0.25">
      <c r="A26" s="27">
        <v>19</v>
      </c>
      <c r="B26" s="33" t="s">
        <v>52</v>
      </c>
      <c r="C26" s="28" t="s">
        <v>0</v>
      </c>
      <c r="D26" s="43">
        <v>20</v>
      </c>
      <c r="E26" s="40"/>
      <c r="F26" s="44">
        <f t="shared" si="0"/>
        <v>0</v>
      </c>
    </row>
    <row r="27" spans="1:7" ht="45" customHeight="1" x14ac:dyDescent="0.25">
      <c r="A27" s="27">
        <v>20</v>
      </c>
      <c r="B27" s="33" t="s">
        <v>53</v>
      </c>
      <c r="C27" s="28" t="s">
        <v>0</v>
      </c>
      <c r="D27" s="43">
        <v>20</v>
      </c>
      <c r="E27" s="40"/>
      <c r="F27" s="44">
        <f t="shared" si="0"/>
        <v>0</v>
      </c>
    </row>
    <row r="28" spans="1:7" ht="45" customHeight="1" x14ac:dyDescent="0.25">
      <c r="A28" s="27">
        <v>21</v>
      </c>
      <c r="B28" s="33" t="s">
        <v>54</v>
      </c>
      <c r="C28" s="28" t="s">
        <v>0</v>
      </c>
      <c r="D28" s="43">
        <v>20</v>
      </c>
      <c r="E28" s="40"/>
      <c r="F28" s="44">
        <f t="shared" si="0"/>
        <v>0</v>
      </c>
    </row>
    <row r="29" spans="1:7" ht="45" customHeight="1" x14ac:dyDescent="0.25">
      <c r="A29" s="27">
        <v>22</v>
      </c>
      <c r="B29" s="33" t="s">
        <v>55</v>
      </c>
      <c r="C29" s="28" t="s">
        <v>0</v>
      </c>
      <c r="D29" s="43">
        <v>20</v>
      </c>
      <c r="E29" s="40"/>
      <c r="F29" s="44">
        <f t="shared" si="0"/>
        <v>0</v>
      </c>
    </row>
    <row r="30" spans="1:7" ht="45" customHeight="1" x14ac:dyDescent="0.25">
      <c r="A30" s="27">
        <v>23</v>
      </c>
      <c r="B30" s="33" t="s">
        <v>56</v>
      </c>
      <c r="C30" s="28" t="s">
        <v>0</v>
      </c>
      <c r="D30" s="43">
        <v>20</v>
      </c>
      <c r="E30" s="40"/>
      <c r="F30" s="44">
        <f t="shared" si="0"/>
        <v>0</v>
      </c>
    </row>
    <row r="31" spans="1:7" ht="45" customHeight="1" x14ac:dyDescent="0.25">
      <c r="A31" s="27">
        <v>24</v>
      </c>
      <c r="B31" s="33" t="s">
        <v>57</v>
      </c>
      <c r="C31" s="28" t="s">
        <v>0</v>
      </c>
      <c r="D31" s="43">
        <v>20</v>
      </c>
      <c r="E31" s="40"/>
      <c r="F31" s="44">
        <f t="shared" si="0"/>
        <v>0</v>
      </c>
      <c r="G31" s="17"/>
    </row>
    <row r="32" spans="1:7" ht="45" customHeight="1" x14ac:dyDescent="0.25">
      <c r="A32" s="27">
        <v>25</v>
      </c>
      <c r="B32" s="34" t="s">
        <v>61</v>
      </c>
      <c r="C32" s="28" t="s">
        <v>0</v>
      </c>
      <c r="D32" s="43">
        <v>1000</v>
      </c>
      <c r="E32" s="40"/>
      <c r="F32" s="44">
        <f t="shared" si="0"/>
        <v>0</v>
      </c>
    </row>
    <row r="33" spans="1:6" ht="45" customHeight="1" x14ac:dyDescent="0.25">
      <c r="A33" s="27">
        <v>26</v>
      </c>
      <c r="B33" s="34" t="s">
        <v>62</v>
      </c>
      <c r="C33" s="28" t="s">
        <v>0</v>
      </c>
      <c r="D33" s="43">
        <v>60000</v>
      </c>
      <c r="E33" s="40"/>
      <c r="F33" s="44">
        <f t="shared" si="0"/>
        <v>0</v>
      </c>
    </row>
    <row r="34" spans="1:6" ht="45" customHeight="1" x14ac:dyDescent="0.25">
      <c r="A34" s="27">
        <v>27</v>
      </c>
      <c r="B34" s="34" t="s">
        <v>63</v>
      </c>
      <c r="C34" s="28" t="s">
        <v>0</v>
      </c>
      <c r="D34" s="43">
        <v>1000</v>
      </c>
      <c r="E34" s="40"/>
      <c r="F34" s="44">
        <f t="shared" si="0"/>
        <v>0</v>
      </c>
    </row>
    <row r="35" spans="1:6" ht="32.1" customHeight="1" x14ac:dyDescent="0.25">
      <c r="A35" s="27">
        <v>28</v>
      </c>
      <c r="B35" s="34" t="s">
        <v>58</v>
      </c>
      <c r="C35" s="28" t="s">
        <v>0</v>
      </c>
      <c r="D35" s="43">
        <v>500</v>
      </c>
      <c r="E35" s="40"/>
      <c r="F35" s="44">
        <f t="shared" si="0"/>
        <v>0</v>
      </c>
    </row>
    <row r="36" spans="1:6" ht="32.1" customHeight="1" x14ac:dyDescent="0.25">
      <c r="A36" s="27">
        <v>29</v>
      </c>
      <c r="B36" s="34" t="s">
        <v>59</v>
      </c>
      <c r="C36" s="28" t="s">
        <v>0</v>
      </c>
      <c r="D36" s="43">
        <v>50000</v>
      </c>
      <c r="E36" s="40"/>
      <c r="F36" s="44">
        <f t="shared" si="0"/>
        <v>0</v>
      </c>
    </row>
    <row r="37" spans="1:6" ht="32.1" customHeight="1" x14ac:dyDescent="0.25">
      <c r="A37" s="27">
        <v>30</v>
      </c>
      <c r="B37" s="34" t="s">
        <v>60</v>
      </c>
      <c r="C37" s="28" t="s">
        <v>0</v>
      </c>
      <c r="D37" s="43">
        <v>100</v>
      </c>
      <c r="E37" s="40"/>
      <c r="F37" s="44">
        <f t="shared" si="0"/>
        <v>0</v>
      </c>
    </row>
    <row r="38" spans="1:6" ht="15" customHeight="1" x14ac:dyDescent="0.25">
      <c r="A38" s="27">
        <v>31</v>
      </c>
      <c r="B38" s="34" t="s">
        <v>38</v>
      </c>
      <c r="C38" s="28" t="s">
        <v>0</v>
      </c>
      <c r="D38" s="43">
        <v>200</v>
      </c>
      <c r="E38" s="40"/>
      <c r="F38" s="44">
        <f t="shared" si="0"/>
        <v>0</v>
      </c>
    </row>
    <row r="39" spans="1:6" ht="15" customHeight="1" x14ac:dyDescent="0.25">
      <c r="A39" s="27">
        <v>32</v>
      </c>
      <c r="B39" s="34" t="s">
        <v>39</v>
      </c>
      <c r="C39" s="28" t="s">
        <v>0</v>
      </c>
      <c r="D39" s="43">
        <v>200</v>
      </c>
      <c r="E39" s="40"/>
      <c r="F39" s="44">
        <f t="shared" si="0"/>
        <v>0</v>
      </c>
    </row>
    <row r="40" spans="1:6" ht="32.1" customHeight="1" x14ac:dyDescent="0.25">
      <c r="A40" s="27">
        <v>33</v>
      </c>
      <c r="B40" s="34" t="s">
        <v>16</v>
      </c>
      <c r="C40" s="28" t="s">
        <v>0</v>
      </c>
      <c r="D40" s="43">
        <v>200</v>
      </c>
      <c r="E40" s="40"/>
      <c r="F40" s="44">
        <f t="shared" si="0"/>
        <v>0</v>
      </c>
    </row>
    <row r="41" spans="1:6" ht="15" customHeight="1" x14ac:dyDescent="0.25">
      <c r="A41" s="27">
        <v>34</v>
      </c>
      <c r="B41" s="34" t="s">
        <v>24</v>
      </c>
      <c r="C41" s="28" t="s">
        <v>0</v>
      </c>
      <c r="D41" s="43">
        <v>200</v>
      </c>
      <c r="E41" s="40"/>
      <c r="F41" s="44">
        <f t="shared" si="0"/>
        <v>0</v>
      </c>
    </row>
    <row r="42" spans="1:6" ht="15" customHeight="1" x14ac:dyDescent="0.25">
      <c r="A42" s="27">
        <v>35</v>
      </c>
      <c r="B42" s="34" t="s">
        <v>5</v>
      </c>
      <c r="C42" s="28" t="s">
        <v>0</v>
      </c>
      <c r="D42" s="43">
        <v>200</v>
      </c>
      <c r="E42" s="40"/>
      <c r="F42" s="44">
        <f t="shared" si="0"/>
        <v>0</v>
      </c>
    </row>
    <row r="43" spans="1:6" ht="15" customHeight="1" x14ac:dyDescent="0.25">
      <c r="A43" s="27">
        <v>36</v>
      </c>
      <c r="B43" s="34" t="s">
        <v>6</v>
      </c>
      <c r="C43" s="28" t="s">
        <v>0</v>
      </c>
      <c r="D43" s="43">
        <v>200</v>
      </c>
      <c r="E43" s="40"/>
      <c r="F43" s="44">
        <f t="shared" si="0"/>
        <v>0</v>
      </c>
    </row>
    <row r="44" spans="1:6" ht="15" customHeight="1" x14ac:dyDescent="0.25">
      <c r="A44" s="27">
        <v>37</v>
      </c>
      <c r="B44" s="34" t="s">
        <v>7</v>
      </c>
      <c r="C44" s="28" t="s">
        <v>0</v>
      </c>
      <c r="D44" s="43">
        <v>200</v>
      </c>
      <c r="E44" s="40"/>
      <c r="F44" s="44">
        <f t="shared" si="0"/>
        <v>0</v>
      </c>
    </row>
    <row r="45" spans="1:6" ht="15" customHeight="1" x14ac:dyDescent="0.25">
      <c r="A45" s="27">
        <v>38</v>
      </c>
      <c r="B45" s="34" t="s">
        <v>12</v>
      </c>
      <c r="C45" s="28" t="s">
        <v>0</v>
      </c>
      <c r="D45" s="43">
        <v>1500</v>
      </c>
      <c r="E45" s="40"/>
      <c r="F45" s="44">
        <f t="shared" si="0"/>
        <v>0</v>
      </c>
    </row>
    <row r="46" spans="1:6" ht="32.1" customHeight="1" x14ac:dyDescent="0.25">
      <c r="A46" s="27">
        <v>39</v>
      </c>
      <c r="B46" s="34" t="s">
        <v>13</v>
      </c>
      <c r="C46" s="28" t="s">
        <v>0</v>
      </c>
      <c r="D46" s="43">
        <v>1500</v>
      </c>
      <c r="E46" s="40"/>
      <c r="F46" s="44">
        <f t="shared" si="0"/>
        <v>0</v>
      </c>
    </row>
    <row r="47" spans="1:6" ht="15" customHeight="1" x14ac:dyDescent="0.25">
      <c r="A47" s="27">
        <v>40</v>
      </c>
      <c r="B47" s="34" t="s">
        <v>25</v>
      </c>
      <c r="C47" s="28" t="s">
        <v>0</v>
      </c>
      <c r="D47" s="43">
        <v>100</v>
      </c>
      <c r="E47" s="40"/>
      <c r="F47" s="44">
        <f t="shared" si="0"/>
        <v>0</v>
      </c>
    </row>
    <row r="48" spans="1:6" ht="15" customHeight="1" x14ac:dyDescent="0.25">
      <c r="A48" s="27">
        <v>41</v>
      </c>
      <c r="B48" s="34" t="s">
        <v>26</v>
      </c>
      <c r="C48" s="28" t="s">
        <v>0</v>
      </c>
      <c r="D48" s="43">
        <v>1000</v>
      </c>
      <c r="E48" s="40"/>
      <c r="F48" s="44">
        <f t="shared" si="0"/>
        <v>0</v>
      </c>
    </row>
    <row r="49" spans="1:6" ht="15" customHeight="1" x14ac:dyDescent="0.25">
      <c r="A49" s="27">
        <v>42</v>
      </c>
      <c r="B49" s="34" t="s">
        <v>9</v>
      </c>
      <c r="C49" s="28" t="s">
        <v>0</v>
      </c>
      <c r="D49" s="43">
        <v>100</v>
      </c>
      <c r="E49" s="40"/>
      <c r="F49" s="44">
        <f t="shared" si="0"/>
        <v>0</v>
      </c>
    </row>
    <row r="50" spans="1:6" ht="15" customHeight="1" x14ac:dyDescent="0.25">
      <c r="A50" s="27">
        <v>43</v>
      </c>
      <c r="B50" s="34" t="s">
        <v>40</v>
      </c>
      <c r="C50" s="28" t="s">
        <v>0</v>
      </c>
      <c r="D50" s="43">
        <v>20</v>
      </c>
      <c r="E50" s="40"/>
      <c r="F50" s="44">
        <f t="shared" si="0"/>
        <v>0</v>
      </c>
    </row>
    <row r="51" spans="1:6" ht="15" customHeight="1" x14ac:dyDescent="0.25">
      <c r="A51" s="27">
        <v>44</v>
      </c>
      <c r="B51" s="34" t="s">
        <v>41</v>
      </c>
      <c r="C51" s="28" t="s">
        <v>0</v>
      </c>
      <c r="D51" s="43">
        <v>20</v>
      </c>
      <c r="E51" s="40"/>
      <c r="F51" s="44">
        <f t="shared" si="0"/>
        <v>0</v>
      </c>
    </row>
    <row r="52" spans="1:6" ht="32.1" customHeight="1" x14ac:dyDescent="0.25">
      <c r="A52" s="27">
        <v>45</v>
      </c>
      <c r="B52" s="34" t="s">
        <v>27</v>
      </c>
      <c r="C52" s="28" t="s">
        <v>0</v>
      </c>
      <c r="D52" s="43">
        <v>20</v>
      </c>
      <c r="E52" s="40"/>
      <c r="F52" s="44">
        <f t="shared" si="0"/>
        <v>0</v>
      </c>
    </row>
    <row r="53" spans="1:6" ht="32.1" customHeight="1" x14ac:dyDescent="0.25">
      <c r="A53" s="27">
        <v>46</v>
      </c>
      <c r="B53" s="34" t="s">
        <v>8</v>
      </c>
      <c r="C53" s="28" t="s">
        <v>0</v>
      </c>
      <c r="D53" s="43">
        <v>20</v>
      </c>
      <c r="E53" s="40"/>
      <c r="F53" s="44">
        <f t="shared" si="0"/>
        <v>0</v>
      </c>
    </row>
    <row r="54" spans="1:6" ht="15" customHeight="1" x14ac:dyDescent="0.25">
      <c r="A54" s="27">
        <v>47</v>
      </c>
      <c r="B54" s="34" t="s">
        <v>10</v>
      </c>
      <c r="C54" s="28" t="s">
        <v>0</v>
      </c>
      <c r="D54" s="43">
        <v>20</v>
      </c>
      <c r="E54" s="40"/>
      <c r="F54" s="44">
        <f t="shared" si="0"/>
        <v>0</v>
      </c>
    </row>
    <row r="55" spans="1:6" ht="15" customHeight="1" x14ac:dyDescent="0.25">
      <c r="A55" s="27">
        <v>48</v>
      </c>
      <c r="B55" s="34" t="s">
        <v>11</v>
      </c>
      <c r="C55" s="28" t="s">
        <v>0</v>
      </c>
      <c r="D55" s="43">
        <v>100</v>
      </c>
      <c r="E55" s="40"/>
      <c r="F55" s="44">
        <f t="shared" si="0"/>
        <v>0</v>
      </c>
    </row>
    <row r="56" spans="1:6" ht="32.1" customHeight="1" x14ac:dyDescent="0.25">
      <c r="A56" s="27">
        <v>49</v>
      </c>
      <c r="B56" s="34" t="s">
        <v>20</v>
      </c>
      <c r="C56" s="28" t="s">
        <v>0</v>
      </c>
      <c r="D56" s="43">
        <v>1500</v>
      </c>
      <c r="E56" s="40"/>
      <c r="F56" s="44">
        <f t="shared" si="0"/>
        <v>0</v>
      </c>
    </row>
    <row r="57" spans="1:6" ht="32.1" customHeight="1" x14ac:dyDescent="0.25">
      <c r="A57" s="27">
        <v>50</v>
      </c>
      <c r="B57" s="34" t="s">
        <v>15</v>
      </c>
      <c r="C57" s="28" t="s">
        <v>0</v>
      </c>
      <c r="D57" s="43">
        <v>3000</v>
      </c>
      <c r="E57" s="40"/>
      <c r="F57" s="44">
        <f t="shared" si="0"/>
        <v>0</v>
      </c>
    </row>
    <row r="58" spans="1:6" ht="32.1" customHeight="1" x14ac:dyDescent="0.25">
      <c r="A58" s="27">
        <v>51</v>
      </c>
      <c r="B58" s="34" t="s">
        <v>14</v>
      </c>
      <c r="C58" s="28" t="s">
        <v>0</v>
      </c>
      <c r="D58" s="43">
        <v>500</v>
      </c>
      <c r="E58" s="40"/>
      <c r="F58" s="44">
        <f t="shared" si="0"/>
        <v>0</v>
      </c>
    </row>
    <row r="59" spans="1:6" ht="15" customHeight="1" x14ac:dyDescent="0.25">
      <c r="A59" s="27">
        <v>52</v>
      </c>
      <c r="B59" s="34" t="s">
        <v>42</v>
      </c>
      <c r="C59" s="28" t="s">
        <v>0</v>
      </c>
      <c r="D59" s="43">
        <v>200</v>
      </c>
      <c r="E59" s="40"/>
      <c r="F59" s="44">
        <f t="shared" si="0"/>
        <v>0</v>
      </c>
    </row>
    <row r="60" spans="1:6" ht="15" customHeight="1" x14ac:dyDescent="0.25">
      <c r="A60" s="27">
        <v>53</v>
      </c>
      <c r="B60" s="34" t="s">
        <v>43</v>
      </c>
      <c r="C60" s="28" t="s">
        <v>0</v>
      </c>
      <c r="D60" s="43">
        <v>200</v>
      </c>
      <c r="E60" s="40"/>
      <c r="F60" s="44">
        <f t="shared" si="0"/>
        <v>0</v>
      </c>
    </row>
    <row r="61" spans="1:6" ht="32.1" customHeight="1" x14ac:dyDescent="0.25">
      <c r="A61" s="27">
        <v>54</v>
      </c>
      <c r="B61" s="34" t="s">
        <v>17</v>
      </c>
      <c r="C61" s="28" t="s">
        <v>0</v>
      </c>
      <c r="D61" s="43">
        <v>200</v>
      </c>
      <c r="E61" s="40"/>
      <c r="F61" s="44">
        <f t="shared" si="0"/>
        <v>0</v>
      </c>
    </row>
    <row r="62" spans="1:6" ht="45" customHeight="1" x14ac:dyDescent="0.25">
      <c r="A62" s="27">
        <v>55</v>
      </c>
      <c r="B62" s="34" t="s">
        <v>19</v>
      </c>
      <c r="C62" s="28" t="s">
        <v>0</v>
      </c>
      <c r="D62" s="43">
        <v>200</v>
      </c>
      <c r="E62" s="40"/>
      <c r="F62" s="44">
        <f t="shared" si="0"/>
        <v>0</v>
      </c>
    </row>
    <row r="63" spans="1:6" ht="15" customHeight="1" x14ac:dyDescent="0.25">
      <c r="A63" s="27">
        <v>56</v>
      </c>
      <c r="B63" s="34" t="s">
        <v>22</v>
      </c>
      <c r="C63" s="28" t="s">
        <v>0</v>
      </c>
      <c r="D63" s="43">
        <v>100</v>
      </c>
      <c r="E63" s="40"/>
      <c r="F63" s="44">
        <f t="shared" si="0"/>
        <v>0</v>
      </c>
    </row>
    <row r="64" spans="1:6" ht="15" customHeight="1" x14ac:dyDescent="0.25">
      <c r="A64" s="27">
        <v>57</v>
      </c>
      <c r="B64" s="34" t="s">
        <v>23</v>
      </c>
      <c r="C64" s="28" t="s">
        <v>0</v>
      </c>
      <c r="D64" s="43">
        <v>1000</v>
      </c>
      <c r="E64" s="40"/>
      <c r="F64" s="44">
        <f t="shared" si="0"/>
        <v>0</v>
      </c>
    </row>
    <row r="65" spans="1:6" ht="15" customHeight="1" x14ac:dyDescent="0.25">
      <c r="A65" s="27">
        <v>58</v>
      </c>
      <c r="B65" s="34" t="s">
        <v>18</v>
      </c>
      <c r="C65" s="28" t="s">
        <v>0</v>
      </c>
      <c r="D65" s="43">
        <v>100</v>
      </c>
      <c r="E65" s="40"/>
      <c r="F65" s="44">
        <f t="shared" si="0"/>
        <v>0</v>
      </c>
    </row>
    <row r="66" spans="1:6" ht="15" customHeight="1" x14ac:dyDescent="0.25">
      <c r="A66" s="27">
        <v>59</v>
      </c>
      <c r="B66" s="34" t="s">
        <v>21</v>
      </c>
      <c r="C66" s="28" t="s">
        <v>0</v>
      </c>
      <c r="D66" s="43">
        <v>200</v>
      </c>
      <c r="E66" s="40"/>
      <c r="F66" s="44">
        <f t="shared" si="0"/>
        <v>0</v>
      </c>
    </row>
    <row r="67" spans="1:6" ht="15" customHeight="1" x14ac:dyDescent="0.25">
      <c r="A67" s="27">
        <v>60</v>
      </c>
      <c r="B67" s="35" t="s">
        <v>44</v>
      </c>
      <c r="C67" s="28" t="s">
        <v>0</v>
      </c>
      <c r="D67" s="45">
        <v>100</v>
      </c>
      <c r="E67" s="40"/>
      <c r="F67" s="44">
        <f t="shared" si="0"/>
        <v>0</v>
      </c>
    </row>
    <row r="68" spans="1:6" ht="15" customHeight="1" x14ac:dyDescent="0.25">
      <c r="A68" s="27">
        <v>61</v>
      </c>
      <c r="B68" s="35" t="s">
        <v>45</v>
      </c>
      <c r="C68" s="28" t="s">
        <v>0</v>
      </c>
      <c r="D68" s="45">
        <v>100</v>
      </c>
      <c r="E68" s="40"/>
      <c r="F68" s="44">
        <f t="shared" si="0"/>
        <v>0</v>
      </c>
    </row>
    <row r="69" spans="1:6" ht="32.1" customHeight="1" thickBot="1" x14ac:dyDescent="0.3">
      <c r="A69" s="29">
        <v>62</v>
      </c>
      <c r="B69" s="36" t="s">
        <v>28</v>
      </c>
      <c r="C69" s="30" t="s">
        <v>4</v>
      </c>
      <c r="D69" s="46">
        <v>400</v>
      </c>
      <c r="E69" s="41"/>
      <c r="F69" s="44">
        <f t="shared" si="0"/>
        <v>0</v>
      </c>
    </row>
    <row r="70" spans="1:6" ht="15" customHeight="1" thickTop="1" thickBot="1" x14ac:dyDescent="0.3">
      <c r="A70" s="78" t="s">
        <v>2</v>
      </c>
      <c r="B70" s="79"/>
      <c r="C70" s="79"/>
      <c r="D70" s="79"/>
      <c r="E70" s="79"/>
      <c r="F70" s="42">
        <f>SUM(F8:F69)</f>
        <v>0</v>
      </c>
    </row>
    <row r="71" spans="1:6" ht="15.75" thickTop="1" x14ac:dyDescent="0.25"/>
  </sheetData>
  <mergeCells count="5">
    <mergeCell ref="A3:F3"/>
    <mergeCell ref="A5:F5"/>
    <mergeCell ref="A70:E70"/>
    <mergeCell ref="E1:F1"/>
    <mergeCell ref="E2:F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ED95E-FFE5-47F8-A262-1314079A8970}">
  <dimension ref="A1:H68"/>
  <sheetViews>
    <sheetView tabSelected="1" zoomScaleNormal="100" workbookViewId="0">
      <selection activeCell="A3" sqref="A3"/>
    </sheetView>
  </sheetViews>
  <sheetFormatPr defaultRowHeight="15" x14ac:dyDescent="0.25"/>
  <cols>
    <col min="1" max="1" width="7.28515625" style="1" customWidth="1"/>
    <col min="2" max="2" width="50.7109375" style="1" customWidth="1"/>
    <col min="3" max="3" width="10.5703125" style="1" customWidth="1"/>
    <col min="4" max="4" width="11.7109375" style="1" customWidth="1"/>
    <col min="5" max="5" width="10" style="1" bestFit="1" customWidth="1"/>
    <col min="6" max="10" width="10" style="1" customWidth="1"/>
    <col min="11" max="16384" width="9.140625" style="1"/>
  </cols>
  <sheetData>
    <row r="1" spans="1:8" ht="30" customHeight="1" x14ac:dyDescent="0.25">
      <c r="C1" s="81" t="s">
        <v>90</v>
      </c>
      <c r="D1" s="80"/>
    </row>
    <row r="2" spans="1:8" ht="15" customHeight="1" x14ac:dyDescent="0.25">
      <c r="A2" s="74" t="s">
        <v>96</v>
      </c>
      <c r="B2" s="75"/>
      <c r="C2" s="75"/>
      <c r="D2" s="75"/>
    </row>
    <row r="3" spans="1:8" ht="15" customHeight="1" x14ac:dyDescent="0.25">
      <c r="A3" s="37"/>
      <c r="B3" s="38"/>
      <c r="C3" s="38"/>
      <c r="D3" s="38"/>
    </row>
    <row r="4" spans="1:8" ht="15" customHeight="1" x14ac:dyDescent="0.25">
      <c r="A4" s="76" t="s">
        <v>92</v>
      </c>
      <c r="B4" s="77"/>
      <c r="C4" s="77"/>
      <c r="D4" s="77"/>
    </row>
    <row r="5" spans="1:8" ht="15" customHeight="1" x14ac:dyDescent="0.25">
      <c r="A5" s="18"/>
      <c r="B5" s="31"/>
      <c r="C5" s="21"/>
      <c r="D5" s="21"/>
    </row>
    <row r="6" spans="1:8" ht="38.25" x14ac:dyDescent="0.25">
      <c r="A6" s="60" t="s">
        <v>3</v>
      </c>
      <c r="B6" s="61" t="s">
        <v>29</v>
      </c>
      <c r="C6" s="60" t="s">
        <v>1</v>
      </c>
      <c r="D6" s="60" t="s">
        <v>91</v>
      </c>
    </row>
    <row r="7" spans="1:8" ht="32.1" customHeight="1" x14ac:dyDescent="0.25">
      <c r="A7" s="62">
        <v>1</v>
      </c>
      <c r="B7" s="33" t="s">
        <v>64</v>
      </c>
      <c r="C7" s="28" t="s">
        <v>0</v>
      </c>
      <c r="D7" s="63">
        <f>'Špecifikácia ceny'!E8</f>
        <v>0</v>
      </c>
      <c r="E7" s="17"/>
      <c r="G7" s="22"/>
      <c r="H7" s="22"/>
    </row>
    <row r="8" spans="1:8" ht="32.1" customHeight="1" x14ac:dyDescent="0.25">
      <c r="A8" s="62">
        <v>2</v>
      </c>
      <c r="B8" s="33" t="s">
        <v>65</v>
      </c>
      <c r="C8" s="28" t="s">
        <v>0</v>
      </c>
      <c r="D8" s="63">
        <f>'Špecifikácia ceny'!E9</f>
        <v>0</v>
      </c>
    </row>
    <row r="9" spans="1:8" ht="32.1" customHeight="1" x14ac:dyDescent="0.25">
      <c r="A9" s="62">
        <v>3</v>
      </c>
      <c r="B9" s="33" t="s">
        <v>66</v>
      </c>
      <c r="C9" s="28" t="s">
        <v>0</v>
      </c>
      <c r="D9" s="63">
        <f>'Špecifikácia ceny'!E10</f>
        <v>0</v>
      </c>
    </row>
    <row r="10" spans="1:8" ht="32.1" customHeight="1" x14ac:dyDescent="0.25">
      <c r="A10" s="62">
        <v>4</v>
      </c>
      <c r="B10" s="33" t="s">
        <v>67</v>
      </c>
      <c r="C10" s="28" t="s">
        <v>0</v>
      </c>
      <c r="D10" s="63">
        <f>'Špecifikácia ceny'!E11</f>
        <v>0</v>
      </c>
    </row>
    <row r="11" spans="1:8" ht="32.1" customHeight="1" x14ac:dyDescent="0.25">
      <c r="A11" s="62">
        <v>5</v>
      </c>
      <c r="B11" s="33" t="s">
        <v>68</v>
      </c>
      <c r="C11" s="28" t="s">
        <v>0</v>
      </c>
      <c r="D11" s="63">
        <f>'Špecifikácia ceny'!E12</f>
        <v>0</v>
      </c>
    </row>
    <row r="12" spans="1:8" ht="32.1" customHeight="1" x14ac:dyDescent="0.25">
      <c r="A12" s="62">
        <v>6</v>
      </c>
      <c r="B12" s="33" t="s">
        <v>69</v>
      </c>
      <c r="C12" s="28" t="s">
        <v>0</v>
      </c>
      <c r="D12" s="63">
        <f>'Špecifikácia ceny'!E13</f>
        <v>0</v>
      </c>
    </row>
    <row r="13" spans="1:8" ht="32.1" customHeight="1" x14ac:dyDescent="0.25">
      <c r="A13" s="62">
        <v>7</v>
      </c>
      <c r="B13" s="33" t="s">
        <v>70</v>
      </c>
      <c r="C13" s="28" t="s">
        <v>0</v>
      </c>
      <c r="D13" s="63">
        <f>'Špecifikácia ceny'!E14</f>
        <v>0</v>
      </c>
    </row>
    <row r="14" spans="1:8" ht="32.1" customHeight="1" x14ac:dyDescent="0.25">
      <c r="A14" s="62">
        <v>8</v>
      </c>
      <c r="B14" s="33" t="s">
        <v>71</v>
      </c>
      <c r="C14" s="28" t="s">
        <v>0</v>
      </c>
      <c r="D14" s="63">
        <f>'Špecifikácia ceny'!E15</f>
        <v>0</v>
      </c>
    </row>
    <row r="15" spans="1:8" ht="32.1" customHeight="1" x14ac:dyDescent="0.25">
      <c r="A15" s="62">
        <v>9</v>
      </c>
      <c r="B15" s="33" t="s">
        <v>72</v>
      </c>
      <c r="C15" s="28" t="s">
        <v>0</v>
      </c>
      <c r="D15" s="63">
        <f>'Špecifikácia ceny'!E16</f>
        <v>0</v>
      </c>
    </row>
    <row r="16" spans="1:8" ht="32.1" customHeight="1" x14ac:dyDescent="0.25">
      <c r="A16" s="62">
        <v>10</v>
      </c>
      <c r="B16" s="33" t="s">
        <v>73</v>
      </c>
      <c r="C16" s="28" t="s">
        <v>0</v>
      </c>
      <c r="D16" s="63">
        <f>'Špecifikácia ceny'!E17</f>
        <v>0</v>
      </c>
    </row>
    <row r="17" spans="1:5" ht="32.1" customHeight="1" x14ac:dyDescent="0.25">
      <c r="A17" s="62">
        <v>11</v>
      </c>
      <c r="B17" s="33" t="s">
        <v>74</v>
      </c>
      <c r="C17" s="28" t="s">
        <v>0</v>
      </c>
      <c r="D17" s="63">
        <f>'Špecifikácia ceny'!E18</f>
        <v>0</v>
      </c>
    </row>
    <row r="18" spans="1:5" ht="32.1" customHeight="1" x14ac:dyDescent="0.25">
      <c r="A18" s="62">
        <v>12</v>
      </c>
      <c r="B18" s="33" t="s">
        <v>75</v>
      </c>
      <c r="C18" s="28" t="s">
        <v>0</v>
      </c>
      <c r="D18" s="63">
        <f>'Špecifikácia ceny'!E19</f>
        <v>0</v>
      </c>
    </row>
    <row r="19" spans="1:5" ht="45" customHeight="1" x14ac:dyDescent="0.25">
      <c r="A19" s="62">
        <v>13</v>
      </c>
      <c r="B19" s="33" t="s">
        <v>46</v>
      </c>
      <c r="C19" s="28" t="s">
        <v>0</v>
      </c>
      <c r="D19" s="63">
        <f>'Špecifikácia ceny'!E20</f>
        <v>0</v>
      </c>
    </row>
    <row r="20" spans="1:5" ht="45" customHeight="1" x14ac:dyDescent="0.25">
      <c r="A20" s="62">
        <v>14</v>
      </c>
      <c r="B20" s="33" t="s">
        <v>47</v>
      </c>
      <c r="C20" s="28" t="s">
        <v>0</v>
      </c>
      <c r="D20" s="63">
        <f>'Špecifikácia ceny'!E21</f>
        <v>0</v>
      </c>
    </row>
    <row r="21" spans="1:5" ht="45" customHeight="1" x14ac:dyDescent="0.25">
      <c r="A21" s="62">
        <v>15</v>
      </c>
      <c r="B21" s="33" t="s">
        <v>48</v>
      </c>
      <c r="C21" s="28" t="s">
        <v>0</v>
      </c>
      <c r="D21" s="63">
        <f>'Špecifikácia ceny'!E22</f>
        <v>0</v>
      </c>
    </row>
    <row r="22" spans="1:5" ht="45" customHeight="1" x14ac:dyDescent="0.25">
      <c r="A22" s="62">
        <v>16</v>
      </c>
      <c r="B22" s="33" t="s">
        <v>49</v>
      </c>
      <c r="C22" s="28" t="s">
        <v>0</v>
      </c>
      <c r="D22" s="63">
        <f>'Špecifikácia ceny'!E23</f>
        <v>0</v>
      </c>
    </row>
    <row r="23" spans="1:5" ht="45" customHeight="1" x14ac:dyDescent="0.25">
      <c r="A23" s="62">
        <v>17</v>
      </c>
      <c r="B23" s="33" t="s">
        <v>50</v>
      </c>
      <c r="C23" s="28" t="s">
        <v>0</v>
      </c>
      <c r="D23" s="63">
        <f>'Špecifikácia ceny'!E24</f>
        <v>0</v>
      </c>
    </row>
    <row r="24" spans="1:5" ht="45" customHeight="1" x14ac:dyDescent="0.25">
      <c r="A24" s="62">
        <v>18</v>
      </c>
      <c r="B24" s="33" t="s">
        <v>51</v>
      </c>
      <c r="C24" s="28" t="s">
        <v>0</v>
      </c>
      <c r="D24" s="63">
        <f>'Špecifikácia ceny'!E25</f>
        <v>0</v>
      </c>
    </row>
    <row r="25" spans="1:5" ht="45" customHeight="1" x14ac:dyDescent="0.25">
      <c r="A25" s="62">
        <v>19</v>
      </c>
      <c r="B25" s="33" t="s">
        <v>52</v>
      </c>
      <c r="C25" s="28" t="s">
        <v>0</v>
      </c>
      <c r="D25" s="63">
        <f>'Špecifikácia ceny'!E26</f>
        <v>0</v>
      </c>
    </row>
    <row r="26" spans="1:5" ht="45" customHeight="1" x14ac:dyDescent="0.25">
      <c r="A26" s="62">
        <v>20</v>
      </c>
      <c r="B26" s="33" t="s">
        <v>53</v>
      </c>
      <c r="C26" s="28" t="s">
        <v>0</v>
      </c>
      <c r="D26" s="63">
        <f>'Špecifikácia ceny'!E27</f>
        <v>0</v>
      </c>
    </row>
    <row r="27" spans="1:5" ht="45" customHeight="1" x14ac:dyDescent="0.25">
      <c r="A27" s="62">
        <v>21</v>
      </c>
      <c r="B27" s="33" t="s">
        <v>54</v>
      </c>
      <c r="C27" s="28" t="s">
        <v>0</v>
      </c>
      <c r="D27" s="63">
        <f>'Špecifikácia ceny'!E28</f>
        <v>0</v>
      </c>
    </row>
    <row r="28" spans="1:5" ht="45" customHeight="1" x14ac:dyDescent="0.25">
      <c r="A28" s="62">
        <v>22</v>
      </c>
      <c r="B28" s="33" t="s">
        <v>55</v>
      </c>
      <c r="C28" s="28" t="s">
        <v>0</v>
      </c>
      <c r="D28" s="63">
        <f>'Špecifikácia ceny'!E29</f>
        <v>0</v>
      </c>
    </row>
    <row r="29" spans="1:5" ht="45" customHeight="1" x14ac:dyDescent="0.25">
      <c r="A29" s="62">
        <v>23</v>
      </c>
      <c r="B29" s="33" t="s">
        <v>56</v>
      </c>
      <c r="C29" s="28" t="s">
        <v>0</v>
      </c>
      <c r="D29" s="63">
        <f>'Špecifikácia ceny'!E30</f>
        <v>0</v>
      </c>
    </row>
    <row r="30" spans="1:5" ht="45" customHeight="1" x14ac:dyDescent="0.25">
      <c r="A30" s="62">
        <v>24</v>
      </c>
      <c r="B30" s="33" t="s">
        <v>57</v>
      </c>
      <c r="C30" s="28" t="s">
        <v>0</v>
      </c>
      <c r="D30" s="63">
        <f>'Špecifikácia ceny'!E31</f>
        <v>0</v>
      </c>
      <c r="E30" s="17"/>
    </row>
    <row r="31" spans="1:5" ht="45" customHeight="1" x14ac:dyDescent="0.25">
      <c r="A31" s="62">
        <v>25</v>
      </c>
      <c r="B31" s="34" t="s">
        <v>61</v>
      </c>
      <c r="C31" s="28" t="s">
        <v>0</v>
      </c>
      <c r="D31" s="63">
        <f>'Špecifikácia ceny'!E32</f>
        <v>0</v>
      </c>
    </row>
    <row r="32" spans="1:5" ht="45" customHeight="1" x14ac:dyDescent="0.25">
      <c r="A32" s="62">
        <v>26</v>
      </c>
      <c r="B32" s="34" t="s">
        <v>62</v>
      </c>
      <c r="C32" s="28" t="s">
        <v>0</v>
      </c>
      <c r="D32" s="63">
        <f>'Špecifikácia ceny'!E33</f>
        <v>0</v>
      </c>
    </row>
    <row r="33" spans="1:4" ht="45" customHeight="1" x14ac:dyDescent="0.25">
      <c r="A33" s="62">
        <v>27</v>
      </c>
      <c r="B33" s="34" t="s">
        <v>63</v>
      </c>
      <c r="C33" s="28" t="s">
        <v>0</v>
      </c>
      <c r="D33" s="63">
        <f>'Špecifikácia ceny'!E34</f>
        <v>0</v>
      </c>
    </row>
    <row r="34" spans="1:4" ht="32.1" customHeight="1" x14ac:dyDescent="0.25">
      <c r="A34" s="62">
        <v>28</v>
      </c>
      <c r="B34" s="34" t="s">
        <v>58</v>
      </c>
      <c r="C34" s="28" t="s">
        <v>0</v>
      </c>
      <c r="D34" s="63">
        <f>'Špecifikácia ceny'!E35</f>
        <v>0</v>
      </c>
    </row>
    <row r="35" spans="1:4" ht="32.1" customHeight="1" x14ac:dyDescent="0.25">
      <c r="A35" s="62">
        <v>29</v>
      </c>
      <c r="B35" s="34" t="s">
        <v>59</v>
      </c>
      <c r="C35" s="28" t="s">
        <v>0</v>
      </c>
      <c r="D35" s="63">
        <f>'Špecifikácia ceny'!E36</f>
        <v>0</v>
      </c>
    </row>
    <row r="36" spans="1:4" ht="32.1" customHeight="1" x14ac:dyDescent="0.25">
      <c r="A36" s="62">
        <v>30</v>
      </c>
      <c r="B36" s="34" t="s">
        <v>60</v>
      </c>
      <c r="C36" s="28" t="s">
        <v>0</v>
      </c>
      <c r="D36" s="63">
        <f>'Špecifikácia ceny'!E37</f>
        <v>0</v>
      </c>
    </row>
    <row r="37" spans="1:4" ht="15" customHeight="1" x14ac:dyDescent="0.25">
      <c r="A37" s="62">
        <v>31</v>
      </c>
      <c r="B37" s="34" t="s">
        <v>38</v>
      </c>
      <c r="C37" s="28" t="s">
        <v>0</v>
      </c>
      <c r="D37" s="63">
        <f>'Špecifikácia ceny'!E38</f>
        <v>0</v>
      </c>
    </row>
    <row r="38" spans="1:4" ht="15" customHeight="1" x14ac:dyDescent="0.25">
      <c r="A38" s="62">
        <v>32</v>
      </c>
      <c r="B38" s="34" t="s">
        <v>39</v>
      </c>
      <c r="C38" s="28" t="s">
        <v>0</v>
      </c>
      <c r="D38" s="63">
        <f>'Špecifikácia ceny'!E39</f>
        <v>0</v>
      </c>
    </row>
    <row r="39" spans="1:4" ht="31.5" customHeight="1" x14ac:dyDescent="0.25">
      <c r="A39" s="62">
        <v>33</v>
      </c>
      <c r="B39" s="34" t="s">
        <v>16</v>
      </c>
      <c r="C39" s="28" t="s">
        <v>0</v>
      </c>
      <c r="D39" s="63">
        <f>'Špecifikácia ceny'!E40</f>
        <v>0</v>
      </c>
    </row>
    <row r="40" spans="1:4" ht="15" customHeight="1" x14ac:dyDescent="0.25">
      <c r="A40" s="62">
        <v>34</v>
      </c>
      <c r="B40" s="34" t="s">
        <v>24</v>
      </c>
      <c r="C40" s="28" t="s">
        <v>0</v>
      </c>
      <c r="D40" s="63">
        <f>'Špecifikácia ceny'!E41</f>
        <v>0</v>
      </c>
    </row>
    <row r="41" spans="1:4" ht="15" customHeight="1" x14ac:dyDescent="0.25">
      <c r="A41" s="62">
        <v>35</v>
      </c>
      <c r="B41" s="34" t="s">
        <v>5</v>
      </c>
      <c r="C41" s="28" t="s">
        <v>0</v>
      </c>
      <c r="D41" s="63">
        <f>'Špecifikácia ceny'!E42</f>
        <v>0</v>
      </c>
    </row>
    <row r="42" spans="1:4" ht="15" customHeight="1" x14ac:dyDescent="0.25">
      <c r="A42" s="62">
        <v>36</v>
      </c>
      <c r="B42" s="34" t="s">
        <v>6</v>
      </c>
      <c r="C42" s="28" t="s">
        <v>0</v>
      </c>
      <c r="D42" s="63">
        <f>'Špecifikácia ceny'!E43</f>
        <v>0</v>
      </c>
    </row>
    <row r="43" spans="1:4" ht="15" customHeight="1" x14ac:dyDescent="0.25">
      <c r="A43" s="62">
        <v>37</v>
      </c>
      <c r="B43" s="34" t="s">
        <v>7</v>
      </c>
      <c r="C43" s="28" t="s">
        <v>0</v>
      </c>
      <c r="D43" s="63">
        <f>'Špecifikácia ceny'!E44</f>
        <v>0</v>
      </c>
    </row>
    <row r="44" spans="1:4" ht="15" customHeight="1" x14ac:dyDescent="0.25">
      <c r="A44" s="62">
        <v>38</v>
      </c>
      <c r="B44" s="34" t="s">
        <v>12</v>
      </c>
      <c r="C44" s="28" t="s">
        <v>0</v>
      </c>
      <c r="D44" s="63">
        <f>'Špecifikácia ceny'!E45</f>
        <v>0</v>
      </c>
    </row>
    <row r="45" spans="1:4" ht="15" customHeight="1" x14ac:dyDescent="0.25">
      <c r="A45" s="62">
        <v>39</v>
      </c>
      <c r="B45" s="34" t="s">
        <v>13</v>
      </c>
      <c r="C45" s="28" t="s">
        <v>0</v>
      </c>
      <c r="D45" s="63">
        <f>'Špecifikácia ceny'!E46</f>
        <v>0</v>
      </c>
    </row>
    <row r="46" spans="1:4" ht="15" customHeight="1" x14ac:dyDescent="0.25">
      <c r="A46" s="62">
        <v>40</v>
      </c>
      <c r="B46" s="34" t="s">
        <v>25</v>
      </c>
      <c r="C46" s="28" t="s">
        <v>0</v>
      </c>
      <c r="D46" s="63">
        <f>'Špecifikácia ceny'!E47</f>
        <v>0</v>
      </c>
    </row>
    <row r="47" spans="1:4" ht="15" customHeight="1" x14ac:dyDescent="0.25">
      <c r="A47" s="62">
        <v>41</v>
      </c>
      <c r="B47" s="34" t="s">
        <v>26</v>
      </c>
      <c r="C47" s="28" t="s">
        <v>0</v>
      </c>
      <c r="D47" s="63">
        <f>'Špecifikácia ceny'!E48</f>
        <v>0</v>
      </c>
    </row>
    <row r="48" spans="1:4" ht="15" customHeight="1" x14ac:dyDescent="0.25">
      <c r="A48" s="62">
        <v>42</v>
      </c>
      <c r="B48" s="34" t="s">
        <v>9</v>
      </c>
      <c r="C48" s="28" t="s">
        <v>0</v>
      </c>
      <c r="D48" s="63">
        <f>'Špecifikácia ceny'!E49</f>
        <v>0</v>
      </c>
    </row>
    <row r="49" spans="1:4" ht="15" customHeight="1" x14ac:dyDescent="0.25">
      <c r="A49" s="62">
        <v>43</v>
      </c>
      <c r="B49" s="34" t="s">
        <v>40</v>
      </c>
      <c r="C49" s="28" t="s">
        <v>0</v>
      </c>
      <c r="D49" s="63">
        <f>'Špecifikácia ceny'!E50</f>
        <v>0</v>
      </c>
    </row>
    <row r="50" spans="1:4" ht="15" customHeight="1" x14ac:dyDescent="0.25">
      <c r="A50" s="62">
        <v>44</v>
      </c>
      <c r="B50" s="34" t="s">
        <v>41</v>
      </c>
      <c r="C50" s="28" t="s">
        <v>0</v>
      </c>
      <c r="D50" s="63">
        <f>'Špecifikácia ceny'!E51</f>
        <v>0</v>
      </c>
    </row>
    <row r="51" spans="1:4" ht="15" customHeight="1" x14ac:dyDescent="0.25">
      <c r="A51" s="62">
        <v>45</v>
      </c>
      <c r="B51" s="34" t="s">
        <v>27</v>
      </c>
      <c r="C51" s="28" t="s">
        <v>0</v>
      </c>
      <c r="D51" s="63">
        <f>'Špecifikácia ceny'!E52</f>
        <v>0</v>
      </c>
    </row>
    <row r="52" spans="1:4" ht="32.1" customHeight="1" x14ac:dyDescent="0.25">
      <c r="A52" s="62">
        <v>46</v>
      </c>
      <c r="B52" s="34" t="s">
        <v>8</v>
      </c>
      <c r="C52" s="28" t="s">
        <v>0</v>
      </c>
      <c r="D52" s="63">
        <f>'Špecifikácia ceny'!E53</f>
        <v>0</v>
      </c>
    </row>
    <row r="53" spans="1:4" ht="15" customHeight="1" x14ac:dyDescent="0.25">
      <c r="A53" s="62">
        <v>47</v>
      </c>
      <c r="B53" s="34" t="s">
        <v>10</v>
      </c>
      <c r="C53" s="28" t="s">
        <v>0</v>
      </c>
      <c r="D53" s="63">
        <f>'Špecifikácia ceny'!E54</f>
        <v>0</v>
      </c>
    </row>
    <row r="54" spans="1:4" ht="15" customHeight="1" x14ac:dyDescent="0.25">
      <c r="A54" s="62">
        <v>48</v>
      </c>
      <c r="B54" s="34" t="s">
        <v>11</v>
      </c>
      <c r="C54" s="28" t="s">
        <v>0</v>
      </c>
      <c r="D54" s="63">
        <f>'Špecifikácia ceny'!E55</f>
        <v>0</v>
      </c>
    </row>
    <row r="55" spans="1:4" ht="32.1" customHeight="1" x14ac:dyDescent="0.25">
      <c r="A55" s="62">
        <v>49</v>
      </c>
      <c r="B55" s="34" t="s">
        <v>20</v>
      </c>
      <c r="C55" s="28" t="s">
        <v>0</v>
      </c>
      <c r="D55" s="63">
        <f>'Špecifikácia ceny'!E56</f>
        <v>0</v>
      </c>
    </row>
    <row r="56" spans="1:4" ht="32.1" customHeight="1" x14ac:dyDescent="0.25">
      <c r="A56" s="62">
        <v>50</v>
      </c>
      <c r="B56" s="34" t="s">
        <v>15</v>
      </c>
      <c r="C56" s="28" t="s">
        <v>0</v>
      </c>
      <c r="D56" s="63">
        <f>'Špecifikácia ceny'!E57</f>
        <v>0</v>
      </c>
    </row>
    <row r="57" spans="1:4" ht="32.1" customHeight="1" x14ac:dyDescent="0.25">
      <c r="A57" s="62">
        <v>51</v>
      </c>
      <c r="B57" s="34" t="s">
        <v>14</v>
      </c>
      <c r="C57" s="28" t="s">
        <v>0</v>
      </c>
      <c r="D57" s="63">
        <f>'Špecifikácia ceny'!E58</f>
        <v>0</v>
      </c>
    </row>
    <row r="58" spans="1:4" ht="15" customHeight="1" x14ac:dyDescent="0.25">
      <c r="A58" s="62">
        <v>52</v>
      </c>
      <c r="B58" s="34" t="s">
        <v>42</v>
      </c>
      <c r="C58" s="28" t="s">
        <v>0</v>
      </c>
      <c r="D58" s="63">
        <f>'Špecifikácia ceny'!E59</f>
        <v>0</v>
      </c>
    </row>
    <row r="59" spans="1:4" ht="15" customHeight="1" x14ac:dyDescent="0.25">
      <c r="A59" s="62">
        <v>53</v>
      </c>
      <c r="B59" s="34" t="s">
        <v>43</v>
      </c>
      <c r="C59" s="28" t="s">
        <v>0</v>
      </c>
      <c r="D59" s="63">
        <f>'Špecifikácia ceny'!E60</f>
        <v>0</v>
      </c>
    </row>
    <row r="60" spans="1:4" ht="15" customHeight="1" x14ac:dyDescent="0.25">
      <c r="A60" s="62">
        <v>54</v>
      </c>
      <c r="B60" s="34" t="s">
        <v>17</v>
      </c>
      <c r="C60" s="28" t="s">
        <v>0</v>
      </c>
      <c r="D60" s="63">
        <f>'Špecifikácia ceny'!E61</f>
        <v>0</v>
      </c>
    </row>
    <row r="61" spans="1:4" ht="32.1" customHeight="1" x14ac:dyDescent="0.25">
      <c r="A61" s="62">
        <v>55</v>
      </c>
      <c r="B61" s="34" t="s">
        <v>19</v>
      </c>
      <c r="C61" s="28" t="s">
        <v>0</v>
      </c>
      <c r="D61" s="63">
        <f>'Špecifikácia ceny'!E62</f>
        <v>0</v>
      </c>
    </row>
    <row r="62" spans="1:4" ht="15" customHeight="1" x14ac:dyDescent="0.25">
      <c r="A62" s="62">
        <v>56</v>
      </c>
      <c r="B62" s="34" t="s">
        <v>22</v>
      </c>
      <c r="C62" s="28" t="s">
        <v>0</v>
      </c>
      <c r="D62" s="63">
        <f>'Špecifikácia ceny'!E63</f>
        <v>0</v>
      </c>
    </row>
    <row r="63" spans="1:4" ht="15" customHeight="1" x14ac:dyDescent="0.25">
      <c r="A63" s="62">
        <v>57</v>
      </c>
      <c r="B63" s="34" t="s">
        <v>23</v>
      </c>
      <c r="C63" s="28" t="s">
        <v>0</v>
      </c>
      <c r="D63" s="63">
        <f>'Špecifikácia ceny'!E64</f>
        <v>0</v>
      </c>
    </row>
    <row r="64" spans="1:4" ht="15" customHeight="1" x14ac:dyDescent="0.25">
      <c r="A64" s="62">
        <v>58</v>
      </c>
      <c r="B64" s="34" t="s">
        <v>18</v>
      </c>
      <c r="C64" s="28" t="s">
        <v>0</v>
      </c>
      <c r="D64" s="63">
        <f>'Špecifikácia ceny'!E65</f>
        <v>0</v>
      </c>
    </row>
    <row r="65" spans="1:4" ht="15" customHeight="1" x14ac:dyDescent="0.25">
      <c r="A65" s="62">
        <v>59</v>
      </c>
      <c r="B65" s="34" t="s">
        <v>21</v>
      </c>
      <c r="C65" s="28" t="s">
        <v>0</v>
      </c>
      <c r="D65" s="63">
        <f>'Špecifikácia ceny'!E66</f>
        <v>0</v>
      </c>
    </row>
    <row r="66" spans="1:4" ht="15" customHeight="1" x14ac:dyDescent="0.25">
      <c r="A66" s="62">
        <v>60</v>
      </c>
      <c r="B66" s="34" t="s">
        <v>44</v>
      </c>
      <c r="C66" s="28" t="s">
        <v>0</v>
      </c>
      <c r="D66" s="63">
        <f>'Špecifikácia ceny'!E67</f>
        <v>0</v>
      </c>
    </row>
    <row r="67" spans="1:4" ht="15" customHeight="1" x14ac:dyDescent="0.25">
      <c r="A67" s="62">
        <v>61</v>
      </c>
      <c r="B67" s="34" t="s">
        <v>45</v>
      </c>
      <c r="C67" s="28" t="s">
        <v>0</v>
      </c>
      <c r="D67" s="63">
        <f>'Špecifikácia ceny'!E68</f>
        <v>0</v>
      </c>
    </row>
    <row r="68" spans="1:4" ht="32.1" customHeight="1" x14ac:dyDescent="0.25">
      <c r="A68" s="62">
        <v>62</v>
      </c>
      <c r="B68" s="34" t="s">
        <v>28</v>
      </c>
      <c r="C68" s="28" t="s">
        <v>4</v>
      </c>
      <c r="D68" s="63">
        <f>'Špecifikácia ceny'!E69</f>
        <v>0</v>
      </c>
    </row>
  </sheetData>
  <mergeCells count="3">
    <mergeCell ref="C1:D1"/>
    <mergeCell ref="A2:D2"/>
    <mergeCell ref="A4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Návrh na plnenie kritéria</vt:lpstr>
      <vt:lpstr>Špecifikácia ceny</vt:lpstr>
      <vt:lpstr>Jednotkové ceny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Jaselský Pavel</dc:creator>
  <cp:lastModifiedBy>Nagyová Lucia</cp:lastModifiedBy>
  <cp:lastPrinted>2026-10-22T05:18:38Z</cp:lastPrinted>
  <dcterms:created xsi:type="dcterms:W3CDTF">2022-05-20T13:04:00Z</dcterms:created>
  <dcterms:modified xsi:type="dcterms:W3CDTF">2026-10-22T05:18:44Z</dcterms:modified>
</cp:coreProperties>
</file>