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Spracovaná zelenina/"/>
    </mc:Choice>
  </mc:AlternateContent>
  <xr:revisionPtr revIDLastSave="128" documentId="8_{C11F92FD-FC7E-4D9E-96D2-D5C15D3F59FE}" xr6:coauthVersionLast="47" xr6:coauthVersionMax="47" xr10:uidLastSave="{825FE61D-CD65-4CE2-8A77-0B755C0B3168}"/>
  <bookViews>
    <workbookView xWindow="-108" yWindow="-108" windowWidth="23256" windowHeight="12456" xr2:uid="{90B56D91-C6CB-4086-9F58-C676C42F87BB}"/>
  </bookViews>
  <sheets>
    <sheet name="Hárok1" sheetId="1" r:id="rId1"/>
  </sheets>
  <definedNames>
    <definedName name="_xlnm._FilterDatabase" localSheetId="0" hidden="1">Hárok1!$A$3:$O$45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1" l="1"/>
  <c r="M16" i="1"/>
  <c r="O16" i="1" s="1"/>
  <c r="N33" i="1"/>
  <c r="M33" i="1"/>
  <c r="O33" i="1" s="1"/>
  <c r="N41" i="1"/>
  <c r="M41" i="1"/>
  <c r="O41" i="1" s="1"/>
  <c r="N40" i="1"/>
  <c r="M40" i="1"/>
  <c r="O40" i="1" s="1"/>
  <c r="N37" i="1"/>
  <c r="M37" i="1"/>
  <c r="O37" i="1" s="1"/>
  <c r="N36" i="1"/>
  <c r="M36" i="1"/>
  <c r="O36" i="1" s="1"/>
  <c r="N19" i="1"/>
  <c r="M19" i="1"/>
  <c r="O19" i="1" s="1"/>
  <c r="N12" i="1"/>
  <c r="M12" i="1"/>
  <c r="O12" i="1" s="1"/>
  <c r="N9" i="1"/>
  <c r="M9" i="1"/>
  <c r="O9" i="1" s="1"/>
  <c r="N6" i="1"/>
  <c r="M6" i="1"/>
  <c r="O6" i="1" s="1"/>
  <c r="N22" i="1"/>
  <c r="M22" i="1"/>
  <c r="O22" i="1" s="1"/>
  <c r="N13" i="1"/>
  <c r="M13" i="1"/>
  <c r="O13" i="1" s="1"/>
  <c r="N44" i="1"/>
  <c r="M44" i="1"/>
  <c r="O44" i="1" s="1"/>
  <c r="N42" i="1"/>
  <c r="M42" i="1"/>
  <c r="O42" i="1" s="1"/>
  <c r="N39" i="1"/>
  <c r="M39" i="1"/>
  <c r="O39" i="1" s="1"/>
  <c r="N38" i="1"/>
  <c r="M38" i="1"/>
  <c r="O38" i="1" s="1"/>
  <c r="N43" i="1"/>
  <c r="M43" i="1"/>
  <c r="O43" i="1" s="1"/>
  <c r="N30" i="1"/>
  <c r="M30" i="1"/>
  <c r="O30" i="1" s="1"/>
  <c r="N29" i="1"/>
  <c r="M29" i="1"/>
  <c r="O29" i="1" s="1"/>
  <c r="N26" i="1"/>
  <c r="M26" i="1"/>
  <c r="O26" i="1" s="1"/>
  <c r="N25" i="1"/>
  <c r="M25" i="1"/>
  <c r="O25" i="1" s="1"/>
  <c r="N4" i="1"/>
  <c r="N45" i="1" s="1"/>
  <c r="N5" i="1"/>
  <c r="N7" i="1"/>
  <c r="N8" i="1"/>
  <c r="N10" i="1"/>
  <c r="N11" i="1"/>
  <c r="N14" i="1"/>
  <c r="N15" i="1"/>
  <c r="N17" i="1"/>
  <c r="N18" i="1"/>
  <c r="N20" i="1"/>
  <c r="N21" i="1"/>
  <c r="N23" i="1"/>
  <c r="N24" i="1"/>
  <c r="N27" i="1"/>
  <c r="N28" i="1"/>
  <c r="N31" i="1"/>
  <c r="N32" i="1"/>
  <c r="N34" i="1"/>
  <c r="N35" i="1"/>
  <c r="M4" i="1"/>
  <c r="O4" i="1" s="1"/>
  <c r="O45" i="1" s="1"/>
  <c r="M5" i="1"/>
  <c r="O5" i="1" s="1"/>
  <c r="M7" i="1"/>
  <c r="O7" i="1" s="1"/>
  <c r="M8" i="1"/>
  <c r="O8" i="1" s="1"/>
  <c r="M10" i="1"/>
  <c r="O10" i="1" s="1"/>
  <c r="M11" i="1"/>
  <c r="O11" i="1" s="1"/>
  <c r="M14" i="1"/>
  <c r="O14" i="1" s="1"/>
  <c r="M15" i="1"/>
  <c r="O15" i="1" s="1"/>
  <c r="M17" i="1"/>
  <c r="O17" i="1" s="1"/>
  <c r="M18" i="1"/>
  <c r="O18" i="1" s="1"/>
  <c r="M20" i="1"/>
  <c r="O20" i="1" s="1"/>
  <c r="M21" i="1"/>
  <c r="O21" i="1" s="1"/>
  <c r="M23" i="1"/>
  <c r="O23" i="1" s="1"/>
  <c r="M24" i="1"/>
  <c r="O24" i="1" s="1"/>
  <c r="M27" i="1"/>
  <c r="O27" i="1" s="1"/>
  <c r="M28" i="1"/>
  <c r="O28" i="1" s="1"/>
  <c r="M31" i="1"/>
  <c r="O31" i="1" s="1"/>
  <c r="M32" i="1"/>
  <c r="O32" i="1" s="1"/>
  <c r="M34" i="1"/>
  <c r="O34" i="1" s="1"/>
  <c r="M35" i="1"/>
  <c r="O35" i="1" s="1"/>
</calcChain>
</file>

<file path=xl/sharedStrings.xml><?xml version="1.0" encoding="utf-8"?>
<sst xmlns="http://schemas.openxmlformats.org/spreadsheetml/2006/main" count="479" uniqueCount="90">
  <si>
    <t>Názov položky</t>
  </si>
  <si>
    <t>Ponúknutý tovar/Názov</t>
  </si>
  <si>
    <t>Ponúknuté parametre</t>
  </si>
  <si>
    <t>cpv</t>
  </si>
  <si>
    <t>Špecifikácia</t>
  </si>
  <si>
    <t>Predpokladané množstvo</t>
  </si>
  <si>
    <t>MJ</t>
  </si>
  <si>
    <t>Cena MJ bez DPH</t>
  </si>
  <si>
    <t>Cena MJ s DPH</t>
  </si>
  <si>
    <t>Cena celkom bez DPH</t>
  </si>
  <si>
    <t>Cena celkom s DPH</t>
  </si>
  <si>
    <t>vyplní uchádzač</t>
  </si>
  <si>
    <t>príklad: https://example.org/name.jpg</t>
  </si>
  <si>
    <t>kg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</si>
  <si>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</si>
  <si>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</si>
  <si>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</si>
  <si>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</si>
  <si>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</si>
  <si>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</si>
  <si>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</si>
  <si>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15850000-1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</si>
  <si>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</si>
  <si>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</si>
  <si>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</si>
  <si>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r>
      <t xml:space="preserve">URL ponúknutého tovaru </t>
    </r>
    <r>
      <rPr>
        <b/>
        <sz val="11"/>
        <color rgb="FFFF0000"/>
        <rFont val="Calibri"/>
        <family val="2"/>
        <charset val="238"/>
      </rPr>
      <t>*</t>
    </r>
  </si>
  <si>
    <r>
      <t xml:space="preserve">DPH % </t>
    </r>
    <r>
      <rPr>
        <b/>
        <sz val="11"/>
        <color rgb="FFFF0000"/>
        <rFont val="Calibri"/>
        <family val="2"/>
        <charset val="238"/>
      </rPr>
      <t>**</t>
    </r>
  </si>
  <si>
    <t>Cesnak biely</t>
  </si>
  <si>
    <t xml:space="preserve">Cibuľa celá </t>
  </si>
  <si>
    <t xml:space="preserve">Cibuľa krájaná cca 1x1 cm </t>
  </si>
  <si>
    <t xml:space="preserve">Cibuľa krájaná plátky </t>
  </si>
  <si>
    <t xml:space="preserve">Cibuľa červená celá </t>
  </si>
  <si>
    <t xml:space="preserve">Cibuľa červená krájaná cca 1x1 cm </t>
  </si>
  <si>
    <t xml:space="preserve">Cibuľa červená krájaná plátky </t>
  </si>
  <si>
    <t>Cibuľa šalotka</t>
  </si>
  <si>
    <t xml:space="preserve">Kaleráb mladý </t>
  </si>
  <si>
    <t xml:space="preserve">Kaleráb kocky </t>
  </si>
  <si>
    <t>Kaleráb plátky</t>
  </si>
  <si>
    <t>Kaleráb strúhaný</t>
  </si>
  <si>
    <t>Kapusta biela</t>
  </si>
  <si>
    <t>Kapusta červená</t>
  </si>
  <si>
    <t>Karfiol</t>
  </si>
  <si>
    <t>Mrkva celá</t>
  </si>
  <si>
    <t xml:space="preserve">Mrkva kocky </t>
  </si>
  <si>
    <t xml:space="preserve">Mrkva strúhaná </t>
  </si>
  <si>
    <t>Mrkva plátky</t>
  </si>
  <si>
    <t>Polievková zmes</t>
  </si>
  <si>
    <t>Polievková zmes - kocky</t>
  </si>
  <si>
    <t>Polievková zmes - plátky</t>
  </si>
  <si>
    <t>Polievková zmes - strúhaná</t>
  </si>
  <si>
    <t xml:space="preserve">Petržlen celý </t>
  </si>
  <si>
    <t xml:space="preserve">Petržlen kocky </t>
  </si>
  <si>
    <t>Petržlen plátky</t>
  </si>
  <si>
    <t>Petržlen strúhaný</t>
  </si>
  <si>
    <t>Repa červená varená</t>
  </si>
  <si>
    <t>Repa červená</t>
  </si>
  <si>
    <t>Zeler celý</t>
  </si>
  <si>
    <t>Zeler kocky</t>
  </si>
  <si>
    <t>Zeler plátky</t>
  </si>
  <si>
    <t>Zeler strúhaný</t>
  </si>
  <si>
    <t>Zemiaky celé</t>
  </si>
  <si>
    <t>Zemiaky hranolky</t>
  </si>
  <si>
    <t>Zemiaky kocky</t>
  </si>
  <si>
    <t>Zemiaky plátky</t>
  </si>
  <si>
    <t>Zemiaky štvrte</t>
  </si>
  <si>
    <t xml:space="preserve">Zemiaky celé varené </t>
  </si>
  <si>
    <t xml:space="preserve">Zemiaky plátky varené </t>
  </si>
  <si>
    <t>Zemiaky štvrte varené</t>
  </si>
  <si>
    <t>celý, čistený, vákuum, balenie 1-10kg</t>
  </si>
  <si>
    <t>celá, čistená, vákuum, balenie 1-10kg</t>
  </si>
  <si>
    <t>vákuum, balenie 1-10 kg</t>
  </si>
  <si>
    <t>plátky, vákuum, balenie 1-10 kg</t>
  </si>
  <si>
    <t>cca 1x1 cm, vákuum, balenie 1-10kg</t>
  </si>
  <si>
    <t>plátky, vákuum, balenie 1-10kg</t>
  </si>
  <si>
    <t>strúhaný, vákuum, balenie 1-10kg</t>
  </si>
  <si>
    <t>rezaná, čistená, vákuum, balenie 1-10kg</t>
  </si>
  <si>
    <t>kocky 1x1cm, vákuum, balenie 1-10kg</t>
  </si>
  <si>
    <t>strúhaná, čistená, vákuum, balenie 1-10kg</t>
  </si>
  <si>
    <t>čistený, vákuum, balenie 1-10kg</t>
  </si>
  <si>
    <t>1x1cm, balenie 1-10kg</t>
  </si>
  <si>
    <t>plátky, balenie 1-10kg</t>
  </si>
  <si>
    <t>strúhaný, balenie 1-10kg</t>
  </si>
  <si>
    <t>celá, varená, balenie 1 - 10 kg</t>
  </si>
  <si>
    <t>čistené, vákuum, balenie 1-10kg</t>
  </si>
  <si>
    <t>varené, vákuum, balenie 1-10kg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</si>
  <si>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</si>
  <si>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</si>
  <si>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 zákazky: Zabezpečenie dodávok spracovanej zeleniny pre organizácie BBSK_VÝZVA č. 184</t>
  </si>
  <si>
    <t>Cena za balenie bez DPH</t>
  </si>
  <si>
    <t>Veľkosť balenia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</si>
</sst>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2" fillId="2" borderId="0" xfId="0" applyFont="1" applyFill="1" applyProtection="1"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0" fontId="2" fillId="4" borderId="3" xfId="0" applyFont="1" applyFill="1" applyBorder="1" applyProtection="1">
      <protection locked="0"/>
    </xf>
    <xf numFmtId="0" fontId="5" fillId="4" borderId="4" xfId="0" applyFont="1" applyFill="1" applyBorder="1" applyProtection="1">
      <protection locked="0"/>
    </xf>
    <xf numFmtId="0" fontId="2" fillId="4" borderId="5" xfId="0" applyFont="1" applyFill="1" applyBorder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3" fillId="6" borderId="1" xfId="0" applyFont="1" applyFill="1" applyBorder="1" applyProtection="1">
      <protection locked="0"/>
    </xf>
    <xf numFmtId="0" fontId="4" fillId="6" borderId="1" xfId="0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left" wrapText="1"/>
      <protection locked="0"/>
    </xf>
    <xf numFmtId="0" fontId="5" fillId="4" borderId="7" xfId="0" applyFont="1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center"/>
      <protection locked="0"/>
    </xf>
    <xf numFmtId="0" fontId="4" fillId="2" borderId="0" xfId="0" applyFont="1" applyFill="1" applyProtection="1"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Protection="1">
      <protection locked="0"/>
    </xf>
    <xf numFmtId="0" fontId="2" fillId="4" borderId="0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vertical="center"/>
    </xf>
    <xf numFmtId="0" fontId="1" fillId="0" borderId="0" xfId="0" applyFont="1" applyProtection="1"/>
    <xf numFmtId="0" fontId="8" fillId="0" borderId="0" xfId="0" applyFont="1" applyProtection="1"/>
    <xf numFmtId="0" fontId="5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2" fillId="2" borderId="0" xfId="0" applyFont="1" applyFill="1" applyProtection="1"/>
    <xf numFmtId="0" fontId="2" fillId="0" borderId="1" xfId="0" applyFont="1" applyBorder="1" applyAlignment="1" applyProtection="1">
      <alignment wrapText="1"/>
    </xf>
    <xf numFmtId="0" fontId="4" fillId="2" borderId="0" xfId="0" applyFont="1" applyFill="1" applyProtection="1"/>
    <xf numFmtId="0" fontId="6" fillId="0" borderId="1" xfId="0" applyFont="1" applyBorder="1" applyAlignment="1" applyProtection="1">
      <alignment horizontal="center" vertical="center"/>
    </xf>
    <xf numFmtId="0" fontId="5" fillId="5" borderId="9" xfId="0" applyFont="1" applyFill="1" applyBorder="1" applyProtection="1"/>
    <xf numFmtId="0" fontId="2" fillId="0" borderId="0" xfId="0" applyFont="1" applyProtection="1"/>
    <xf numFmtId="2" fontId="2" fillId="5" borderId="10" xfId="0" applyNumberFormat="1" applyFont="1" applyFill="1" applyBorder="1" applyProtection="1"/>
    <xf numFmtId="2" fontId="2" fillId="5" borderId="1" xfId="0" applyNumberFormat="1" applyFont="1" applyFill="1" applyBorder="1" applyProtection="1"/>
    <xf numFmtId="0" fontId="5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left" wrapText="1"/>
    </xf>
    <xf numFmtId="0" fontId="4" fillId="3" borderId="1" xfId="0" applyFont="1" applyFill="1" applyBorder="1" applyAlignment="1" applyProtection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P62"/>
  <sheetViews>
    <sheetView tabSelected="1" topLeftCell="A19" zoomScale="68" zoomScaleNormal="68" workbookViewId="0">
      <selection activeCell="C12" sqref="C12"/>
    </sheetView>
  </sheetViews>
  <sheetFormatPr defaultColWidth="8.88671875" defaultRowHeight="14.4" x14ac:dyDescent="0.3"/>
  <cols>
    <col min="1" max="1" width="42" style="32" customWidth="1"/>
    <col min="2" max="2" width="17.6640625" style="32" customWidth="1"/>
    <col min="3" max="3" width="27.88671875" style="2" customWidth="1"/>
    <col min="4" max="5" width="21.33203125" style="2" customWidth="1"/>
    <col min="6" max="6" width="32.88671875" style="2" customWidth="1"/>
    <col min="7" max="7" width="21" style="32" customWidth="1"/>
    <col min="8" max="8" width="25.5546875" style="32" customWidth="1"/>
    <col min="9" max="9" width="8.88671875" style="32"/>
    <col min="10" max="10" width="8.88671875" style="2"/>
    <col min="11" max="11" width="11.5546875" style="2" customWidth="1"/>
    <col min="12" max="12" width="12.88671875" style="2" customWidth="1"/>
    <col min="13" max="13" width="13.6640625" style="32" customWidth="1"/>
    <col min="14" max="14" width="13.88671875" style="32" customWidth="1"/>
    <col min="15" max="15" width="20.33203125" style="32" customWidth="1"/>
    <col min="16" max="16" width="11.6640625" style="2" bestFit="1" customWidth="1"/>
    <col min="17" max="16384" width="8.88671875" style="2"/>
  </cols>
  <sheetData>
    <row r="1" spans="1:15" ht="14.4" customHeight="1" x14ac:dyDescent="0.3">
      <c r="A1" s="25" t="s">
        <v>87</v>
      </c>
      <c r="B1" s="25"/>
      <c r="C1" s="1"/>
      <c r="D1" s="1"/>
      <c r="E1" s="1"/>
      <c r="F1" s="1"/>
      <c r="G1" s="38"/>
      <c r="H1" s="38"/>
      <c r="I1" s="38"/>
      <c r="J1" s="1"/>
      <c r="K1" s="1"/>
      <c r="L1" s="1"/>
      <c r="M1" s="38"/>
      <c r="N1" s="38"/>
      <c r="O1" s="38"/>
    </row>
    <row r="2" spans="1:15" x14ac:dyDescent="0.3">
      <c r="A2" s="26"/>
      <c r="B2" s="26"/>
      <c r="C2" s="3"/>
      <c r="D2" s="3"/>
      <c r="E2" s="3"/>
      <c r="F2" s="3"/>
      <c r="G2" s="39"/>
      <c r="H2" s="39"/>
      <c r="I2" s="41"/>
      <c r="J2" s="21"/>
      <c r="K2" s="3"/>
      <c r="L2" s="3"/>
      <c r="M2" s="39"/>
      <c r="N2" s="44"/>
      <c r="O2" s="44"/>
    </row>
    <row r="3" spans="1:15" s="5" customFormat="1" x14ac:dyDescent="0.3">
      <c r="A3" s="27" t="s">
        <v>0</v>
      </c>
      <c r="B3" s="34" t="s">
        <v>4</v>
      </c>
      <c r="C3" s="4" t="s">
        <v>1</v>
      </c>
      <c r="D3" s="4" t="s">
        <v>2</v>
      </c>
      <c r="E3" s="4" t="s">
        <v>89</v>
      </c>
      <c r="F3" s="4" t="s">
        <v>25</v>
      </c>
      <c r="G3" s="27" t="s">
        <v>3</v>
      </c>
      <c r="H3" s="47" t="s">
        <v>5</v>
      </c>
      <c r="I3" s="42" t="s">
        <v>6</v>
      </c>
      <c r="J3" s="22" t="s">
        <v>88</v>
      </c>
      <c r="K3" s="4" t="s">
        <v>7</v>
      </c>
      <c r="L3" s="4" t="s">
        <v>26</v>
      </c>
      <c r="M3" s="27" t="s">
        <v>8</v>
      </c>
      <c r="N3" s="27" t="s">
        <v>9</v>
      </c>
      <c r="O3" s="27" t="s">
        <v>10</v>
      </c>
    </row>
    <row r="4" spans="1:15" ht="43.2" x14ac:dyDescent="0.3">
      <c r="A4" s="28" t="s">
        <v>27</v>
      </c>
      <c r="B4" s="35" t="s">
        <v>68</v>
      </c>
      <c r="C4" s="6" t="s">
        <v>11</v>
      </c>
      <c r="D4" s="6" t="s">
        <v>11</v>
      </c>
      <c r="E4" s="6" t="s">
        <v>11</v>
      </c>
      <c r="F4" s="15" t="s">
        <v>12</v>
      </c>
      <c r="G4" s="40" t="s">
        <v>21</v>
      </c>
      <c r="H4" s="48">
        <v>50</v>
      </c>
      <c r="I4" s="30" t="s">
        <v>13</v>
      </c>
      <c r="J4" s="6" t="s">
        <v>11</v>
      </c>
      <c r="K4" s="6" t="s">
        <v>11</v>
      </c>
      <c r="L4" s="6" t="s">
        <v>11</v>
      </c>
      <c r="M4" s="40" t="e">
        <f t="shared" ref="M4:M35" si="0">K4*L4/100+K4</f>
        <v>#VALUE!</v>
      </c>
      <c r="N4" s="40" t="e">
        <f t="shared" ref="N4:N44" si="1">K4*H4</f>
        <v>#VALUE!</v>
      </c>
      <c r="O4" s="40" t="e">
        <f t="shared" ref="O4:O44" si="2">M4*H4</f>
        <v>#VALUE!</v>
      </c>
    </row>
    <row r="5" spans="1:15" ht="43.2" x14ac:dyDescent="0.3">
      <c r="A5" s="28" t="s">
        <v>28</v>
      </c>
      <c r="B5" s="35" t="s">
        <v>69</v>
      </c>
      <c r="C5" s="6" t="s">
        <v>11</v>
      </c>
      <c r="D5" s="6" t="s">
        <v>11</v>
      </c>
      <c r="E5" s="6" t="s">
        <v>11</v>
      </c>
      <c r="F5" s="15" t="s">
        <v>12</v>
      </c>
      <c r="G5" s="40" t="s">
        <v>21</v>
      </c>
      <c r="H5" s="48">
        <v>50</v>
      </c>
      <c r="I5" s="30" t="s">
        <v>13</v>
      </c>
      <c r="J5" s="6" t="s">
        <v>11</v>
      </c>
      <c r="K5" s="6" t="s">
        <v>11</v>
      </c>
      <c r="L5" s="6" t="s">
        <v>11</v>
      </c>
      <c r="M5" s="40" t="e">
        <f t="shared" si="0"/>
        <v>#VALUE!</v>
      </c>
      <c r="N5" s="40" t="e">
        <f t="shared" si="1"/>
        <v>#VALUE!</v>
      </c>
      <c r="O5" s="40" t="e">
        <f t="shared" si="2"/>
        <v>#VALUE!</v>
      </c>
    </row>
    <row r="6" spans="1:15" ht="28.8" x14ac:dyDescent="0.3">
      <c r="A6" s="28" t="s">
        <v>29</v>
      </c>
      <c r="B6" s="35" t="s">
        <v>70</v>
      </c>
      <c r="C6" s="6" t="s">
        <v>11</v>
      </c>
      <c r="D6" s="6" t="s">
        <v>11</v>
      </c>
      <c r="E6" s="6" t="s">
        <v>11</v>
      </c>
      <c r="F6" s="15" t="s">
        <v>12</v>
      </c>
      <c r="G6" s="40" t="s">
        <v>21</v>
      </c>
      <c r="H6" s="48">
        <v>50</v>
      </c>
      <c r="I6" s="30" t="s">
        <v>13</v>
      </c>
      <c r="J6" s="6" t="s">
        <v>11</v>
      </c>
      <c r="K6" s="6" t="s">
        <v>11</v>
      </c>
      <c r="L6" s="6" t="s">
        <v>11</v>
      </c>
      <c r="M6" s="40" t="e">
        <f t="shared" ref="M6" si="3">K6*L6/100+K6</f>
        <v>#VALUE!</v>
      </c>
      <c r="N6" s="40" t="e">
        <f t="shared" si="1"/>
        <v>#VALUE!</v>
      </c>
      <c r="O6" s="40" t="e">
        <f t="shared" si="2"/>
        <v>#VALUE!</v>
      </c>
    </row>
    <row r="7" spans="1:15" ht="28.8" x14ac:dyDescent="0.3">
      <c r="A7" s="28" t="s">
        <v>30</v>
      </c>
      <c r="B7" s="35" t="s">
        <v>70</v>
      </c>
      <c r="C7" s="6" t="s">
        <v>11</v>
      </c>
      <c r="D7" s="6" t="s">
        <v>11</v>
      </c>
      <c r="E7" s="6" t="s">
        <v>11</v>
      </c>
      <c r="F7" s="15" t="s">
        <v>12</v>
      </c>
      <c r="G7" s="40" t="s">
        <v>21</v>
      </c>
      <c r="H7" s="48">
        <v>50</v>
      </c>
      <c r="I7" s="30" t="s">
        <v>13</v>
      </c>
      <c r="J7" s="6" t="s">
        <v>11</v>
      </c>
      <c r="K7" s="6" t="s">
        <v>11</v>
      </c>
      <c r="L7" s="6" t="s">
        <v>11</v>
      </c>
      <c r="M7" s="40" t="e">
        <f t="shared" si="0"/>
        <v>#VALUE!</v>
      </c>
      <c r="N7" s="40" t="e">
        <f t="shared" si="1"/>
        <v>#VALUE!</v>
      </c>
      <c r="O7" s="40" t="e">
        <f t="shared" si="2"/>
        <v>#VALUE!</v>
      </c>
    </row>
    <row r="8" spans="1:15" ht="28.8" x14ac:dyDescent="0.3">
      <c r="A8" s="28" t="s">
        <v>31</v>
      </c>
      <c r="B8" s="35" t="s">
        <v>70</v>
      </c>
      <c r="C8" s="6" t="s">
        <v>11</v>
      </c>
      <c r="D8" s="6" t="s">
        <v>11</v>
      </c>
      <c r="E8" s="6" t="s">
        <v>11</v>
      </c>
      <c r="F8" s="15" t="s">
        <v>12</v>
      </c>
      <c r="G8" s="40" t="s">
        <v>21</v>
      </c>
      <c r="H8" s="48">
        <v>50</v>
      </c>
      <c r="I8" s="30" t="s">
        <v>13</v>
      </c>
      <c r="J8" s="6" t="s">
        <v>11</v>
      </c>
      <c r="K8" s="6" t="s">
        <v>11</v>
      </c>
      <c r="L8" s="6" t="s">
        <v>11</v>
      </c>
      <c r="M8" s="40" t="e">
        <f t="shared" si="0"/>
        <v>#VALUE!</v>
      </c>
      <c r="N8" s="40" t="e">
        <f t="shared" si="1"/>
        <v>#VALUE!</v>
      </c>
      <c r="O8" s="40" t="e">
        <f t="shared" si="2"/>
        <v>#VALUE!</v>
      </c>
    </row>
    <row r="9" spans="1:15" ht="43.2" x14ac:dyDescent="0.3">
      <c r="A9" s="28" t="s">
        <v>32</v>
      </c>
      <c r="B9" s="35" t="s">
        <v>69</v>
      </c>
      <c r="C9" s="6" t="s">
        <v>11</v>
      </c>
      <c r="D9" s="6" t="s">
        <v>11</v>
      </c>
      <c r="E9" s="6" t="s">
        <v>11</v>
      </c>
      <c r="F9" s="15" t="s">
        <v>12</v>
      </c>
      <c r="G9" s="40" t="s">
        <v>21</v>
      </c>
      <c r="H9" s="48">
        <v>50</v>
      </c>
      <c r="I9" s="30" t="s">
        <v>13</v>
      </c>
      <c r="J9" s="6" t="s">
        <v>11</v>
      </c>
      <c r="K9" s="6" t="s">
        <v>11</v>
      </c>
      <c r="L9" s="6" t="s">
        <v>11</v>
      </c>
      <c r="M9" s="40" t="e">
        <f t="shared" ref="M9" si="4">K9*L9/100+K9</f>
        <v>#VALUE!</v>
      </c>
      <c r="N9" s="40" t="e">
        <f t="shared" si="1"/>
        <v>#VALUE!</v>
      </c>
      <c r="O9" s="40" t="e">
        <f t="shared" si="2"/>
        <v>#VALUE!</v>
      </c>
    </row>
    <row r="10" spans="1:15" ht="39" customHeight="1" x14ac:dyDescent="0.3">
      <c r="A10" s="28" t="s">
        <v>33</v>
      </c>
      <c r="B10" s="35" t="s">
        <v>71</v>
      </c>
      <c r="C10" s="6" t="s">
        <v>11</v>
      </c>
      <c r="D10" s="6" t="s">
        <v>11</v>
      </c>
      <c r="E10" s="6" t="s">
        <v>11</v>
      </c>
      <c r="F10" s="15" t="s">
        <v>12</v>
      </c>
      <c r="G10" s="40" t="s">
        <v>21</v>
      </c>
      <c r="H10" s="48">
        <v>50</v>
      </c>
      <c r="I10" s="30" t="s">
        <v>13</v>
      </c>
      <c r="J10" s="6" t="s">
        <v>11</v>
      </c>
      <c r="K10" s="6" t="s">
        <v>11</v>
      </c>
      <c r="L10" s="6" t="s">
        <v>11</v>
      </c>
      <c r="M10" s="40" t="e">
        <f t="shared" si="0"/>
        <v>#VALUE!</v>
      </c>
      <c r="N10" s="40" t="e">
        <f t="shared" si="1"/>
        <v>#VALUE!</v>
      </c>
      <c r="O10" s="40" t="e">
        <f t="shared" si="2"/>
        <v>#VALUE!</v>
      </c>
    </row>
    <row r="11" spans="1:15" ht="35.4" customHeight="1" x14ac:dyDescent="0.3">
      <c r="A11" s="28" t="s">
        <v>34</v>
      </c>
      <c r="B11" s="35" t="s">
        <v>69</v>
      </c>
      <c r="C11" s="6" t="s">
        <v>11</v>
      </c>
      <c r="D11" s="6" t="s">
        <v>11</v>
      </c>
      <c r="E11" s="6" t="s">
        <v>11</v>
      </c>
      <c r="F11" s="15" t="s">
        <v>12</v>
      </c>
      <c r="G11" s="40" t="s">
        <v>21</v>
      </c>
      <c r="H11" s="48">
        <v>50</v>
      </c>
      <c r="I11" s="30" t="s">
        <v>13</v>
      </c>
      <c r="J11" s="6" t="s">
        <v>11</v>
      </c>
      <c r="K11" s="6" t="s">
        <v>11</v>
      </c>
      <c r="L11" s="6" t="s">
        <v>11</v>
      </c>
      <c r="M11" s="40" t="e">
        <f t="shared" si="0"/>
        <v>#VALUE!</v>
      </c>
      <c r="N11" s="40" t="e">
        <f t="shared" si="1"/>
        <v>#VALUE!</v>
      </c>
      <c r="O11" s="40" t="e">
        <f t="shared" si="2"/>
        <v>#VALUE!</v>
      </c>
    </row>
    <row r="12" spans="1:15" ht="35.4" customHeight="1" x14ac:dyDescent="0.3">
      <c r="A12" s="28" t="s">
        <v>35</v>
      </c>
      <c r="B12" s="35" t="s">
        <v>68</v>
      </c>
      <c r="C12" s="6" t="s">
        <v>11</v>
      </c>
      <c r="D12" s="6" t="s">
        <v>11</v>
      </c>
      <c r="E12" s="6" t="s">
        <v>11</v>
      </c>
      <c r="F12" s="15" t="s">
        <v>12</v>
      </c>
      <c r="G12" s="40" t="s">
        <v>21</v>
      </c>
      <c r="H12" s="48">
        <v>100</v>
      </c>
      <c r="I12" s="30" t="s">
        <v>13</v>
      </c>
      <c r="J12" s="6" t="s">
        <v>11</v>
      </c>
      <c r="K12" s="6" t="s">
        <v>11</v>
      </c>
      <c r="L12" s="6" t="s">
        <v>11</v>
      </c>
      <c r="M12" s="40" t="e">
        <f t="shared" ref="M12" si="5">K12*L12/100+K12</f>
        <v>#VALUE!</v>
      </c>
      <c r="N12" s="40" t="e">
        <f t="shared" si="1"/>
        <v>#VALUE!</v>
      </c>
      <c r="O12" s="40" t="e">
        <f t="shared" si="2"/>
        <v>#VALUE!</v>
      </c>
    </row>
    <row r="13" spans="1:15" ht="43.2" x14ac:dyDescent="0.3">
      <c r="A13" s="29" t="s">
        <v>36</v>
      </c>
      <c r="B13" s="35" t="s">
        <v>72</v>
      </c>
      <c r="C13" s="6" t="s">
        <v>11</v>
      </c>
      <c r="D13" s="6" t="s">
        <v>11</v>
      </c>
      <c r="E13" s="6" t="s">
        <v>11</v>
      </c>
      <c r="F13" s="15" t="s">
        <v>12</v>
      </c>
      <c r="G13" s="40" t="s">
        <v>21</v>
      </c>
      <c r="H13" s="48">
        <v>100</v>
      </c>
      <c r="I13" s="30" t="s">
        <v>13</v>
      </c>
      <c r="J13" s="6" t="s">
        <v>11</v>
      </c>
      <c r="K13" s="6" t="s">
        <v>11</v>
      </c>
      <c r="L13" s="6" t="s">
        <v>11</v>
      </c>
      <c r="M13" s="40" t="e">
        <f t="shared" si="0"/>
        <v>#VALUE!</v>
      </c>
      <c r="N13" s="40" t="e">
        <f t="shared" si="1"/>
        <v>#VALUE!</v>
      </c>
      <c r="O13" s="40" t="e">
        <f t="shared" si="2"/>
        <v>#VALUE!</v>
      </c>
    </row>
    <row r="14" spans="1:15" ht="28.8" x14ac:dyDescent="0.3">
      <c r="A14" s="28" t="s">
        <v>37</v>
      </c>
      <c r="B14" s="35" t="s">
        <v>73</v>
      </c>
      <c r="C14" s="6" t="s">
        <v>11</v>
      </c>
      <c r="D14" s="6" t="s">
        <v>11</v>
      </c>
      <c r="E14" s="6" t="s">
        <v>11</v>
      </c>
      <c r="F14" s="15" t="s">
        <v>12</v>
      </c>
      <c r="G14" s="40" t="s">
        <v>21</v>
      </c>
      <c r="H14" s="48">
        <v>50</v>
      </c>
      <c r="I14" s="30" t="s">
        <v>13</v>
      </c>
      <c r="J14" s="6" t="s">
        <v>11</v>
      </c>
      <c r="K14" s="6" t="s">
        <v>11</v>
      </c>
      <c r="L14" s="6" t="s">
        <v>11</v>
      </c>
      <c r="M14" s="40" t="e">
        <f t="shared" si="0"/>
        <v>#VALUE!</v>
      </c>
      <c r="N14" s="40" t="e">
        <f t="shared" si="1"/>
        <v>#VALUE!</v>
      </c>
      <c r="O14" s="40" t="e">
        <f t="shared" si="2"/>
        <v>#VALUE!</v>
      </c>
    </row>
    <row r="15" spans="1:15" ht="178.95" customHeight="1" x14ac:dyDescent="0.3">
      <c r="A15" s="28" t="s">
        <v>38</v>
      </c>
      <c r="B15" s="35" t="s">
        <v>74</v>
      </c>
      <c r="C15" s="6" t="s">
        <v>11</v>
      </c>
      <c r="D15" s="6" t="s">
        <v>11</v>
      </c>
      <c r="E15" s="6" t="s">
        <v>11</v>
      </c>
      <c r="F15" s="15" t="s">
        <v>12</v>
      </c>
      <c r="G15" s="40" t="s">
        <v>21</v>
      </c>
      <c r="H15" s="48">
        <v>20</v>
      </c>
      <c r="I15" s="30" t="s">
        <v>13</v>
      </c>
      <c r="J15" s="6" t="s">
        <v>11</v>
      </c>
      <c r="K15" s="6" t="s">
        <v>11</v>
      </c>
      <c r="L15" s="6" t="s">
        <v>11</v>
      </c>
      <c r="M15" s="40" t="e">
        <f t="shared" si="0"/>
        <v>#VALUE!</v>
      </c>
      <c r="N15" s="40" t="e">
        <f t="shared" si="1"/>
        <v>#VALUE!</v>
      </c>
      <c r="O15" s="40" t="e">
        <f t="shared" si="2"/>
        <v>#VALUE!</v>
      </c>
    </row>
    <row r="16" spans="1:15" ht="178.95" customHeight="1" x14ac:dyDescent="0.3">
      <c r="A16" s="28" t="s">
        <v>39</v>
      </c>
      <c r="B16" s="35" t="s">
        <v>75</v>
      </c>
      <c r="C16" s="6" t="s">
        <v>11</v>
      </c>
      <c r="D16" s="6" t="s">
        <v>11</v>
      </c>
      <c r="E16" s="6" t="s">
        <v>11</v>
      </c>
      <c r="F16" s="15" t="s">
        <v>12</v>
      </c>
      <c r="G16" s="40" t="s">
        <v>21</v>
      </c>
      <c r="H16" s="48">
        <v>500</v>
      </c>
      <c r="I16" s="30" t="s">
        <v>13</v>
      </c>
      <c r="J16" s="6" t="s">
        <v>11</v>
      </c>
      <c r="K16" s="6" t="s">
        <v>11</v>
      </c>
      <c r="L16" s="6" t="s">
        <v>11</v>
      </c>
      <c r="M16" s="40" t="e">
        <f t="shared" ref="M16" si="6">K16*L16/100+K16</f>
        <v>#VALUE!</v>
      </c>
      <c r="N16" s="40" t="e">
        <f t="shared" si="1"/>
        <v>#VALUE!</v>
      </c>
      <c r="O16" s="40" t="e">
        <f t="shared" si="2"/>
        <v>#VALUE!</v>
      </c>
    </row>
    <row r="17" spans="1:15" ht="43.2" x14ac:dyDescent="0.3">
      <c r="A17" s="28" t="s">
        <v>40</v>
      </c>
      <c r="B17" s="35" t="s">
        <v>75</v>
      </c>
      <c r="C17" s="6" t="s">
        <v>11</v>
      </c>
      <c r="D17" s="6" t="s">
        <v>11</v>
      </c>
      <c r="E17" s="6" t="s">
        <v>11</v>
      </c>
      <c r="F17" s="15" t="s">
        <v>12</v>
      </c>
      <c r="G17" s="40" t="s">
        <v>21</v>
      </c>
      <c r="H17" s="48">
        <v>250</v>
      </c>
      <c r="I17" s="30" t="s">
        <v>13</v>
      </c>
      <c r="J17" s="6" t="s">
        <v>11</v>
      </c>
      <c r="K17" s="6" t="s">
        <v>11</v>
      </c>
      <c r="L17" s="6" t="s">
        <v>11</v>
      </c>
      <c r="M17" s="40" t="e">
        <f t="shared" si="0"/>
        <v>#VALUE!</v>
      </c>
      <c r="N17" s="40" t="e">
        <f t="shared" si="1"/>
        <v>#VALUE!</v>
      </c>
      <c r="O17" s="40" t="e">
        <f t="shared" si="2"/>
        <v>#VALUE!</v>
      </c>
    </row>
    <row r="18" spans="1:15" ht="178.95" customHeight="1" x14ac:dyDescent="0.3">
      <c r="A18" s="28" t="s">
        <v>41</v>
      </c>
      <c r="B18" s="35" t="s">
        <v>68</v>
      </c>
      <c r="C18" s="6" t="s">
        <v>11</v>
      </c>
      <c r="D18" s="6" t="s">
        <v>11</v>
      </c>
      <c r="E18" s="6" t="s">
        <v>11</v>
      </c>
      <c r="F18" s="15" t="s">
        <v>12</v>
      </c>
      <c r="G18" s="40" t="s">
        <v>21</v>
      </c>
      <c r="H18" s="48">
        <v>50</v>
      </c>
      <c r="I18" s="30" t="s">
        <v>13</v>
      </c>
      <c r="J18" s="6" t="s">
        <v>11</v>
      </c>
      <c r="K18" s="6" t="s">
        <v>11</v>
      </c>
      <c r="L18" s="6" t="s">
        <v>11</v>
      </c>
      <c r="M18" s="40" t="e">
        <f t="shared" si="0"/>
        <v>#VALUE!</v>
      </c>
      <c r="N18" s="40" t="e">
        <f t="shared" si="1"/>
        <v>#VALUE!</v>
      </c>
      <c r="O18" s="40" t="e">
        <f t="shared" si="2"/>
        <v>#VALUE!</v>
      </c>
    </row>
    <row r="19" spans="1:15" ht="178.95" customHeight="1" x14ac:dyDescent="0.3">
      <c r="A19" s="28" t="s">
        <v>42</v>
      </c>
      <c r="B19" s="35" t="s">
        <v>69</v>
      </c>
      <c r="C19" s="6" t="s">
        <v>11</v>
      </c>
      <c r="D19" s="6" t="s">
        <v>11</v>
      </c>
      <c r="E19" s="6" t="s">
        <v>11</v>
      </c>
      <c r="F19" s="15" t="s">
        <v>12</v>
      </c>
      <c r="G19" s="40" t="s">
        <v>21</v>
      </c>
      <c r="H19" s="48">
        <v>800</v>
      </c>
      <c r="I19" s="30" t="s">
        <v>13</v>
      </c>
      <c r="J19" s="6" t="s">
        <v>11</v>
      </c>
      <c r="K19" s="6" t="s">
        <v>11</v>
      </c>
      <c r="L19" s="6" t="s">
        <v>11</v>
      </c>
      <c r="M19" s="40" t="e">
        <f t="shared" ref="M19" si="7">K19*L19/100+K19</f>
        <v>#VALUE!</v>
      </c>
      <c r="N19" s="40" t="e">
        <f t="shared" si="1"/>
        <v>#VALUE!</v>
      </c>
      <c r="O19" s="40" t="e">
        <f t="shared" si="2"/>
        <v>#VALUE!</v>
      </c>
    </row>
    <row r="20" spans="1:15" ht="178.95" customHeight="1" x14ac:dyDescent="0.3">
      <c r="A20" s="28" t="s">
        <v>43</v>
      </c>
      <c r="B20" s="35" t="s">
        <v>76</v>
      </c>
      <c r="C20" s="6" t="s">
        <v>11</v>
      </c>
      <c r="D20" s="6" t="s">
        <v>11</v>
      </c>
      <c r="E20" s="6" t="s">
        <v>11</v>
      </c>
      <c r="F20" s="15" t="s">
        <v>12</v>
      </c>
      <c r="G20" s="40" t="s">
        <v>21</v>
      </c>
      <c r="H20" s="48">
        <v>200</v>
      </c>
      <c r="I20" s="30" t="s">
        <v>13</v>
      </c>
      <c r="J20" s="6" t="s">
        <v>11</v>
      </c>
      <c r="K20" s="6" t="s">
        <v>11</v>
      </c>
      <c r="L20" s="6" t="s">
        <v>11</v>
      </c>
      <c r="M20" s="40" t="e">
        <f t="shared" si="0"/>
        <v>#VALUE!</v>
      </c>
      <c r="N20" s="40" t="e">
        <f t="shared" si="1"/>
        <v>#VALUE!</v>
      </c>
      <c r="O20" s="40" t="e">
        <f t="shared" si="2"/>
        <v>#VALUE!</v>
      </c>
    </row>
    <row r="21" spans="1:15" ht="178.95" customHeight="1" x14ac:dyDescent="0.3">
      <c r="A21" s="28" t="s">
        <v>44</v>
      </c>
      <c r="B21" s="35" t="s">
        <v>77</v>
      </c>
      <c r="C21" s="6" t="s">
        <v>11</v>
      </c>
      <c r="D21" s="6" t="s">
        <v>11</v>
      </c>
      <c r="E21" s="6" t="s">
        <v>11</v>
      </c>
      <c r="F21" s="15" t="s">
        <v>12</v>
      </c>
      <c r="G21" s="40" t="s">
        <v>21</v>
      </c>
      <c r="H21" s="48">
        <v>200</v>
      </c>
      <c r="I21" s="30" t="s">
        <v>13</v>
      </c>
      <c r="J21" s="6" t="s">
        <v>11</v>
      </c>
      <c r="K21" s="6" t="s">
        <v>11</v>
      </c>
      <c r="L21" s="6" t="s">
        <v>11</v>
      </c>
      <c r="M21" s="40" t="e">
        <f t="shared" si="0"/>
        <v>#VALUE!</v>
      </c>
      <c r="N21" s="40" t="e">
        <f t="shared" si="1"/>
        <v>#VALUE!</v>
      </c>
      <c r="O21" s="40" t="e">
        <f t="shared" si="2"/>
        <v>#VALUE!</v>
      </c>
    </row>
    <row r="22" spans="1:15" s="13" customFormat="1" ht="178.95" customHeight="1" x14ac:dyDescent="0.3">
      <c r="A22" s="30" t="s">
        <v>45</v>
      </c>
      <c r="B22" s="36" t="s">
        <v>73</v>
      </c>
      <c r="C22" s="7" t="s">
        <v>11</v>
      </c>
      <c r="D22" s="7" t="s">
        <v>11</v>
      </c>
      <c r="E22" s="6" t="s">
        <v>11</v>
      </c>
      <c r="F22" s="16" t="s">
        <v>12</v>
      </c>
      <c r="G22" s="30" t="s">
        <v>21</v>
      </c>
      <c r="H22" s="49">
        <v>20</v>
      </c>
      <c r="I22" s="30" t="s">
        <v>13</v>
      </c>
      <c r="J22" s="6" t="s">
        <v>11</v>
      </c>
      <c r="K22" s="7" t="s">
        <v>11</v>
      </c>
      <c r="L22" s="7" t="s">
        <v>11</v>
      </c>
      <c r="M22" s="30" t="e">
        <f t="shared" ref="M22" si="8">K22*L22/100+K22</f>
        <v>#VALUE!</v>
      </c>
      <c r="N22" s="30" t="e">
        <f t="shared" si="1"/>
        <v>#VALUE!</v>
      </c>
      <c r="O22" s="30" t="e">
        <f t="shared" si="2"/>
        <v>#VALUE!</v>
      </c>
    </row>
    <row r="23" spans="1:15" s="13" customFormat="1" ht="43.2" x14ac:dyDescent="0.3">
      <c r="A23" s="30" t="s">
        <v>46</v>
      </c>
      <c r="B23" s="36" t="s">
        <v>69</v>
      </c>
      <c r="C23" s="7" t="s">
        <v>11</v>
      </c>
      <c r="D23" s="7" t="s">
        <v>11</v>
      </c>
      <c r="E23" s="6" t="s">
        <v>11</v>
      </c>
      <c r="F23" s="16" t="s">
        <v>12</v>
      </c>
      <c r="G23" s="30" t="s">
        <v>21</v>
      </c>
      <c r="H23" s="49">
        <v>25</v>
      </c>
      <c r="I23" s="30" t="s">
        <v>13</v>
      </c>
      <c r="J23" s="6" t="s">
        <v>11</v>
      </c>
      <c r="K23" s="7" t="s">
        <v>11</v>
      </c>
      <c r="L23" s="7" t="s">
        <v>11</v>
      </c>
      <c r="M23" s="30" t="e">
        <f t="shared" si="0"/>
        <v>#VALUE!</v>
      </c>
      <c r="N23" s="30" t="e">
        <f t="shared" si="1"/>
        <v>#VALUE!</v>
      </c>
      <c r="O23" s="30" t="e">
        <f t="shared" si="2"/>
        <v>#VALUE!</v>
      </c>
    </row>
    <row r="24" spans="1:15" s="13" customFormat="1" ht="43.2" x14ac:dyDescent="0.3">
      <c r="A24" s="30" t="s">
        <v>47</v>
      </c>
      <c r="B24" s="30" t="s">
        <v>76</v>
      </c>
      <c r="C24" s="7" t="s">
        <v>11</v>
      </c>
      <c r="D24" s="7" t="s">
        <v>11</v>
      </c>
      <c r="E24" s="6" t="s">
        <v>11</v>
      </c>
      <c r="F24" s="16" t="s">
        <v>12</v>
      </c>
      <c r="G24" s="30" t="s">
        <v>21</v>
      </c>
      <c r="H24" s="49">
        <v>500</v>
      </c>
      <c r="I24" s="30" t="s">
        <v>13</v>
      </c>
      <c r="J24" s="6" t="s">
        <v>11</v>
      </c>
      <c r="K24" s="7" t="s">
        <v>11</v>
      </c>
      <c r="L24" s="7" t="s">
        <v>11</v>
      </c>
      <c r="M24" s="30" t="e">
        <f t="shared" si="0"/>
        <v>#VALUE!</v>
      </c>
      <c r="N24" s="30" t="e">
        <f t="shared" si="1"/>
        <v>#VALUE!</v>
      </c>
      <c r="O24" s="30" t="e">
        <f t="shared" si="2"/>
        <v>#VALUE!</v>
      </c>
    </row>
    <row r="25" spans="1:15" s="13" customFormat="1" ht="43.2" x14ac:dyDescent="0.3">
      <c r="A25" s="30" t="s">
        <v>48</v>
      </c>
      <c r="B25" s="30" t="s">
        <v>77</v>
      </c>
      <c r="C25" s="7" t="s">
        <v>11</v>
      </c>
      <c r="D25" s="7" t="s">
        <v>11</v>
      </c>
      <c r="E25" s="6" t="s">
        <v>11</v>
      </c>
      <c r="F25" s="16" t="s">
        <v>12</v>
      </c>
      <c r="G25" s="30" t="s">
        <v>21</v>
      </c>
      <c r="H25" s="49">
        <v>100</v>
      </c>
      <c r="I25" s="30" t="s">
        <v>13</v>
      </c>
      <c r="J25" s="6" t="s">
        <v>11</v>
      </c>
      <c r="K25" s="7" t="s">
        <v>11</v>
      </c>
      <c r="L25" s="7" t="s">
        <v>11</v>
      </c>
      <c r="M25" s="30" t="e">
        <f t="shared" ref="M25:M26" si="9">K25*L25/100+K25</f>
        <v>#VALUE!</v>
      </c>
      <c r="N25" s="30" t="e">
        <f t="shared" si="1"/>
        <v>#VALUE!</v>
      </c>
      <c r="O25" s="30" t="e">
        <f t="shared" si="2"/>
        <v>#VALUE!</v>
      </c>
    </row>
    <row r="26" spans="1:15" s="13" customFormat="1" ht="28.8" x14ac:dyDescent="0.3">
      <c r="A26" s="30" t="s">
        <v>49</v>
      </c>
      <c r="B26" s="30" t="s">
        <v>73</v>
      </c>
      <c r="C26" s="7" t="s">
        <v>11</v>
      </c>
      <c r="D26" s="7" t="s">
        <v>11</v>
      </c>
      <c r="E26" s="6" t="s">
        <v>11</v>
      </c>
      <c r="F26" s="16" t="s">
        <v>12</v>
      </c>
      <c r="G26" s="30" t="s">
        <v>21</v>
      </c>
      <c r="H26" s="49">
        <v>100</v>
      </c>
      <c r="I26" s="30" t="s">
        <v>13</v>
      </c>
      <c r="J26" s="6" t="s">
        <v>11</v>
      </c>
      <c r="K26" s="7" t="s">
        <v>11</v>
      </c>
      <c r="L26" s="7" t="s">
        <v>11</v>
      </c>
      <c r="M26" s="30" t="e">
        <f t="shared" si="9"/>
        <v>#VALUE!</v>
      </c>
      <c r="N26" s="30" t="e">
        <f t="shared" si="1"/>
        <v>#VALUE!</v>
      </c>
      <c r="O26" s="30" t="e">
        <f t="shared" si="2"/>
        <v>#VALUE!</v>
      </c>
    </row>
    <row r="27" spans="1:15" s="13" customFormat="1" ht="28.8" x14ac:dyDescent="0.3">
      <c r="A27" s="30" t="s">
        <v>50</v>
      </c>
      <c r="B27" s="30" t="s">
        <v>78</v>
      </c>
      <c r="C27" s="7" t="s">
        <v>11</v>
      </c>
      <c r="D27" s="7" t="s">
        <v>11</v>
      </c>
      <c r="E27" s="6" t="s">
        <v>11</v>
      </c>
      <c r="F27" s="16" t="s">
        <v>12</v>
      </c>
      <c r="G27" s="30" t="s">
        <v>21</v>
      </c>
      <c r="H27" s="49">
        <v>300</v>
      </c>
      <c r="I27" s="30" t="s">
        <v>13</v>
      </c>
      <c r="J27" s="6" t="s">
        <v>11</v>
      </c>
      <c r="K27" s="7" t="s">
        <v>11</v>
      </c>
      <c r="L27" s="7" t="s">
        <v>11</v>
      </c>
      <c r="M27" s="30" t="e">
        <f t="shared" si="0"/>
        <v>#VALUE!</v>
      </c>
      <c r="N27" s="30" t="e">
        <f t="shared" si="1"/>
        <v>#VALUE!</v>
      </c>
      <c r="O27" s="30" t="e">
        <f t="shared" si="2"/>
        <v>#VALUE!</v>
      </c>
    </row>
    <row r="28" spans="1:15" s="13" customFormat="1" ht="28.8" x14ac:dyDescent="0.3">
      <c r="A28" s="30" t="s">
        <v>51</v>
      </c>
      <c r="B28" s="37" t="s">
        <v>79</v>
      </c>
      <c r="C28" s="7" t="s">
        <v>11</v>
      </c>
      <c r="D28" s="7" t="s">
        <v>11</v>
      </c>
      <c r="E28" s="6" t="s">
        <v>11</v>
      </c>
      <c r="F28" s="16" t="s">
        <v>12</v>
      </c>
      <c r="G28" s="30" t="s">
        <v>21</v>
      </c>
      <c r="H28" s="49">
        <v>10</v>
      </c>
      <c r="I28" s="30" t="s">
        <v>13</v>
      </c>
      <c r="J28" s="6" t="s">
        <v>11</v>
      </c>
      <c r="K28" s="7" t="s">
        <v>11</v>
      </c>
      <c r="L28" s="7" t="s">
        <v>11</v>
      </c>
      <c r="M28" s="30" t="e">
        <f t="shared" si="0"/>
        <v>#VALUE!</v>
      </c>
      <c r="N28" s="30" t="e">
        <f t="shared" si="1"/>
        <v>#VALUE!</v>
      </c>
      <c r="O28" s="30" t="e">
        <f t="shared" si="2"/>
        <v>#VALUE!</v>
      </c>
    </row>
    <row r="29" spans="1:15" s="13" customFormat="1" ht="28.8" x14ac:dyDescent="0.3">
      <c r="A29" s="30" t="s">
        <v>52</v>
      </c>
      <c r="B29" s="30" t="s">
        <v>80</v>
      </c>
      <c r="C29" s="7" t="s">
        <v>11</v>
      </c>
      <c r="D29" s="7" t="s">
        <v>11</v>
      </c>
      <c r="E29" s="6" t="s">
        <v>11</v>
      </c>
      <c r="F29" s="16" t="s">
        <v>12</v>
      </c>
      <c r="G29" s="30" t="s">
        <v>21</v>
      </c>
      <c r="H29" s="49">
        <v>10</v>
      </c>
      <c r="I29" s="30" t="s">
        <v>13</v>
      </c>
      <c r="J29" s="6" t="s">
        <v>11</v>
      </c>
      <c r="K29" s="7" t="s">
        <v>11</v>
      </c>
      <c r="L29" s="7" t="s">
        <v>11</v>
      </c>
      <c r="M29" s="30" t="e">
        <f t="shared" ref="M29:M30" si="10">K29*L29/100+K29</f>
        <v>#VALUE!</v>
      </c>
      <c r="N29" s="30" t="e">
        <f t="shared" si="1"/>
        <v>#VALUE!</v>
      </c>
      <c r="O29" s="30" t="e">
        <f t="shared" si="2"/>
        <v>#VALUE!</v>
      </c>
    </row>
    <row r="30" spans="1:15" s="13" customFormat="1" ht="28.8" x14ac:dyDescent="0.3">
      <c r="A30" s="30" t="s">
        <v>53</v>
      </c>
      <c r="B30" s="30" t="s">
        <v>81</v>
      </c>
      <c r="C30" s="7" t="s">
        <v>11</v>
      </c>
      <c r="D30" s="7" t="s">
        <v>11</v>
      </c>
      <c r="E30" s="6" t="s">
        <v>11</v>
      </c>
      <c r="F30" s="16" t="s">
        <v>12</v>
      </c>
      <c r="G30" s="30" t="s">
        <v>21</v>
      </c>
      <c r="H30" s="49">
        <v>10</v>
      </c>
      <c r="I30" s="30" t="s">
        <v>13</v>
      </c>
      <c r="J30" s="6" t="s">
        <v>11</v>
      </c>
      <c r="K30" s="7" t="s">
        <v>11</v>
      </c>
      <c r="L30" s="7" t="s">
        <v>11</v>
      </c>
      <c r="M30" s="30" t="e">
        <f t="shared" si="10"/>
        <v>#VALUE!</v>
      </c>
      <c r="N30" s="30" t="e">
        <f t="shared" si="1"/>
        <v>#VALUE!</v>
      </c>
      <c r="O30" s="30" t="e">
        <f t="shared" si="2"/>
        <v>#VALUE!</v>
      </c>
    </row>
    <row r="31" spans="1:15" s="13" customFormat="1" ht="28.8" x14ac:dyDescent="0.3">
      <c r="A31" s="30" t="s">
        <v>54</v>
      </c>
      <c r="B31" s="36" t="s">
        <v>82</v>
      </c>
      <c r="C31" s="7" t="s">
        <v>11</v>
      </c>
      <c r="D31" s="7" t="s">
        <v>11</v>
      </c>
      <c r="E31" s="6" t="s">
        <v>11</v>
      </c>
      <c r="F31" s="16" t="s">
        <v>12</v>
      </c>
      <c r="G31" s="30" t="s">
        <v>21</v>
      </c>
      <c r="H31" s="49">
        <v>200</v>
      </c>
      <c r="I31" s="30" t="s">
        <v>13</v>
      </c>
      <c r="J31" s="6" t="s">
        <v>11</v>
      </c>
      <c r="K31" s="7" t="s">
        <v>11</v>
      </c>
      <c r="L31" s="7" t="s">
        <v>11</v>
      </c>
      <c r="M31" s="30" t="e">
        <f t="shared" si="0"/>
        <v>#VALUE!</v>
      </c>
      <c r="N31" s="30" t="e">
        <f t="shared" si="1"/>
        <v>#VALUE!</v>
      </c>
      <c r="O31" s="30" t="e">
        <f t="shared" si="2"/>
        <v>#VALUE!</v>
      </c>
    </row>
    <row r="32" spans="1:15" s="13" customFormat="1" ht="43.2" x14ac:dyDescent="0.3">
      <c r="A32" s="30" t="s">
        <v>55</v>
      </c>
      <c r="B32" s="36" t="s">
        <v>69</v>
      </c>
      <c r="C32" s="7" t="s">
        <v>11</v>
      </c>
      <c r="D32" s="7" t="s">
        <v>11</v>
      </c>
      <c r="E32" s="6" t="s">
        <v>11</v>
      </c>
      <c r="F32" s="16" t="s">
        <v>12</v>
      </c>
      <c r="G32" s="30" t="s">
        <v>21</v>
      </c>
      <c r="H32" s="49">
        <v>100</v>
      </c>
      <c r="I32" s="30" t="s">
        <v>13</v>
      </c>
      <c r="J32" s="6" t="s">
        <v>11</v>
      </c>
      <c r="K32" s="7" t="s">
        <v>11</v>
      </c>
      <c r="L32" s="7" t="s">
        <v>11</v>
      </c>
      <c r="M32" s="30" t="e">
        <f t="shared" si="0"/>
        <v>#VALUE!</v>
      </c>
      <c r="N32" s="30" t="e">
        <f t="shared" si="1"/>
        <v>#VALUE!</v>
      </c>
      <c r="O32" s="30" t="e">
        <f t="shared" si="2"/>
        <v>#VALUE!</v>
      </c>
    </row>
    <row r="33" spans="1:15" s="13" customFormat="1" ht="28.8" x14ac:dyDescent="0.3">
      <c r="A33" s="28" t="s">
        <v>56</v>
      </c>
      <c r="B33" s="36" t="s">
        <v>78</v>
      </c>
      <c r="C33" s="7" t="s">
        <v>11</v>
      </c>
      <c r="D33" s="7" t="s">
        <v>11</v>
      </c>
      <c r="E33" s="6" t="s">
        <v>11</v>
      </c>
      <c r="F33" s="16" t="s">
        <v>12</v>
      </c>
      <c r="G33" s="30" t="s">
        <v>21</v>
      </c>
      <c r="H33" s="49">
        <v>200</v>
      </c>
      <c r="I33" s="30" t="s">
        <v>13</v>
      </c>
      <c r="J33" s="6" t="s">
        <v>11</v>
      </c>
      <c r="K33" s="7" t="s">
        <v>11</v>
      </c>
      <c r="L33" s="7" t="s">
        <v>11</v>
      </c>
      <c r="M33" s="30" t="e">
        <f t="shared" ref="M33" si="11">K33*L33/100+K33</f>
        <v>#VALUE!</v>
      </c>
      <c r="N33" s="30" t="e">
        <f t="shared" si="1"/>
        <v>#VALUE!</v>
      </c>
      <c r="O33" s="30" t="e">
        <f t="shared" si="2"/>
        <v>#VALUE!</v>
      </c>
    </row>
    <row r="34" spans="1:15" s="13" customFormat="1" ht="28.8" x14ac:dyDescent="0.3">
      <c r="A34" s="30" t="s">
        <v>57</v>
      </c>
      <c r="B34" s="36" t="s">
        <v>79</v>
      </c>
      <c r="C34" s="7" t="s">
        <v>11</v>
      </c>
      <c r="D34" s="7" t="s">
        <v>11</v>
      </c>
      <c r="E34" s="6" t="s">
        <v>11</v>
      </c>
      <c r="F34" s="16" t="s">
        <v>12</v>
      </c>
      <c r="G34" s="30" t="s">
        <v>21</v>
      </c>
      <c r="H34" s="49">
        <v>100</v>
      </c>
      <c r="I34" s="30" t="s">
        <v>13</v>
      </c>
      <c r="J34" s="6" t="s">
        <v>11</v>
      </c>
      <c r="K34" s="7" t="s">
        <v>11</v>
      </c>
      <c r="L34" s="7" t="s">
        <v>11</v>
      </c>
      <c r="M34" s="30" t="e">
        <f t="shared" si="0"/>
        <v>#VALUE!</v>
      </c>
      <c r="N34" s="30" t="e">
        <f t="shared" si="1"/>
        <v>#VALUE!</v>
      </c>
      <c r="O34" s="30" t="e">
        <f t="shared" si="2"/>
        <v>#VALUE!</v>
      </c>
    </row>
    <row r="35" spans="1:15" s="13" customFormat="1" ht="28.8" x14ac:dyDescent="0.3">
      <c r="A35" s="30" t="s">
        <v>58</v>
      </c>
      <c r="B35" s="36" t="s">
        <v>80</v>
      </c>
      <c r="C35" s="7" t="s">
        <v>11</v>
      </c>
      <c r="D35" s="7" t="s">
        <v>11</v>
      </c>
      <c r="E35" s="6" t="s">
        <v>11</v>
      </c>
      <c r="F35" s="16" t="s">
        <v>12</v>
      </c>
      <c r="G35" s="30" t="s">
        <v>21</v>
      </c>
      <c r="H35" s="49">
        <v>50</v>
      </c>
      <c r="I35" s="30" t="s">
        <v>13</v>
      </c>
      <c r="J35" s="6" t="s">
        <v>11</v>
      </c>
      <c r="K35" s="7" t="s">
        <v>11</v>
      </c>
      <c r="L35" s="7" t="s">
        <v>11</v>
      </c>
      <c r="M35" s="30" t="e">
        <f t="shared" si="0"/>
        <v>#VALUE!</v>
      </c>
      <c r="N35" s="30" t="e">
        <f t="shared" si="1"/>
        <v>#VALUE!</v>
      </c>
      <c r="O35" s="30" t="e">
        <f t="shared" si="2"/>
        <v>#VALUE!</v>
      </c>
    </row>
    <row r="36" spans="1:15" s="13" customFormat="1" ht="28.8" x14ac:dyDescent="0.3">
      <c r="A36" s="30" t="s">
        <v>59</v>
      </c>
      <c r="B36" s="36" t="s">
        <v>81</v>
      </c>
      <c r="C36" s="7" t="s">
        <v>11</v>
      </c>
      <c r="D36" s="7" t="s">
        <v>11</v>
      </c>
      <c r="E36" s="6" t="s">
        <v>11</v>
      </c>
      <c r="F36" s="16" t="s">
        <v>12</v>
      </c>
      <c r="G36" s="30" t="s">
        <v>21</v>
      </c>
      <c r="H36" s="49">
        <v>50</v>
      </c>
      <c r="I36" s="30" t="s">
        <v>13</v>
      </c>
      <c r="J36" s="6" t="s">
        <v>11</v>
      </c>
      <c r="K36" s="7" t="s">
        <v>11</v>
      </c>
      <c r="L36" s="7" t="s">
        <v>11</v>
      </c>
      <c r="M36" s="30" t="e">
        <f t="shared" ref="M36:M37" si="12">K36*L36/100+K36</f>
        <v>#VALUE!</v>
      </c>
      <c r="N36" s="30" t="e">
        <f t="shared" si="1"/>
        <v>#VALUE!</v>
      </c>
      <c r="O36" s="30" t="e">
        <f t="shared" si="2"/>
        <v>#VALUE!</v>
      </c>
    </row>
    <row r="37" spans="1:15" s="13" customFormat="1" ht="28.8" x14ac:dyDescent="0.3">
      <c r="A37" s="30" t="s">
        <v>60</v>
      </c>
      <c r="B37" s="36" t="s">
        <v>83</v>
      </c>
      <c r="C37" s="7" t="s">
        <v>11</v>
      </c>
      <c r="D37" s="7" t="s">
        <v>11</v>
      </c>
      <c r="E37" s="6" t="s">
        <v>11</v>
      </c>
      <c r="F37" s="16" t="s">
        <v>12</v>
      </c>
      <c r="G37" s="30" t="s">
        <v>21</v>
      </c>
      <c r="H37" s="49">
        <v>1000</v>
      </c>
      <c r="I37" s="30" t="s">
        <v>13</v>
      </c>
      <c r="J37" s="6" t="s">
        <v>11</v>
      </c>
      <c r="K37" s="7" t="s">
        <v>11</v>
      </c>
      <c r="L37" s="7" t="s">
        <v>11</v>
      </c>
      <c r="M37" s="30" t="e">
        <f t="shared" si="12"/>
        <v>#VALUE!</v>
      </c>
      <c r="N37" s="30" t="e">
        <f t="shared" si="1"/>
        <v>#VALUE!</v>
      </c>
      <c r="O37" s="30" t="e">
        <f t="shared" si="2"/>
        <v>#VALUE!</v>
      </c>
    </row>
    <row r="38" spans="1:15" s="13" customFormat="1" ht="28.8" x14ac:dyDescent="0.3">
      <c r="A38" s="30" t="s">
        <v>61</v>
      </c>
      <c r="B38" s="36" t="s">
        <v>83</v>
      </c>
      <c r="C38" s="7" t="s">
        <v>11</v>
      </c>
      <c r="D38" s="7" t="s">
        <v>11</v>
      </c>
      <c r="E38" s="6" t="s">
        <v>11</v>
      </c>
      <c r="F38" s="16" t="s">
        <v>12</v>
      </c>
      <c r="G38" s="30" t="s">
        <v>21</v>
      </c>
      <c r="H38" s="49">
        <v>100</v>
      </c>
      <c r="I38" s="30" t="s">
        <v>13</v>
      </c>
      <c r="J38" s="6" t="s">
        <v>11</v>
      </c>
      <c r="K38" s="7" t="s">
        <v>11</v>
      </c>
      <c r="L38" s="7" t="s">
        <v>11</v>
      </c>
      <c r="M38" s="30" t="e">
        <f t="shared" ref="M38:M42" si="13">K38*L38/100+K38</f>
        <v>#VALUE!</v>
      </c>
      <c r="N38" s="30" t="e">
        <f t="shared" si="1"/>
        <v>#VALUE!</v>
      </c>
      <c r="O38" s="30" t="e">
        <f t="shared" si="2"/>
        <v>#VALUE!</v>
      </c>
    </row>
    <row r="39" spans="1:15" s="13" customFormat="1" ht="28.8" x14ac:dyDescent="0.3">
      <c r="A39" s="30" t="s">
        <v>62</v>
      </c>
      <c r="B39" s="36" t="s">
        <v>79</v>
      </c>
      <c r="C39" s="7" t="s">
        <v>11</v>
      </c>
      <c r="D39" s="7" t="s">
        <v>11</v>
      </c>
      <c r="E39" s="6" t="s">
        <v>11</v>
      </c>
      <c r="F39" s="16" t="s">
        <v>12</v>
      </c>
      <c r="G39" s="30" t="s">
        <v>21</v>
      </c>
      <c r="H39" s="49">
        <v>500</v>
      </c>
      <c r="I39" s="30" t="s">
        <v>13</v>
      </c>
      <c r="J39" s="6" t="s">
        <v>11</v>
      </c>
      <c r="K39" s="7" t="s">
        <v>11</v>
      </c>
      <c r="L39" s="7" t="s">
        <v>11</v>
      </c>
      <c r="M39" s="30" t="e">
        <f t="shared" si="13"/>
        <v>#VALUE!</v>
      </c>
      <c r="N39" s="30" t="e">
        <f t="shared" si="1"/>
        <v>#VALUE!</v>
      </c>
      <c r="O39" s="30" t="e">
        <f t="shared" si="2"/>
        <v>#VALUE!</v>
      </c>
    </row>
    <row r="40" spans="1:15" s="13" customFormat="1" ht="28.8" x14ac:dyDescent="0.3">
      <c r="A40" s="30" t="s">
        <v>63</v>
      </c>
      <c r="B40" s="36" t="s">
        <v>83</v>
      </c>
      <c r="C40" s="7" t="s">
        <v>11</v>
      </c>
      <c r="D40" s="7" t="s">
        <v>11</v>
      </c>
      <c r="E40" s="6" t="s">
        <v>11</v>
      </c>
      <c r="F40" s="16" t="s">
        <v>12</v>
      </c>
      <c r="G40" s="30" t="s">
        <v>21</v>
      </c>
      <c r="H40" s="49">
        <v>50</v>
      </c>
      <c r="I40" s="30" t="s">
        <v>13</v>
      </c>
      <c r="J40" s="6" t="s">
        <v>11</v>
      </c>
      <c r="K40" s="7" t="s">
        <v>11</v>
      </c>
      <c r="L40" s="7" t="s">
        <v>11</v>
      </c>
      <c r="M40" s="30" t="e">
        <f t="shared" ref="M40:M41" si="14">K40*L40/100+K40</f>
        <v>#VALUE!</v>
      </c>
      <c r="N40" s="30" t="e">
        <f t="shared" si="1"/>
        <v>#VALUE!</v>
      </c>
      <c r="O40" s="30" t="e">
        <f t="shared" si="2"/>
        <v>#VALUE!</v>
      </c>
    </row>
    <row r="41" spans="1:15" s="13" customFormat="1" ht="28.8" x14ac:dyDescent="0.3">
      <c r="A41" s="30" t="s">
        <v>64</v>
      </c>
      <c r="B41" s="36" t="s">
        <v>83</v>
      </c>
      <c r="C41" s="7" t="s">
        <v>11</v>
      </c>
      <c r="D41" s="7" t="s">
        <v>11</v>
      </c>
      <c r="E41" s="6" t="s">
        <v>11</v>
      </c>
      <c r="F41" s="16" t="s">
        <v>12</v>
      </c>
      <c r="G41" s="30" t="s">
        <v>21</v>
      </c>
      <c r="H41" s="49">
        <v>9000</v>
      </c>
      <c r="I41" s="30" t="s">
        <v>13</v>
      </c>
      <c r="J41" s="6" t="s">
        <v>11</v>
      </c>
      <c r="K41" s="7" t="s">
        <v>11</v>
      </c>
      <c r="L41" s="7" t="s">
        <v>11</v>
      </c>
      <c r="M41" s="30" t="e">
        <f t="shared" si="14"/>
        <v>#VALUE!</v>
      </c>
      <c r="N41" s="30" t="e">
        <f t="shared" si="1"/>
        <v>#VALUE!</v>
      </c>
      <c r="O41" s="30" t="e">
        <f t="shared" si="2"/>
        <v>#VALUE!</v>
      </c>
    </row>
    <row r="42" spans="1:15" s="13" customFormat="1" ht="28.8" x14ac:dyDescent="0.3">
      <c r="A42" s="31" t="s">
        <v>65</v>
      </c>
      <c r="B42" s="36" t="s">
        <v>84</v>
      </c>
      <c r="C42" s="7" t="s">
        <v>11</v>
      </c>
      <c r="D42" s="7" t="s">
        <v>11</v>
      </c>
      <c r="E42" s="6" t="s">
        <v>11</v>
      </c>
      <c r="F42" s="16" t="s">
        <v>12</v>
      </c>
      <c r="G42" s="30" t="s">
        <v>21</v>
      </c>
      <c r="H42" s="49">
        <v>100</v>
      </c>
      <c r="I42" s="30" t="s">
        <v>13</v>
      </c>
      <c r="J42" s="6" t="s">
        <v>11</v>
      </c>
      <c r="K42" s="7" t="s">
        <v>11</v>
      </c>
      <c r="L42" s="7" t="s">
        <v>11</v>
      </c>
      <c r="M42" s="30" t="e">
        <f t="shared" si="13"/>
        <v>#VALUE!</v>
      </c>
      <c r="N42" s="30" t="e">
        <f t="shared" si="1"/>
        <v>#VALUE!</v>
      </c>
      <c r="O42" s="30" t="e">
        <f t="shared" si="2"/>
        <v>#VALUE!</v>
      </c>
    </row>
    <row r="43" spans="1:15" s="13" customFormat="1" ht="28.8" x14ac:dyDescent="0.3">
      <c r="A43" s="31" t="s">
        <v>66</v>
      </c>
      <c r="B43" s="36" t="s">
        <v>84</v>
      </c>
      <c r="C43" s="7" t="s">
        <v>11</v>
      </c>
      <c r="D43" s="7" t="s">
        <v>11</v>
      </c>
      <c r="E43" s="6" t="s">
        <v>11</v>
      </c>
      <c r="F43" s="16" t="s">
        <v>12</v>
      </c>
      <c r="G43" s="30" t="s">
        <v>21</v>
      </c>
      <c r="H43" s="49">
        <v>500</v>
      </c>
      <c r="I43" s="30" t="s">
        <v>13</v>
      </c>
      <c r="J43" s="6" t="s">
        <v>11</v>
      </c>
      <c r="K43" s="7" t="s">
        <v>11</v>
      </c>
      <c r="L43" s="7" t="s">
        <v>11</v>
      </c>
      <c r="M43" s="30" t="e">
        <f t="shared" ref="M43:M44" si="15">K43*L43/100+K43</f>
        <v>#VALUE!</v>
      </c>
      <c r="N43" s="30" t="e">
        <f t="shared" si="1"/>
        <v>#VALUE!</v>
      </c>
      <c r="O43" s="30" t="e">
        <f t="shared" si="2"/>
        <v>#VALUE!</v>
      </c>
    </row>
    <row r="44" spans="1:15" s="13" customFormat="1" ht="28.8" x14ac:dyDescent="0.3">
      <c r="A44" s="31" t="s">
        <v>67</v>
      </c>
      <c r="B44" s="36" t="s">
        <v>84</v>
      </c>
      <c r="C44" s="7" t="s">
        <v>11</v>
      </c>
      <c r="D44" s="7" t="s">
        <v>11</v>
      </c>
      <c r="E44" s="6" t="s">
        <v>11</v>
      </c>
      <c r="F44" s="16" t="s">
        <v>12</v>
      </c>
      <c r="G44" s="30" t="s">
        <v>21</v>
      </c>
      <c r="H44" s="49">
        <v>50</v>
      </c>
      <c r="I44" s="30" t="s">
        <v>13</v>
      </c>
      <c r="J44" s="6" t="s">
        <v>11</v>
      </c>
      <c r="K44" s="7" t="s">
        <v>11</v>
      </c>
      <c r="L44" s="7" t="s">
        <v>11</v>
      </c>
      <c r="M44" s="30" t="e">
        <f t="shared" si="15"/>
        <v>#VALUE!</v>
      </c>
      <c r="N44" s="30" t="e">
        <f t="shared" si="1"/>
        <v>#VALUE!</v>
      </c>
      <c r="O44" s="30" t="e">
        <f t="shared" si="2"/>
        <v>#VALUE!</v>
      </c>
    </row>
    <row r="45" spans="1:15" x14ac:dyDescent="0.3">
      <c r="M45" s="43" t="s">
        <v>20</v>
      </c>
      <c r="N45" s="45" t="e">
        <f>SUM(N4:N44)</f>
        <v>#VALUE!</v>
      </c>
      <c r="O45" s="46" t="e">
        <f>SUM(O4:O44)</f>
        <v>#VALUE!</v>
      </c>
    </row>
    <row r="48" spans="1:15" ht="15" thickBot="1" x14ac:dyDescent="0.35"/>
    <row r="49" spans="1:16" x14ac:dyDescent="0.3">
      <c r="C49" s="8" t="s">
        <v>14</v>
      </c>
      <c r="D49" s="9"/>
      <c r="E49" s="23"/>
    </row>
    <row r="50" spans="1:16" x14ac:dyDescent="0.3">
      <c r="C50" s="10" t="s">
        <v>15</v>
      </c>
      <c r="D50" s="11"/>
      <c r="E50" s="23"/>
    </row>
    <row r="51" spans="1:16" x14ac:dyDescent="0.3">
      <c r="C51" s="10" t="s">
        <v>16</v>
      </c>
      <c r="D51" s="11"/>
      <c r="E51" s="23"/>
    </row>
    <row r="52" spans="1:16" x14ac:dyDescent="0.3">
      <c r="C52" s="12" t="s">
        <v>17</v>
      </c>
      <c r="D52" s="11"/>
      <c r="E52" s="23"/>
    </row>
    <row r="53" spans="1:16" x14ac:dyDescent="0.3">
      <c r="C53" s="10" t="s">
        <v>18</v>
      </c>
      <c r="D53" s="11"/>
      <c r="E53" s="23"/>
    </row>
    <row r="54" spans="1:16" x14ac:dyDescent="0.3">
      <c r="C54" s="17" t="s">
        <v>19</v>
      </c>
      <c r="D54" s="19"/>
      <c r="E54" s="24"/>
    </row>
    <row r="55" spans="1:16" ht="15" thickBot="1" x14ac:dyDescent="0.35">
      <c r="C55" s="18"/>
      <c r="D55" s="20"/>
      <c r="E55" s="24"/>
    </row>
    <row r="58" spans="1:16" x14ac:dyDescent="0.3">
      <c r="A58" s="33" t="s">
        <v>22</v>
      </c>
      <c r="B58" s="33"/>
      <c r="C58" s="14"/>
      <c r="D58" s="14"/>
      <c r="E58" s="14"/>
      <c r="F58" s="14"/>
      <c r="G58" s="33"/>
      <c r="H58" s="33"/>
      <c r="I58" s="33"/>
      <c r="J58" s="14"/>
      <c r="K58" s="14"/>
      <c r="L58" s="14"/>
      <c r="M58" s="33"/>
      <c r="N58" s="33"/>
      <c r="O58" s="33"/>
      <c r="P58" s="14"/>
    </row>
    <row r="59" spans="1:16" x14ac:dyDescent="0.3">
      <c r="A59" s="33" t="s">
        <v>23</v>
      </c>
      <c r="B59" s="33"/>
      <c r="C59" s="14"/>
      <c r="D59" s="14"/>
      <c r="E59" s="14"/>
      <c r="F59" s="14"/>
      <c r="G59" s="33"/>
      <c r="H59" s="33"/>
      <c r="I59" s="33"/>
      <c r="J59" s="14"/>
      <c r="K59" s="14"/>
      <c r="L59" s="14"/>
      <c r="M59" s="33"/>
      <c r="N59" s="33"/>
      <c r="O59" s="33"/>
      <c r="P59" s="14"/>
    </row>
    <row r="60" spans="1:16" x14ac:dyDescent="0.3">
      <c r="A60" s="33" t="s">
        <v>24</v>
      </c>
      <c r="B60" s="33"/>
      <c r="C60" s="14"/>
      <c r="D60" s="14"/>
      <c r="E60" s="14"/>
      <c r="F60" s="14"/>
      <c r="G60" s="33"/>
      <c r="H60" s="33"/>
      <c r="I60" s="33"/>
      <c r="J60" s="14"/>
      <c r="K60" s="14"/>
      <c r="L60" s="14"/>
      <c r="M60" s="33"/>
      <c r="N60" s="33"/>
      <c r="O60" s="33"/>
      <c r="P60" s="14"/>
    </row>
    <row r="61" spans="1:16" x14ac:dyDescent="0.3">
      <c r="A61" s="33" t="s">
        <v>85</v>
      </c>
    </row>
    <row r="62" spans="1:16" x14ac:dyDescent="0.3">
      <c r="A62" s="33" t="s">
        <v>86</v>
      </c>
    </row>
  </sheetData>
  <sheetProtection algorithmName="SHA-512" hashValue="Q06PUa6ZK5duorIlPfDiVaWzi6gPnBXbwtWJMaS3jZtoAJi65sb9g74pElSgd7E0rPVjua/z53vivzIKSfgvdA==" saltValue="CJQmo0hXGPYpqvX2uxAjeA==" spinCount="100000" sheet="1" objects="1" scenarios="1"/>
  <mergeCells count="2">
    <mergeCell ref="C54:C55"/>
    <mergeCell ref="D54:D55"/>
  </mergeCells>
  <dataValidations count="1">
    <dataValidation type="list" allowBlank="1" showInputMessage="1" showErrorMessage="1" sqref="L4:L44" xr:uid="{3FB9AB39-BFA7-44EF-A597-BDB835367DBA}">
      <formula1>"5, 19, 23"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2026-10-22T12:21:58Z</dcterms:modified>
</cp:coreProperties>
</file>