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ocholovam\Desktop\2026\DNS\šitie\výzva 51\SP\"/>
    </mc:Choice>
  </mc:AlternateContent>
  <xr:revisionPtr revIDLastSave="0" documentId="13_ncr:1_{2CBDC5DD-4968-43AD-91FD-6E27D9C5B1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 čas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3" i="5" l="1"/>
  <c r="N30" i="5"/>
  <c r="P12" i="5"/>
</calcChain>
</file>

<file path=xl/sharedStrings.xml><?xml version="1.0" encoding="utf-8"?>
<sst xmlns="http://schemas.openxmlformats.org/spreadsheetml/2006/main" count="155" uniqueCount="135">
  <si>
    <t>158/84</t>
  </si>
  <si>
    <t>158/92</t>
  </si>
  <si>
    <t>158/100</t>
  </si>
  <si>
    <t>158/108</t>
  </si>
  <si>
    <t>158/116</t>
  </si>
  <si>
    <t>158/124</t>
  </si>
  <si>
    <t>164/84</t>
  </si>
  <si>
    <t>164/92</t>
  </si>
  <si>
    <t>164/100</t>
  </si>
  <si>
    <t>164/108</t>
  </si>
  <si>
    <t>164/116</t>
  </si>
  <si>
    <t>164/124</t>
  </si>
  <si>
    <t xml:space="preserve"> </t>
  </si>
  <si>
    <t>SPOLU</t>
  </si>
  <si>
    <t>170/92</t>
  </si>
  <si>
    <t>170/100</t>
  </si>
  <si>
    <t>170/108</t>
  </si>
  <si>
    <t>170/116</t>
  </si>
  <si>
    <t>170/124</t>
  </si>
  <si>
    <t>170/132</t>
  </si>
  <si>
    <t>170/140</t>
  </si>
  <si>
    <t>176/92</t>
  </si>
  <si>
    <t>176/100</t>
  </si>
  <si>
    <t>176/108</t>
  </si>
  <si>
    <t>176/116</t>
  </si>
  <si>
    <t>176/124</t>
  </si>
  <si>
    <t>176/132</t>
  </si>
  <si>
    <t>176/140</t>
  </si>
  <si>
    <t>182/92</t>
  </si>
  <si>
    <t>182/100</t>
  </si>
  <si>
    <t>182/108</t>
  </si>
  <si>
    <t>182/116</t>
  </si>
  <si>
    <t>182/124</t>
  </si>
  <si>
    <t>182/132</t>
  </si>
  <si>
    <t>182/140</t>
  </si>
  <si>
    <t>188/92</t>
  </si>
  <si>
    <t>188/100</t>
  </si>
  <si>
    <t>188/108</t>
  </si>
  <si>
    <t>188/116</t>
  </si>
  <si>
    <t>188/124</t>
  </si>
  <si>
    <t>188/132</t>
  </si>
  <si>
    <t>188/140</t>
  </si>
  <si>
    <t>194/92</t>
  </si>
  <si>
    <t>194/100</t>
  </si>
  <si>
    <t>194/108</t>
  </si>
  <si>
    <t>194/116</t>
  </si>
  <si>
    <t>194/124</t>
  </si>
  <si>
    <t>194/132</t>
  </si>
  <si>
    <t>194/140</t>
  </si>
  <si>
    <t>200/92</t>
  </si>
  <si>
    <t>200/100</t>
  </si>
  <si>
    <t>200/108</t>
  </si>
  <si>
    <t>200/116</t>
  </si>
  <si>
    <t>200/124</t>
  </si>
  <si>
    <t>200/132</t>
  </si>
  <si>
    <t>200/140</t>
  </si>
  <si>
    <t>Univerzálna veľkosť</t>
  </si>
  <si>
    <r>
      <t xml:space="preserve">Blúza poľná výcviková 
</t>
    </r>
    <r>
      <rPr>
        <sz val="12"/>
        <rFont val="Times New Roman"/>
        <family val="1"/>
        <charset val="238"/>
      </rPr>
      <t>(bez nehorľavej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</t>
    </r>
    <r>
      <rPr>
        <i/>
        <sz val="12"/>
        <rFont val="Times New Roman"/>
        <family val="1"/>
        <charset val="238"/>
      </rPr>
      <t xml:space="preserve"> </t>
    </r>
  </si>
  <si>
    <r>
      <t xml:space="preserve">Nohavice poľné bojové
</t>
    </r>
    <r>
      <rPr>
        <sz val="12"/>
        <rFont val="Times New Roman"/>
        <family val="1"/>
        <charset val="238"/>
      </rPr>
      <t>(bez nehoľavej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       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                             </t>
    </r>
  </si>
  <si>
    <t>158/70</t>
  </si>
  <si>
    <t>158/74</t>
  </si>
  <si>
    <t>158/78</t>
  </si>
  <si>
    <t>158/82</t>
  </si>
  <si>
    <t>158/88</t>
  </si>
  <si>
    <t>158/94</t>
  </si>
  <si>
    <t>158/106</t>
  </si>
  <si>
    <t>158/112</t>
  </si>
  <si>
    <t>164/70</t>
  </si>
  <si>
    <t>164/74</t>
  </si>
  <si>
    <t>164/78</t>
  </si>
  <si>
    <t>164/82</t>
  </si>
  <si>
    <t>164/88</t>
  </si>
  <si>
    <t>164/94</t>
  </si>
  <si>
    <t>164/106</t>
  </si>
  <si>
    <t>164/112</t>
  </si>
  <si>
    <t>170/70</t>
  </si>
  <si>
    <t>170/74</t>
  </si>
  <si>
    <t>170/78</t>
  </si>
  <si>
    <t>170/82</t>
  </si>
  <si>
    <t>170/88</t>
  </si>
  <si>
    <t>170/94</t>
  </si>
  <si>
    <t>170/106</t>
  </si>
  <si>
    <t>170/112</t>
  </si>
  <si>
    <t>170/118</t>
  </si>
  <si>
    <t>176/70</t>
  </si>
  <si>
    <t>176/74</t>
  </si>
  <si>
    <t>176/78</t>
  </si>
  <si>
    <t>176/82</t>
  </si>
  <si>
    <t>176/88</t>
  </si>
  <si>
    <t>176/94</t>
  </si>
  <si>
    <t>176/106</t>
  </si>
  <si>
    <t>176/112</t>
  </si>
  <si>
    <t>176/118</t>
  </si>
  <si>
    <t>176/130</t>
  </si>
  <si>
    <t>182/74</t>
  </si>
  <si>
    <t>182/78</t>
  </si>
  <si>
    <t>182/82</t>
  </si>
  <si>
    <t>182/88</t>
  </si>
  <si>
    <t>182/94</t>
  </si>
  <si>
    <t>182/106</t>
  </si>
  <si>
    <t>182/112</t>
  </si>
  <si>
    <t>182/118</t>
  </si>
  <si>
    <t>182/130</t>
  </si>
  <si>
    <t>188/74</t>
  </si>
  <si>
    <t>188/78</t>
  </si>
  <si>
    <t>188/82</t>
  </si>
  <si>
    <t>188/88</t>
  </si>
  <si>
    <t>188/94</t>
  </si>
  <si>
    <t>188/106</t>
  </si>
  <si>
    <t>188/112</t>
  </si>
  <si>
    <t>188/118</t>
  </si>
  <si>
    <t>188/130</t>
  </si>
  <si>
    <t>194/74</t>
  </si>
  <si>
    <t>194/78</t>
  </si>
  <si>
    <t>194/82</t>
  </si>
  <si>
    <t>194/88</t>
  </si>
  <si>
    <t>194/94</t>
  </si>
  <si>
    <t>194/106</t>
  </si>
  <si>
    <t>194/112</t>
  </si>
  <si>
    <t>194/118</t>
  </si>
  <si>
    <t>194/130</t>
  </si>
  <si>
    <t>200/74</t>
  </si>
  <si>
    <t>200/78</t>
  </si>
  <si>
    <t>200/82</t>
  </si>
  <si>
    <t>200/88</t>
  </si>
  <si>
    <t>200/94</t>
  </si>
  <si>
    <t>200/106</t>
  </si>
  <si>
    <t>200/112</t>
  </si>
  <si>
    <t>200/118</t>
  </si>
  <si>
    <t>200/130</t>
  </si>
  <si>
    <r>
      <t xml:space="preserve">Čiapka poľná </t>
    </r>
    <r>
      <rPr>
        <sz val="12"/>
        <rFont val="Times New Roman"/>
        <family val="1"/>
        <charset val="238"/>
      </rPr>
      <t>(bez nehorľavej úpravy)</t>
    </r>
    <r>
      <rPr>
        <i/>
        <sz val="12"/>
        <rFont val="Times New Roman"/>
        <family val="1"/>
        <charset val="238"/>
      </rPr>
      <t xml:space="preserve">       </t>
    </r>
  </si>
  <si>
    <r>
      <t>Chrániče lakťov</t>
    </r>
    <r>
      <rPr>
        <i/>
        <sz val="12"/>
        <rFont val="Times New Roman"/>
        <family val="1"/>
        <charset val="238"/>
      </rPr>
      <t xml:space="preserve">    </t>
    </r>
    <r>
      <rPr>
        <b/>
        <sz val="12"/>
        <rFont val="Times New Roman"/>
        <family val="1"/>
        <charset val="238"/>
      </rPr>
      <t xml:space="preserve">                               </t>
    </r>
    <r>
      <rPr>
        <i/>
        <sz val="12"/>
        <rFont val="Times New Roman"/>
        <family val="1"/>
        <charset val="238"/>
      </rPr>
      <t xml:space="preserve"> </t>
    </r>
  </si>
  <si>
    <r>
      <t>Chrániče kolien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</t>
    </r>
    <r>
      <rPr>
        <i/>
        <sz val="12"/>
        <rFont val="Times New Roman"/>
        <family val="1"/>
        <charset val="238"/>
      </rPr>
      <t xml:space="preserve">  </t>
    </r>
  </si>
  <si>
    <t xml:space="preserve">Príloha č. 2 súťažných podkladov k výzve č. 51 na predkladanie ponúk </t>
  </si>
  <si>
    <t>Šitie výstrojných súčiastok a odevov – DNS“ výzva č. 51
na predmet zákazky „Poľné rovnošaty 2025“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</si>
</sst>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3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53">
    <xf numFmtId="0" fontId="0" fillId="0" borderId="0" xfId="0"/>
    <xf numFmtId="0" fontId="0" fillId="0" borderId="0" xfId="0"/>
    <xf numFmtId="0" fontId="4" fillId="0" borderId="0" xfId="1" applyFont="1" applyAlignment="1">
      <alignment horizontal="center" vertical="center"/>
    </xf>
    <xf numFmtId="0" fontId="8" fillId="0" borderId="0" xfId="0" applyFont="1"/>
    <xf numFmtId="0" fontId="10" fillId="0" borderId="0" xfId="0" applyFont="1"/>
    <xf numFmtId="3" fontId="6" fillId="2" borderId="6" xfId="2" applyNumberFormat="1" applyFont="1" applyFill="1" applyBorder="1" applyAlignment="1">
      <alignment horizontal="center" vertical="center"/>
    </xf>
    <xf numFmtId="3" fontId="6" fillId="2" borderId="7" xfId="2" applyNumberFormat="1" applyFont="1" applyFill="1" applyBorder="1" applyAlignment="1">
      <alignment horizontal="center" vertical="center"/>
    </xf>
    <xf numFmtId="3" fontId="6" fillId="2" borderId="8" xfId="2" applyNumberFormat="1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horizontal="center" vertical="center"/>
    </xf>
    <xf numFmtId="3" fontId="6" fillId="2" borderId="11" xfId="2" applyNumberFormat="1" applyFont="1" applyFill="1" applyBorder="1" applyAlignment="1">
      <alignment horizontal="center" vertical="center"/>
    </xf>
    <xf numFmtId="3" fontId="6" fillId="2" borderId="12" xfId="2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6" fillId="2" borderId="15" xfId="2" applyNumberFormat="1" applyFont="1" applyFill="1" applyBorder="1" applyAlignment="1">
      <alignment horizontal="center" vertical="center"/>
    </xf>
    <xf numFmtId="3" fontId="6" fillId="2" borderId="16" xfId="2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0" fontId="6" fillId="0" borderId="0" xfId="0" applyFont="1"/>
    <xf numFmtId="3" fontId="6" fillId="0" borderId="0" xfId="2" applyNumberFormat="1" applyFont="1" applyAlignment="1">
      <alignment horizontal="center"/>
    </xf>
    <xf numFmtId="3" fontId="9" fillId="0" borderId="0" xfId="3" applyNumberFormat="1" applyFont="1"/>
    <xf numFmtId="49" fontId="3" fillId="2" borderId="18" xfId="2" applyNumberFormat="1" applyFont="1" applyFill="1" applyBorder="1" applyAlignment="1">
      <alignment horizontal="center" vertical="center"/>
    </xf>
    <xf numFmtId="3" fontId="6" fillId="2" borderId="19" xfId="2" applyNumberFormat="1" applyFont="1" applyFill="1" applyBorder="1" applyAlignment="1">
      <alignment horizontal="center" vertical="center"/>
    </xf>
    <xf numFmtId="3" fontId="9" fillId="2" borderId="17" xfId="3" applyNumberFormat="1" applyFont="1" applyFill="1" applyBorder="1" applyAlignment="1">
      <alignment horizontal="center" vertical="center"/>
    </xf>
    <xf numFmtId="0" fontId="12" fillId="4" borderId="0" xfId="0" applyFont="1" applyFill="1"/>
    <xf numFmtId="3" fontId="6" fillId="4" borderId="0" xfId="2" applyNumberFormat="1" applyFont="1" applyFill="1" applyAlignment="1">
      <alignment horizontal="center"/>
    </xf>
    <xf numFmtId="3" fontId="9" fillId="4" borderId="0" xfId="0" applyNumberFormat="1" applyFont="1" applyFill="1"/>
    <xf numFmtId="0" fontId="13" fillId="0" borderId="0" xfId="0" applyFont="1"/>
    <xf numFmtId="49" fontId="3" fillId="5" borderId="2" xfId="2" applyNumberFormat="1" applyFont="1" applyFill="1" applyBorder="1" applyAlignment="1">
      <alignment horizontal="center" vertical="center"/>
    </xf>
    <xf numFmtId="49" fontId="3" fillId="5" borderId="3" xfId="2" applyNumberFormat="1" applyFont="1" applyFill="1" applyBorder="1" applyAlignment="1">
      <alignment horizontal="center" vertical="center"/>
    </xf>
    <xf numFmtId="49" fontId="3" fillId="5" borderId="4" xfId="2" applyNumberFormat="1" applyFont="1" applyFill="1" applyBorder="1" applyAlignment="1">
      <alignment horizontal="center" vertical="center"/>
    </xf>
    <xf numFmtId="49" fontId="3" fillId="5" borderId="6" xfId="2" applyNumberFormat="1" applyFont="1" applyFill="1" applyBorder="1" applyAlignment="1">
      <alignment horizontal="center" vertical="center"/>
    </xf>
    <xf numFmtId="49" fontId="3" fillId="5" borderId="7" xfId="2" applyNumberFormat="1" applyFont="1" applyFill="1" applyBorder="1" applyAlignment="1">
      <alignment horizontal="center" vertical="center"/>
    </xf>
    <xf numFmtId="49" fontId="3" fillId="5" borderId="8" xfId="2" applyNumberFormat="1" applyFont="1" applyFill="1" applyBorder="1" applyAlignment="1">
      <alignment horizontal="center" vertical="center"/>
    </xf>
    <xf numFmtId="49" fontId="3" fillId="5" borderId="13" xfId="2" applyNumberFormat="1" applyFont="1" applyFill="1" applyBorder="1" applyAlignment="1">
      <alignment horizontal="center" vertical="center"/>
    </xf>
    <xf numFmtId="49" fontId="3" fillId="5" borderId="14" xfId="2" applyNumberFormat="1" applyFont="1" applyFill="1" applyBorder="1" applyAlignment="1">
      <alignment horizontal="center" vertical="center"/>
    </xf>
    <xf numFmtId="49" fontId="3" fillId="5" borderId="18" xfId="2" applyNumberFormat="1" applyFont="1" applyFill="1" applyBorder="1" applyAlignment="1">
      <alignment horizontal="center" vertical="center"/>
    </xf>
    <xf numFmtId="0" fontId="3" fillId="3" borderId="20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1" fontId="3" fillId="5" borderId="21" xfId="2" applyNumberFormat="1" applyFont="1" applyFill="1" applyBorder="1" applyAlignment="1">
      <alignment horizontal="center" vertical="center"/>
    </xf>
    <xf numFmtId="1" fontId="3" fillId="5" borderId="22" xfId="2" applyNumberFormat="1" applyFont="1" applyFill="1" applyBorder="1" applyAlignment="1">
      <alignment horizontal="center" vertical="center"/>
    </xf>
    <xf numFmtId="1" fontId="3" fillId="5" borderId="23" xfId="2" applyNumberFormat="1" applyFont="1" applyFill="1" applyBorder="1" applyAlignment="1">
      <alignment horizontal="center" vertical="center"/>
    </xf>
    <xf numFmtId="3" fontId="3" fillId="2" borderId="24" xfId="2" applyNumberFormat="1" applyFont="1" applyFill="1" applyBorder="1" applyAlignment="1">
      <alignment horizontal="center"/>
    </xf>
    <xf numFmtId="3" fontId="3" fillId="2" borderId="25" xfId="2" applyNumberFormat="1" applyFont="1" applyFill="1" applyBorder="1" applyAlignment="1">
      <alignment horizontal="center"/>
    </xf>
    <xf numFmtId="3" fontId="3" fillId="2" borderId="26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6" fillId="3" borderId="5" xfId="0" applyFont="1" applyFill="1" applyBorder="1"/>
    <xf numFmtId="0" fontId="6" fillId="3" borderId="10" xfId="0" applyFont="1" applyFill="1" applyBorder="1"/>
    <xf numFmtId="49" fontId="3" fillId="2" borderId="1" xfId="2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</cellXfs>
  <cellStyles count="4">
    <cellStyle name="Normálna" xfId="0" builtinId="0"/>
    <cellStyle name="Normálna 4" xfId="3" xr:uid="{AE5BCC77-09CA-4915-9162-9620A6F7332D}"/>
    <cellStyle name="normálne_veľkostný sortiment - 3.Q. 2003" xfId="2" xr:uid="{52F82D4A-CF41-43E0-B33B-0141E5C0580D}"/>
    <cellStyle name="normálne_Zošit2" xfId="1" xr:uid="{09B9EFA8-C4B4-41AB-BFFC-5E2C4C57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2C5D-B4C1-4197-9DB0-D52ABBD0B24C}">
  <sheetPr>
    <pageSetUpPr fitToPage="1"/>
  </sheetPr>
  <dimension ref="A1:P40"/>
  <sheetViews>
    <sheetView tabSelected="1" topLeftCell="A29" zoomScale="90" zoomScaleNormal="90" workbookViewId="0">
      <selection activeCell="H11" sqref="H11"/>
    </sheetView>
  </sheetViews>
  <sheetFormatPr defaultRowHeight="14.5" x14ac:dyDescent="0.35"/>
  <cols>
    <col min="1" max="1" width="38.26953125" customWidth="1"/>
  </cols>
  <sheetData>
    <row r="1" spans="1:16" ht="20" x14ac:dyDescent="0.35">
      <c r="A1" s="3" t="s">
        <v>133</v>
      </c>
      <c r="H1" s="2"/>
      <c r="I1" s="2"/>
      <c r="J1" s="2"/>
      <c r="K1" s="2"/>
      <c r="L1" s="2"/>
      <c r="M1" s="2"/>
      <c r="N1" s="2"/>
      <c r="O1" s="2"/>
    </row>
    <row r="2" spans="1:16" s="1" customFormat="1" ht="20" x14ac:dyDescent="0.35">
      <c r="H2" s="2"/>
      <c r="I2" s="2"/>
      <c r="J2" s="2"/>
      <c r="K2" s="2"/>
      <c r="L2" s="2"/>
      <c r="M2" s="2"/>
      <c r="N2" s="2"/>
      <c r="O2" s="2"/>
    </row>
    <row r="3" spans="1:16" s="1" customFormat="1" ht="41.25" customHeight="1" x14ac:dyDescent="0.35">
      <c r="A3" s="42" t="s">
        <v>134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0.5" thickBot="1" x14ac:dyDescent="0.4">
      <c r="H4" s="2"/>
      <c r="I4" s="2"/>
      <c r="J4" s="2"/>
      <c r="K4" s="2"/>
      <c r="L4" s="2"/>
      <c r="M4" s="2"/>
      <c r="N4" s="2"/>
      <c r="O4" s="2"/>
    </row>
    <row r="5" spans="1:16" ht="15" x14ac:dyDescent="0.35">
      <c r="A5" s="44" t="s">
        <v>57</v>
      </c>
      <c r="B5" s="25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  <c r="O5" s="27" t="s">
        <v>12</v>
      </c>
      <c r="P5" s="51" t="s">
        <v>13</v>
      </c>
    </row>
    <row r="6" spans="1:16" ht="15.5" x14ac:dyDescent="0.35">
      <c r="A6" s="45"/>
      <c r="B6" s="5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 t="s">
        <v>12</v>
      </c>
      <c r="O6" s="7" t="s">
        <v>12</v>
      </c>
      <c r="P6" s="52"/>
    </row>
    <row r="7" spans="1:16" ht="15" x14ac:dyDescent="0.35">
      <c r="A7" s="45"/>
      <c r="B7" s="28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30" t="s">
        <v>27</v>
      </c>
      <c r="P7" s="52"/>
    </row>
    <row r="8" spans="1:16" ht="15.5" x14ac:dyDescent="0.35">
      <c r="A8" s="45"/>
      <c r="B8" s="5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7">
        <v>0</v>
      </c>
      <c r="P8" s="52"/>
    </row>
    <row r="9" spans="1:16" ht="15" x14ac:dyDescent="0.35">
      <c r="A9" s="45"/>
      <c r="B9" s="28" t="s">
        <v>28</v>
      </c>
      <c r="C9" s="29" t="s">
        <v>29</v>
      </c>
      <c r="D9" s="29" t="s">
        <v>30</v>
      </c>
      <c r="E9" s="29" t="s">
        <v>31</v>
      </c>
      <c r="F9" s="29" t="s">
        <v>32</v>
      </c>
      <c r="G9" s="29" t="s">
        <v>33</v>
      </c>
      <c r="H9" s="29" t="s">
        <v>34</v>
      </c>
      <c r="I9" s="29" t="s">
        <v>35</v>
      </c>
      <c r="J9" s="29" t="s">
        <v>36</v>
      </c>
      <c r="K9" s="29" t="s">
        <v>37</v>
      </c>
      <c r="L9" s="29" t="s">
        <v>38</v>
      </c>
      <c r="M9" s="29" t="s">
        <v>39</v>
      </c>
      <c r="N9" s="29" t="s">
        <v>40</v>
      </c>
      <c r="O9" s="30" t="s">
        <v>41</v>
      </c>
      <c r="P9" s="52"/>
    </row>
    <row r="10" spans="1:16" ht="16" thickBot="1" x14ac:dyDescent="0.4">
      <c r="A10" s="45"/>
      <c r="B10" s="8">
        <v>0</v>
      </c>
      <c r="C10" s="9">
        <v>120</v>
      </c>
      <c r="D10" s="9">
        <v>100</v>
      </c>
      <c r="E10" s="9">
        <v>0</v>
      </c>
      <c r="F10" s="9">
        <v>0</v>
      </c>
      <c r="G10" s="9">
        <v>0</v>
      </c>
      <c r="H10" s="9">
        <v>0</v>
      </c>
      <c r="I10" s="6">
        <v>50</v>
      </c>
      <c r="J10" s="6">
        <v>300</v>
      </c>
      <c r="K10" s="6">
        <v>350</v>
      </c>
      <c r="L10" s="6">
        <v>250</v>
      </c>
      <c r="M10" s="6">
        <v>50</v>
      </c>
      <c r="N10" s="6">
        <v>0</v>
      </c>
      <c r="O10" s="7">
        <v>0</v>
      </c>
      <c r="P10" s="52"/>
    </row>
    <row r="11" spans="1:16" ht="15.5" thickBot="1" x14ac:dyDescent="0.4">
      <c r="A11" s="46"/>
      <c r="B11" s="28" t="s">
        <v>42</v>
      </c>
      <c r="C11" s="29" t="s">
        <v>43</v>
      </c>
      <c r="D11" s="29" t="s">
        <v>44</v>
      </c>
      <c r="E11" s="29" t="s">
        <v>45</v>
      </c>
      <c r="F11" s="29" t="s">
        <v>46</v>
      </c>
      <c r="G11" s="29" t="s">
        <v>47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30" t="s">
        <v>55</v>
      </c>
      <c r="P11" s="50"/>
    </row>
    <row r="12" spans="1:16" ht="16" thickBot="1" x14ac:dyDescent="0.4">
      <c r="A12" s="47"/>
      <c r="B12" s="8">
        <v>0</v>
      </c>
      <c r="C12" s="9">
        <v>200</v>
      </c>
      <c r="D12" s="9">
        <v>200</v>
      </c>
      <c r="E12" s="9">
        <v>150</v>
      </c>
      <c r="F12" s="9">
        <v>50</v>
      </c>
      <c r="G12" s="9">
        <v>50</v>
      </c>
      <c r="H12" s="9">
        <v>30</v>
      </c>
      <c r="I12" s="9">
        <v>50</v>
      </c>
      <c r="J12" s="9">
        <v>100</v>
      </c>
      <c r="K12" s="9">
        <v>100</v>
      </c>
      <c r="L12" s="9">
        <v>100</v>
      </c>
      <c r="M12" s="9">
        <v>50</v>
      </c>
      <c r="N12" s="9">
        <v>50</v>
      </c>
      <c r="O12" s="10">
        <v>50</v>
      </c>
      <c r="P12" s="11">
        <f>B6+C6+D6+E6+F6+G6+H6+I6+J6+K6+L6+M6+B8+C8+D8+E8+F8+G8+H8+I8+J8+K8+L8+M8+N8+O8+B10+C10+D10+E10+F10+G10+H10+I10+J10+K10+L10+M10+N10+O10+B12+C12+D12+E12+F12+G12+H12+I12+J12+K12+L12+M12+N12+O12</f>
        <v>2400</v>
      </c>
    </row>
    <row r="13" spans="1:16" x14ac:dyDescent="0.3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" thickBot="1" x14ac:dyDescent="0.4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x14ac:dyDescent="0.35">
      <c r="A15" s="44" t="s">
        <v>58</v>
      </c>
      <c r="B15" s="31" t="s">
        <v>59</v>
      </c>
      <c r="C15" s="26" t="s">
        <v>60</v>
      </c>
      <c r="D15" s="26" t="s">
        <v>61</v>
      </c>
      <c r="E15" s="26" t="s">
        <v>62</v>
      </c>
      <c r="F15" s="26" t="s">
        <v>63</v>
      </c>
      <c r="G15" s="26" t="s">
        <v>64</v>
      </c>
      <c r="H15" s="26" t="s">
        <v>2</v>
      </c>
      <c r="I15" s="26" t="s">
        <v>65</v>
      </c>
      <c r="J15" s="26" t="s">
        <v>66</v>
      </c>
      <c r="K15" s="26"/>
      <c r="L15" s="26"/>
      <c r="M15" s="32"/>
      <c r="N15" s="48" t="s">
        <v>13</v>
      </c>
      <c r="O15" s="3"/>
      <c r="P15" s="3"/>
    </row>
    <row r="16" spans="1:16" ht="16" thickBot="1" x14ac:dyDescent="0.4">
      <c r="A16" s="45"/>
      <c r="B16" s="12">
        <v>0</v>
      </c>
      <c r="C16" s="9">
        <v>0</v>
      </c>
      <c r="D16" s="9">
        <v>0</v>
      </c>
      <c r="E16" s="9">
        <v>150</v>
      </c>
      <c r="F16" s="9">
        <v>150</v>
      </c>
      <c r="G16" s="9">
        <v>200</v>
      </c>
      <c r="H16" s="9">
        <v>0</v>
      </c>
      <c r="I16" s="9">
        <v>0</v>
      </c>
      <c r="J16" s="9">
        <v>0</v>
      </c>
      <c r="K16" s="9"/>
      <c r="L16" s="9"/>
      <c r="M16" s="13"/>
      <c r="N16" s="49"/>
      <c r="O16" s="3"/>
      <c r="P16" s="3"/>
    </row>
    <row r="17" spans="1:16" ht="15" x14ac:dyDescent="0.35">
      <c r="A17" s="45"/>
      <c r="B17" s="31" t="s">
        <v>67</v>
      </c>
      <c r="C17" s="26" t="s">
        <v>68</v>
      </c>
      <c r="D17" s="26" t="s">
        <v>69</v>
      </c>
      <c r="E17" s="26" t="s">
        <v>70</v>
      </c>
      <c r="F17" s="26" t="s">
        <v>71</v>
      </c>
      <c r="G17" s="26" t="s">
        <v>72</v>
      </c>
      <c r="H17" s="26" t="s">
        <v>8</v>
      </c>
      <c r="I17" s="26" t="s">
        <v>73</v>
      </c>
      <c r="J17" s="26" t="s">
        <v>74</v>
      </c>
      <c r="K17" s="26"/>
      <c r="L17" s="26"/>
      <c r="M17" s="32"/>
      <c r="N17" s="49"/>
      <c r="O17" s="3"/>
      <c r="P17" s="3"/>
    </row>
    <row r="18" spans="1:16" ht="16" thickBot="1" x14ac:dyDescent="0.4">
      <c r="A18" s="45"/>
      <c r="B18" s="12">
        <v>0</v>
      </c>
      <c r="C18" s="9">
        <v>0</v>
      </c>
      <c r="D18" s="9">
        <v>0</v>
      </c>
      <c r="E18" s="9">
        <v>150</v>
      </c>
      <c r="F18" s="9">
        <v>200</v>
      </c>
      <c r="G18" s="9">
        <v>250</v>
      </c>
      <c r="H18" s="9">
        <v>0</v>
      </c>
      <c r="I18" s="9">
        <v>0</v>
      </c>
      <c r="J18" s="9"/>
      <c r="K18" s="9"/>
      <c r="L18" s="9"/>
      <c r="M18" s="13"/>
      <c r="N18" s="49"/>
      <c r="O18" s="3"/>
      <c r="P18" s="3"/>
    </row>
    <row r="19" spans="1:16" ht="15" x14ac:dyDescent="0.35">
      <c r="A19" s="45"/>
      <c r="B19" s="31" t="s">
        <v>75</v>
      </c>
      <c r="C19" s="26" t="s">
        <v>76</v>
      </c>
      <c r="D19" s="26" t="s">
        <v>77</v>
      </c>
      <c r="E19" s="26" t="s">
        <v>78</v>
      </c>
      <c r="F19" s="26" t="s">
        <v>79</v>
      </c>
      <c r="G19" s="26" t="s">
        <v>80</v>
      </c>
      <c r="H19" s="26" t="s">
        <v>15</v>
      </c>
      <c r="I19" s="26" t="s">
        <v>81</v>
      </c>
      <c r="J19" s="26" t="s">
        <v>82</v>
      </c>
      <c r="K19" s="26" t="s">
        <v>83</v>
      </c>
      <c r="L19" s="26" t="s">
        <v>18</v>
      </c>
      <c r="M19" s="32"/>
      <c r="N19" s="49"/>
      <c r="O19" s="3"/>
      <c r="P19" s="3"/>
    </row>
    <row r="20" spans="1:16" ht="16" thickBot="1" x14ac:dyDescent="0.4">
      <c r="A20" s="45"/>
      <c r="B20" s="12">
        <v>0</v>
      </c>
      <c r="C20" s="9">
        <v>0</v>
      </c>
      <c r="D20" s="9">
        <v>0</v>
      </c>
      <c r="E20" s="9">
        <v>100</v>
      </c>
      <c r="F20" s="9">
        <v>200</v>
      </c>
      <c r="G20" s="9">
        <v>250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3"/>
      <c r="N20" s="49"/>
      <c r="O20" s="3"/>
      <c r="P20" s="3"/>
    </row>
    <row r="21" spans="1:16" ht="15" x14ac:dyDescent="0.35">
      <c r="A21" s="46"/>
      <c r="B21" s="31" t="s">
        <v>84</v>
      </c>
      <c r="C21" s="26" t="s">
        <v>85</v>
      </c>
      <c r="D21" s="26" t="s">
        <v>86</v>
      </c>
      <c r="E21" s="26" t="s">
        <v>87</v>
      </c>
      <c r="F21" s="26" t="s">
        <v>88</v>
      </c>
      <c r="G21" s="26" t="s">
        <v>89</v>
      </c>
      <c r="H21" s="26" t="s">
        <v>22</v>
      </c>
      <c r="I21" s="26" t="s">
        <v>90</v>
      </c>
      <c r="J21" s="26" t="s">
        <v>91</v>
      </c>
      <c r="K21" s="26" t="s">
        <v>92</v>
      </c>
      <c r="L21" s="26" t="s">
        <v>25</v>
      </c>
      <c r="M21" s="32" t="s">
        <v>93</v>
      </c>
      <c r="N21" s="49"/>
      <c r="O21" s="3"/>
      <c r="P21" s="3"/>
    </row>
    <row r="22" spans="1:16" ht="16" thickBot="1" x14ac:dyDescent="0.4">
      <c r="A22" s="46"/>
      <c r="B22" s="12">
        <v>0</v>
      </c>
      <c r="C22" s="9">
        <v>0</v>
      </c>
      <c r="D22" s="9">
        <v>0</v>
      </c>
      <c r="E22" s="9">
        <v>50</v>
      </c>
      <c r="F22" s="9">
        <v>200</v>
      </c>
      <c r="G22" s="9">
        <v>250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13">
        <v>0</v>
      </c>
      <c r="N22" s="49"/>
      <c r="O22" s="3"/>
      <c r="P22" s="3"/>
    </row>
    <row r="23" spans="1:16" ht="15" x14ac:dyDescent="0.35">
      <c r="A23" s="46"/>
      <c r="B23" s="31" t="s">
        <v>94</v>
      </c>
      <c r="C23" s="26" t="s">
        <v>95</v>
      </c>
      <c r="D23" s="26" t="s">
        <v>96</v>
      </c>
      <c r="E23" s="26" t="s">
        <v>97</v>
      </c>
      <c r="F23" s="26" t="s">
        <v>98</v>
      </c>
      <c r="G23" s="26" t="s">
        <v>29</v>
      </c>
      <c r="H23" s="26" t="s">
        <v>99</v>
      </c>
      <c r="I23" s="26" t="s">
        <v>100</v>
      </c>
      <c r="J23" s="26" t="s">
        <v>101</v>
      </c>
      <c r="K23" s="26" t="s">
        <v>32</v>
      </c>
      <c r="L23" s="26" t="s">
        <v>102</v>
      </c>
      <c r="M23" s="32"/>
      <c r="N23" s="49"/>
      <c r="O23" s="3"/>
      <c r="P23" s="3"/>
    </row>
    <row r="24" spans="1:16" ht="16" thickBot="1" x14ac:dyDescent="0.4">
      <c r="A24" s="46"/>
      <c r="B24" s="12">
        <v>0</v>
      </c>
      <c r="C24" s="9">
        <v>0</v>
      </c>
      <c r="D24" s="9">
        <v>0</v>
      </c>
      <c r="E24" s="9">
        <v>50</v>
      </c>
      <c r="F24" s="9">
        <v>200</v>
      </c>
      <c r="G24" s="9"/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13"/>
      <c r="N24" s="49"/>
      <c r="O24" s="3"/>
      <c r="P24" s="3"/>
    </row>
    <row r="25" spans="1:16" ht="15" x14ac:dyDescent="0.35">
      <c r="A25" s="46"/>
      <c r="B25" s="31" t="s">
        <v>103</v>
      </c>
      <c r="C25" s="26" t="s">
        <v>104</v>
      </c>
      <c r="D25" s="26" t="s">
        <v>105</v>
      </c>
      <c r="E25" s="26" t="s">
        <v>106</v>
      </c>
      <c r="F25" s="26" t="s">
        <v>107</v>
      </c>
      <c r="G25" s="26" t="s">
        <v>36</v>
      </c>
      <c r="H25" s="26" t="s">
        <v>108</v>
      </c>
      <c r="I25" s="26" t="s">
        <v>109</v>
      </c>
      <c r="J25" s="26" t="s">
        <v>110</v>
      </c>
      <c r="K25" s="26" t="s">
        <v>39</v>
      </c>
      <c r="L25" s="26" t="s">
        <v>111</v>
      </c>
      <c r="M25" s="32"/>
      <c r="N25" s="49"/>
      <c r="O25" s="3"/>
      <c r="P25" s="3"/>
    </row>
    <row r="26" spans="1:16" ht="16" thickBot="1" x14ac:dyDescent="0.4">
      <c r="A26" s="46"/>
      <c r="B26" s="12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3"/>
      <c r="N26" s="49"/>
      <c r="O26" s="3"/>
      <c r="P26" s="3"/>
    </row>
    <row r="27" spans="1:16" ht="15" x14ac:dyDescent="0.35">
      <c r="A27" s="46"/>
      <c r="B27" s="31" t="s">
        <v>112</v>
      </c>
      <c r="C27" s="26" t="s">
        <v>113</v>
      </c>
      <c r="D27" s="26" t="s">
        <v>114</v>
      </c>
      <c r="E27" s="26" t="s">
        <v>115</v>
      </c>
      <c r="F27" s="26" t="s">
        <v>116</v>
      </c>
      <c r="G27" s="26" t="s">
        <v>43</v>
      </c>
      <c r="H27" s="26" t="s">
        <v>117</v>
      </c>
      <c r="I27" s="26" t="s">
        <v>118</v>
      </c>
      <c r="J27" s="26" t="s">
        <v>119</v>
      </c>
      <c r="K27" s="26" t="s">
        <v>46</v>
      </c>
      <c r="L27" s="26" t="s">
        <v>120</v>
      </c>
      <c r="M27" s="32"/>
      <c r="N27" s="49"/>
      <c r="O27" s="3"/>
      <c r="P27" s="3"/>
    </row>
    <row r="28" spans="1:16" ht="16" thickBot="1" x14ac:dyDescent="0.4">
      <c r="A28" s="46"/>
      <c r="B28" s="12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13"/>
      <c r="N28" s="49"/>
      <c r="O28" s="3"/>
      <c r="P28" s="3"/>
    </row>
    <row r="29" spans="1:16" ht="15.5" thickBot="1" x14ac:dyDescent="0.4">
      <c r="A29" s="46"/>
      <c r="B29" s="31" t="s">
        <v>121</v>
      </c>
      <c r="C29" s="26" t="s">
        <v>122</v>
      </c>
      <c r="D29" s="26" t="s">
        <v>123</v>
      </c>
      <c r="E29" s="26" t="s">
        <v>124</v>
      </c>
      <c r="F29" s="26" t="s">
        <v>125</v>
      </c>
      <c r="G29" s="26" t="s">
        <v>50</v>
      </c>
      <c r="H29" s="26" t="s">
        <v>126</v>
      </c>
      <c r="I29" s="26" t="s">
        <v>127</v>
      </c>
      <c r="J29" s="26" t="s">
        <v>128</v>
      </c>
      <c r="K29" s="26" t="s">
        <v>53</v>
      </c>
      <c r="L29" s="26" t="s">
        <v>129</v>
      </c>
      <c r="M29" s="32"/>
      <c r="N29" s="50"/>
      <c r="O29" s="3"/>
      <c r="P29" s="3"/>
    </row>
    <row r="30" spans="1:16" ht="16" thickBot="1" x14ac:dyDescent="0.4">
      <c r="A30" s="47"/>
      <c r="B30" s="12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13"/>
      <c r="N30" s="14">
        <f>B16+C16+D16+E16+F16+G16+H16+I16+J16+B18+C18+D18+E18+F18+G18+H18+I18+J18+B20+C20+D20+E20+F20+G20+H20+I20+K20+J20+L20+B22+C22+D22+E22+F22+G22+H22+I22+J22+K22+L22+M22+B24+C24+D24+E24+F24+G24+H24+I24+J24+K24+L24+B26+C26+D26+E26+F26+G26+H26+I26+J26+K26+L26+B28+C28+D28+E28+F28+G28+H28+I28+J28+K28+L28+B30+C30+D30+E30+F30+G30+H30+I30+J30+K30+L30</f>
        <v>2400</v>
      </c>
      <c r="O30" s="3"/>
      <c r="P30" s="3"/>
    </row>
    <row r="31" spans="1:16" ht="16" thickBot="1" x14ac:dyDescent="0.4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  <c r="O31" s="3"/>
      <c r="P31" s="3"/>
    </row>
    <row r="32" spans="1:16" ht="15.5" thickBot="1" x14ac:dyDescent="0.4">
      <c r="A32" s="44" t="s">
        <v>130</v>
      </c>
      <c r="B32" s="31">
        <v>50</v>
      </c>
      <c r="C32" s="31">
        <v>51</v>
      </c>
      <c r="D32" s="31">
        <v>52</v>
      </c>
      <c r="E32" s="31">
        <v>53</v>
      </c>
      <c r="F32" s="31">
        <v>54</v>
      </c>
      <c r="G32" s="31">
        <v>55</v>
      </c>
      <c r="H32" s="31">
        <v>56</v>
      </c>
      <c r="I32" s="31">
        <v>57</v>
      </c>
      <c r="J32" s="31">
        <v>58</v>
      </c>
      <c r="K32" s="31">
        <v>59</v>
      </c>
      <c r="L32" s="31">
        <v>60</v>
      </c>
      <c r="M32" s="31">
        <v>61</v>
      </c>
      <c r="N32" s="31">
        <v>62</v>
      </c>
      <c r="O32" s="33">
        <v>63</v>
      </c>
      <c r="P32" s="18" t="s">
        <v>13</v>
      </c>
    </row>
    <row r="33" spans="1:16" ht="16" thickBot="1" x14ac:dyDescent="0.4">
      <c r="A33" s="35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700</v>
      </c>
      <c r="K33" s="12">
        <v>1000</v>
      </c>
      <c r="L33" s="12">
        <v>600</v>
      </c>
      <c r="M33" s="12">
        <v>100</v>
      </c>
      <c r="N33" s="12">
        <v>0</v>
      </c>
      <c r="O33" s="19">
        <v>0</v>
      </c>
      <c r="P33" s="20">
        <f>B33+C33+D33+E33+F33+G33+H33+I33+J33+K33+L33+M33+N33+O33</f>
        <v>2400</v>
      </c>
    </row>
    <row r="34" spans="1:16" ht="15.5" x14ac:dyDescent="0.35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3"/>
    </row>
    <row r="35" spans="1:16" ht="15" thickBot="1" x14ac:dyDescent="0.4">
      <c r="A35" s="2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5" thickBot="1" x14ac:dyDescent="0.4">
      <c r="A36" s="34" t="s">
        <v>131</v>
      </c>
      <c r="B36" s="36" t="s">
        <v>56</v>
      </c>
      <c r="C36" s="37"/>
      <c r="D36" s="37"/>
      <c r="E36" s="37"/>
      <c r="F36" s="38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6" thickBot="1" x14ac:dyDescent="0.4">
      <c r="A37" s="35"/>
      <c r="B37" s="39">
        <v>2400</v>
      </c>
      <c r="C37" s="40"/>
      <c r="D37" s="40"/>
      <c r="E37" s="40"/>
      <c r="F37" s="41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" thickBot="1" x14ac:dyDescent="0.4">
      <c r="A38" s="2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5" thickBot="1" x14ac:dyDescent="0.4">
      <c r="A39" s="34" t="s">
        <v>132</v>
      </c>
      <c r="B39" s="36" t="s">
        <v>56</v>
      </c>
      <c r="C39" s="37"/>
      <c r="D39" s="37"/>
      <c r="E39" s="37"/>
      <c r="F39" s="38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6" thickBot="1" x14ac:dyDescent="0.4">
      <c r="A40" s="35"/>
      <c r="B40" s="39">
        <v>2400</v>
      </c>
      <c r="C40" s="40"/>
      <c r="D40" s="40"/>
      <c r="E40" s="40"/>
      <c r="F40" s="41"/>
      <c r="G40" s="3"/>
      <c r="H40" s="3"/>
      <c r="I40" s="3"/>
      <c r="J40" s="3"/>
      <c r="K40" s="3"/>
      <c r="L40" s="3"/>
      <c r="M40" s="3"/>
      <c r="N40" s="3"/>
      <c r="O40" s="3"/>
      <c r="P40" s="3"/>
    </row>
  </sheetData>
  <mergeCells count="12">
    <mergeCell ref="A39:A40"/>
    <mergeCell ref="B39:F39"/>
    <mergeCell ref="B40:F40"/>
    <mergeCell ref="A3:P3"/>
    <mergeCell ref="A15:A30"/>
    <mergeCell ref="N15:N29"/>
    <mergeCell ref="A32:A33"/>
    <mergeCell ref="A36:A37"/>
    <mergeCell ref="B36:F36"/>
    <mergeCell ref="B37:F37"/>
    <mergeCell ref="A5:A12"/>
    <mergeCell ref="P5:P1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5. časť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JURISICOVA Jana</dc:creator>
  <cp:lastModifiedBy>GROCHOLOVA Maria</cp:lastModifiedBy>
  <cp:lastPrinted>2025-12-02T10:01:53Z</cp:lastPrinted>
  <dcterms:created xsi:type="dcterms:W3CDTF">2015-06-05T18:19:34Z</dcterms:created>
  <dcterms:modified xsi:type="dcterms:W3CDTF">2026-10-26T11:06:26Z</dcterms:modified>
</cp:coreProperties>
</file>