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DSS HRABINY\"/>
    </mc:Choice>
  </mc:AlternateContent>
  <bookViews>
    <workbookView xWindow="0" yWindow="0" windowWidth="25125" windowHeight="12450" tabRatio="757" activeTab="1"/>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výrobky'!$B$13:$B$28</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23" l="1"/>
  <c r="H18" i="23"/>
  <c r="J40" i="11"/>
  <c r="H40" i="11"/>
  <c r="J118" i="13"/>
  <c r="H118" i="13"/>
  <c r="H54" i="13"/>
  <c r="J54" i="13"/>
  <c r="H55" i="13"/>
  <c r="J55" i="13"/>
  <c r="H61" i="13"/>
  <c r="H62" i="13"/>
  <c r="H63" i="13"/>
  <c r="H64" i="13"/>
  <c r="H65" i="13"/>
  <c r="H66" i="13"/>
  <c r="H51" i="13"/>
  <c r="H52" i="13"/>
  <c r="H53" i="13"/>
  <c r="H45" i="13"/>
  <c r="H46" i="13"/>
  <c r="H47" i="13"/>
  <c r="H48" i="13"/>
  <c r="H41" i="13"/>
  <c r="H42" i="13"/>
  <c r="H43" i="13"/>
  <c r="H33" i="13"/>
  <c r="H34" i="13"/>
  <c r="H35" i="13"/>
  <c r="H36" i="13"/>
  <c r="H37" i="13"/>
  <c r="H38" i="13"/>
  <c r="H25" i="13"/>
  <c r="H26" i="13"/>
  <c r="H27" i="13"/>
  <c r="H28" i="13"/>
  <c r="H29" i="13"/>
  <c r="H30" i="13"/>
  <c r="H16" i="13"/>
  <c r="H17" i="13"/>
  <c r="H18" i="13"/>
  <c r="H19" i="13"/>
  <c r="H20" i="13"/>
  <c r="H21" i="13"/>
  <c r="H22" i="13"/>
  <c r="H16" i="28"/>
  <c r="J16" i="28"/>
  <c r="H17" i="28"/>
  <c r="J17" i="28"/>
  <c r="H18" i="28"/>
  <c r="J18" i="28"/>
  <c r="H19" i="28"/>
  <c r="J19" i="28"/>
  <c r="H20" i="28"/>
  <c r="J20" i="28"/>
  <c r="H21" i="28"/>
  <c r="J21" i="28"/>
  <c r="H22" i="28"/>
  <c r="J22" i="28"/>
  <c r="H23" i="28"/>
  <c r="J23" i="28"/>
  <c r="H24" i="28"/>
  <c r="J24" i="28"/>
  <c r="H25" i="28"/>
  <c r="J25" i="28"/>
  <c r="H26" i="28"/>
  <c r="J26" i="28"/>
  <c r="H27" i="28"/>
  <c r="J27" i="28"/>
  <c r="H15" i="28"/>
  <c r="J15" i="28"/>
  <c r="H16" i="16"/>
  <c r="J16" i="16"/>
  <c r="H17" i="16"/>
  <c r="J17" i="16"/>
  <c r="H18" i="16"/>
  <c r="J18" i="16"/>
  <c r="H19" i="16"/>
  <c r="J19" i="16"/>
  <c r="H20" i="16"/>
  <c r="J20" i="16"/>
  <c r="H21" i="16"/>
  <c r="J21" i="16"/>
  <c r="H22" i="16"/>
  <c r="J22" i="16"/>
  <c r="H23" i="16"/>
  <c r="J23" i="16"/>
  <c r="H24" i="16"/>
  <c r="J24" i="16"/>
  <c r="H25" i="16"/>
  <c r="J25" i="16"/>
  <c r="H26" i="16"/>
  <c r="J26" i="16"/>
  <c r="H27" i="16"/>
  <c r="J27" i="16"/>
  <c r="H28" i="16"/>
  <c r="J28" i="16"/>
  <c r="H29" i="16"/>
  <c r="J29" i="16"/>
  <c r="H30" i="16"/>
  <c r="J30" i="16"/>
  <c r="H31" i="16"/>
  <c r="J31" i="16"/>
  <c r="H32" i="16"/>
  <c r="J32" i="16"/>
  <c r="H33" i="16"/>
  <c r="J33" i="16"/>
  <c r="H34" i="16"/>
  <c r="J34" i="16"/>
  <c r="H15" i="16"/>
  <c r="J15" i="16"/>
  <c r="H16" i="12"/>
  <c r="J16" i="12"/>
  <c r="H17" i="12"/>
  <c r="J17" i="12"/>
  <c r="H18" i="12"/>
  <c r="J18" i="12"/>
  <c r="H19" i="12"/>
  <c r="J19" i="12"/>
  <c r="H20" i="12"/>
  <c r="J20" i="12"/>
  <c r="H21" i="12"/>
  <c r="J21" i="12"/>
  <c r="H22" i="12"/>
  <c r="J22" i="12"/>
  <c r="H23" i="12"/>
  <c r="J23" i="12"/>
  <c r="H24" i="12"/>
  <c r="J24" i="12"/>
  <c r="H25" i="12"/>
  <c r="J25" i="12"/>
  <c r="H26" i="12"/>
  <c r="J26" i="12"/>
  <c r="H27" i="12"/>
  <c r="J27" i="12"/>
  <c r="H15" i="12"/>
  <c r="J15" i="12"/>
  <c r="H16" i="29"/>
  <c r="J16" i="29"/>
  <c r="H17" i="29"/>
  <c r="J17" i="29"/>
  <c r="H18" i="29"/>
  <c r="J18" i="29"/>
  <c r="H19" i="29"/>
  <c r="J19" i="29"/>
  <c r="H20" i="29"/>
  <c r="J20" i="29"/>
  <c r="H21" i="29"/>
  <c r="J21" i="29"/>
  <c r="H22" i="29"/>
  <c r="J22" i="29"/>
  <c r="H23" i="29"/>
  <c r="J23" i="29"/>
  <c r="H24" i="29"/>
  <c r="J24" i="29"/>
  <c r="H25" i="29"/>
  <c r="J25" i="29"/>
  <c r="H26" i="29"/>
  <c r="J26" i="29"/>
  <c r="H27" i="29"/>
  <c r="J27" i="29"/>
  <c r="H28" i="29"/>
  <c r="J28" i="29"/>
  <c r="H15" i="29"/>
  <c r="J15" i="29"/>
  <c r="H16" i="4"/>
  <c r="K16" i="4" s="1"/>
  <c r="H17" i="4"/>
  <c r="J17" i="4"/>
  <c r="H18" i="4"/>
  <c r="J18" i="4"/>
  <c r="H19" i="4"/>
  <c r="K19" i="4" s="1"/>
  <c r="H20" i="4"/>
  <c r="J20" i="4" s="1"/>
  <c r="H21" i="4"/>
  <c r="J21" i="4"/>
  <c r="H22" i="4"/>
  <c r="J22" i="4" s="1"/>
  <c r="H23" i="4"/>
  <c r="J23" i="4"/>
  <c r="H24" i="4"/>
  <c r="J24" i="4"/>
  <c r="H25" i="4"/>
  <c r="J25" i="4" s="1"/>
  <c r="H26" i="4"/>
  <c r="J26" i="4"/>
  <c r="H27" i="4"/>
  <c r="J27" i="4"/>
  <c r="H28" i="4"/>
  <c r="J28" i="4" s="1"/>
  <c r="H29" i="4"/>
  <c r="J29" i="4"/>
  <c r="H30" i="4"/>
  <c r="J30" i="4"/>
  <c r="H31" i="4"/>
  <c r="J31" i="4" s="1"/>
  <c r="H32" i="4"/>
  <c r="J32" i="4"/>
  <c r="H33" i="4"/>
  <c r="J33" i="4"/>
  <c r="H34" i="4"/>
  <c r="J34" i="4" s="1"/>
  <c r="H35" i="4"/>
  <c r="J35" i="4"/>
  <c r="H36" i="4"/>
  <c r="J36" i="4"/>
  <c r="H37" i="4"/>
  <c r="J37" i="4" s="1"/>
  <c r="H38" i="4"/>
  <c r="J38" i="4"/>
  <c r="H39" i="4"/>
  <c r="J39" i="4"/>
  <c r="H40" i="4"/>
  <c r="J40" i="4" s="1"/>
  <c r="H41" i="4"/>
  <c r="J41" i="4"/>
  <c r="H42" i="4"/>
  <c r="J42" i="4"/>
  <c r="H15" i="4"/>
  <c r="H43" i="4" s="1"/>
  <c r="H16" i="10"/>
  <c r="J16" i="10"/>
  <c r="H17" i="10"/>
  <c r="J17" i="10"/>
  <c r="H18" i="10"/>
  <c r="J18" i="10"/>
  <c r="H19" i="10"/>
  <c r="J19" i="10"/>
  <c r="H20" i="10"/>
  <c r="J20" i="10"/>
  <c r="H21" i="10"/>
  <c r="J21" i="10"/>
  <c r="H22" i="10"/>
  <c r="J22" i="10"/>
  <c r="H23" i="10"/>
  <c r="J23" i="10"/>
  <c r="H24" i="10"/>
  <c r="J24" i="10"/>
  <c r="H25" i="10"/>
  <c r="J25" i="10"/>
  <c r="H26" i="10"/>
  <c r="J26" i="10"/>
  <c r="H27" i="10"/>
  <c r="J27" i="10"/>
  <c r="H28" i="10"/>
  <c r="J28" i="10"/>
  <c r="H29" i="10"/>
  <c r="J29" i="10"/>
  <c r="H30" i="10"/>
  <c r="J30" i="10"/>
  <c r="H31" i="10"/>
  <c r="J31" i="10"/>
  <c r="H32" i="10"/>
  <c r="J32" i="10"/>
  <c r="H33" i="10"/>
  <c r="J33" i="10"/>
  <c r="H34" i="10"/>
  <c r="J34" i="10"/>
  <c r="H35" i="10"/>
  <c r="J35" i="10"/>
  <c r="H36" i="10"/>
  <c r="J36" i="10"/>
  <c r="H37" i="10"/>
  <c r="J37" i="10"/>
  <c r="H38" i="10"/>
  <c r="J38" i="10"/>
  <c r="H39" i="10"/>
  <c r="J39" i="10"/>
  <c r="H40" i="10"/>
  <c r="J40" i="10" s="1"/>
  <c r="H41" i="10"/>
  <c r="J41" i="10" s="1"/>
  <c r="H15" i="10"/>
  <c r="J15" i="10"/>
  <c r="H16" i="23"/>
  <c r="J16" i="23"/>
  <c r="H17" i="23"/>
  <c r="J17" i="23"/>
  <c r="H15" i="23"/>
  <c r="J15" i="23"/>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s="1"/>
  <c r="H38" i="11"/>
  <c r="J38" i="11"/>
  <c r="H39" i="11"/>
  <c r="J39" i="11"/>
  <c r="H15" i="11"/>
  <c r="J15" i="11" s="1"/>
  <c r="K36" i="4"/>
  <c r="K33" i="4"/>
  <c r="K31" i="4"/>
  <c r="J19" i="13"/>
  <c r="J20" i="13"/>
  <c r="M127" i="13"/>
  <c r="H127" i="13"/>
  <c r="J127" i="13"/>
  <c r="M126" i="13"/>
  <c r="H126" i="13"/>
  <c r="J126" i="13"/>
  <c r="M125" i="13"/>
  <c r="H125" i="13"/>
  <c r="J125" i="13"/>
  <c r="M124" i="13"/>
  <c r="H124" i="13"/>
  <c r="J124" i="13"/>
  <c r="M123" i="13"/>
  <c r="H123" i="13"/>
  <c r="J123" i="13"/>
  <c r="M122" i="13"/>
  <c r="H122" i="13"/>
  <c r="J122" i="13"/>
  <c r="H120" i="13"/>
  <c r="J120" i="13"/>
  <c r="H116" i="13"/>
  <c r="J116" i="13"/>
  <c r="H108" i="13"/>
  <c r="J108" i="13"/>
  <c r="H102" i="13"/>
  <c r="J102" i="13"/>
  <c r="J28" i="13"/>
  <c r="J27" i="13"/>
  <c r="J25" i="13"/>
  <c r="J43" i="13"/>
  <c r="J41" i="13"/>
  <c r="J36" i="13"/>
  <c r="J35" i="13"/>
  <c r="J48" i="13"/>
  <c r="J53" i="13"/>
  <c r="J52" i="13"/>
  <c r="J51" i="13"/>
  <c r="J65" i="13"/>
  <c r="J66" i="13"/>
  <c r="H75" i="13"/>
  <c r="J75" i="13"/>
  <c r="H74" i="13"/>
  <c r="J74" i="13"/>
  <c r="H73" i="13"/>
  <c r="J73" i="13"/>
  <c r="H72" i="13"/>
  <c r="J72" i="13"/>
  <c r="H71" i="13"/>
  <c r="J71" i="13"/>
  <c r="H70" i="13"/>
  <c r="J70" i="13"/>
  <c r="H69" i="13"/>
  <c r="J69" i="13"/>
  <c r="M67" i="13"/>
  <c r="H67" i="13"/>
  <c r="J67" i="13"/>
  <c r="J63" i="13"/>
  <c r="J61" i="13"/>
  <c r="H60" i="13"/>
  <c r="J60" i="13"/>
  <c r="H103" i="13"/>
  <c r="J103" i="13"/>
  <c r="H101" i="13"/>
  <c r="J101" i="13"/>
  <c r="H100" i="13"/>
  <c r="J100" i="13"/>
  <c r="M99" i="13"/>
  <c r="H99" i="13"/>
  <c r="J99" i="13"/>
  <c r="H111" i="13"/>
  <c r="J111" i="13"/>
  <c r="H112" i="13"/>
  <c r="J112" i="13"/>
  <c r="H92" i="13"/>
  <c r="J92" i="13"/>
  <c r="H95" i="13"/>
  <c r="J95" i="13"/>
  <c r="H94" i="13"/>
  <c r="J94" i="13"/>
  <c r="J38" i="13"/>
  <c r="J37" i="13"/>
  <c r="J30" i="13"/>
  <c r="J29" i="13"/>
  <c r="J26" i="13"/>
  <c r="H24" i="13"/>
  <c r="J24" i="13"/>
  <c r="J42" i="13"/>
  <c r="H40" i="13"/>
  <c r="J40" i="13"/>
  <c r="J47" i="13"/>
  <c r="J46" i="13"/>
  <c r="J45" i="13"/>
  <c r="M44" i="13"/>
  <c r="H44" i="13"/>
  <c r="J44" i="13"/>
  <c r="M83" i="13"/>
  <c r="H83" i="13"/>
  <c r="J83" i="13"/>
  <c r="H87" i="13"/>
  <c r="J87" i="13"/>
  <c r="H86" i="13"/>
  <c r="J86" i="13"/>
  <c r="H85" i="13"/>
  <c r="J85" i="13"/>
  <c r="H84" i="13"/>
  <c r="J84" i="13"/>
  <c r="J35" i="16"/>
  <c r="H35" i="16"/>
  <c r="H16" i="15"/>
  <c r="H17" i="15"/>
  <c r="H18" i="15"/>
  <c r="H19" i="15"/>
  <c r="H15" i="15"/>
  <c r="J15" i="15"/>
  <c r="J20" i="15"/>
  <c r="H20" i="15"/>
  <c r="J16" i="15"/>
  <c r="J17" i="15"/>
  <c r="J18" i="15"/>
  <c r="J19" i="15"/>
  <c r="J16" i="27"/>
  <c r="H16" i="27"/>
  <c r="J28" i="12"/>
  <c r="H28" i="12"/>
  <c r="J29" i="29"/>
  <c r="H29" i="29"/>
  <c r="I17" i="14"/>
  <c r="K17" i="14"/>
  <c r="I16" i="14"/>
  <c r="K16" i="14"/>
  <c r="H15" i="27"/>
  <c r="J15" i="27"/>
  <c r="M82" i="13"/>
  <c r="H82" i="13"/>
  <c r="J82" i="13"/>
  <c r="J64" i="13"/>
  <c r="J62" i="13"/>
  <c r="H121" i="13"/>
  <c r="J121" i="13"/>
  <c r="H58" i="13"/>
  <c r="J58" i="13"/>
  <c r="H14" i="13"/>
  <c r="J14" i="13"/>
  <c r="M14" i="13"/>
  <c r="H68" i="13"/>
  <c r="J68" i="13"/>
  <c r="H119" i="13"/>
  <c r="J119" i="13"/>
  <c r="H117" i="13"/>
  <c r="J117" i="13"/>
  <c r="H113" i="13"/>
  <c r="J113" i="13"/>
  <c r="H110" i="13"/>
  <c r="J110" i="13"/>
  <c r="M109" i="13"/>
  <c r="H109" i="13"/>
  <c r="J109" i="13"/>
  <c r="M107" i="13"/>
  <c r="H107" i="13"/>
  <c r="J107" i="13"/>
  <c r="H106" i="13"/>
  <c r="J106" i="13"/>
  <c r="H105" i="13"/>
  <c r="J105" i="13"/>
  <c r="M104" i="13"/>
  <c r="H104" i="13"/>
  <c r="J104" i="13"/>
  <c r="H98" i="13"/>
  <c r="J98" i="13"/>
  <c r="H97" i="13"/>
  <c r="J97" i="13"/>
  <c r="M96" i="13"/>
  <c r="H96" i="13"/>
  <c r="J96" i="13"/>
  <c r="H93" i="13"/>
  <c r="J93" i="13"/>
  <c r="H91" i="13"/>
  <c r="J91" i="13"/>
  <c r="H90" i="13"/>
  <c r="J90" i="13"/>
  <c r="H89" i="13"/>
  <c r="J89" i="13"/>
  <c r="M88" i="13"/>
  <c r="H88" i="13"/>
  <c r="J88" i="13"/>
  <c r="H81" i="13"/>
  <c r="J81" i="13"/>
  <c r="M80" i="13"/>
  <c r="H80" i="13"/>
  <c r="J80" i="13"/>
  <c r="H79" i="13"/>
  <c r="J79" i="13"/>
  <c r="M78" i="13"/>
  <c r="H78" i="13"/>
  <c r="J78" i="13"/>
  <c r="H77" i="13"/>
  <c r="J77" i="13"/>
  <c r="H76" i="13"/>
  <c r="J76" i="13"/>
  <c r="M59" i="13"/>
  <c r="H59" i="13"/>
  <c r="J59" i="13"/>
  <c r="H57" i="13"/>
  <c r="J57" i="13"/>
  <c r="M56" i="13"/>
  <c r="H56" i="13"/>
  <c r="J56" i="13"/>
  <c r="H50" i="13"/>
  <c r="J50" i="13"/>
  <c r="M49" i="13"/>
  <c r="H49" i="13"/>
  <c r="J49" i="13"/>
  <c r="J34" i="13"/>
  <c r="J33" i="13"/>
  <c r="H32" i="13"/>
  <c r="J32" i="13"/>
  <c r="M23" i="13"/>
  <c r="H23" i="13"/>
  <c r="J23" i="13"/>
  <c r="J22" i="13"/>
  <c r="J21" i="13"/>
  <c r="J18" i="13"/>
  <c r="J17" i="13"/>
  <c r="J16" i="13"/>
  <c r="H15" i="13"/>
  <c r="J15" i="13"/>
  <c r="I15" i="14"/>
  <c r="K15" i="14"/>
  <c r="K34" i="4" l="1"/>
  <c r="J15" i="4"/>
  <c r="J43" i="4" s="1"/>
  <c r="J19" i="4"/>
  <c r="J16" i="4"/>
</calcChain>
</file>

<file path=xl/sharedStrings.xml><?xml version="1.0" encoding="utf-8"?>
<sst xmlns="http://schemas.openxmlformats.org/spreadsheetml/2006/main" count="2470" uniqueCount="560">
  <si>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</si>
  <si>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</si>
  <si>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</si>
  <si>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</si>
  <si>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</si>
  <si>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</si>
  <si>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</si>
  <si>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</si>
  <si>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</si>
  <si>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</si>
  <si>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</si>
  <si>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</si>
  <si>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</si>
  <si>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</si>
  <si>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</si>
  <si>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</si>
  <si>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</si>
  <si>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</si>
  <si>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</si>
  <si>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</si>
  <si>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</si>
  <si>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</si>
  <si>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</si>
  <si>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</si>
  <si>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</si>
  <si>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</si>
  <si>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</si>
  <si>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</si>
  <si>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</si>
  <si>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</si>
  <si>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</si>
  <si>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</si>
  <si>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</si>
  <si>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</si>
  <si>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</si>
  <si>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</si>
  <si>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</si>
  <si>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</si>
  <si>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</si>
  <si>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</si>
  <si>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</si>
  <si>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</si>
  <si>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</si>
  <si>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</si>
  <si>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</si>
  <si>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Rožok cereálny</t>
  </si>
  <si>
    <t>Vianočka</t>
  </si>
  <si>
    <t>Frekvencia dodávok:</t>
  </si>
  <si>
    <t>Prepravné podmienky:</t>
  </si>
  <si>
    <t>dodržiavanie predpisov HACCP</t>
  </si>
  <si>
    <t>MLIEKO A MLIEČNE VÝROBKY</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</si>
  <si>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</si>
  <si>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</si>
  <si>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</si>
  <si>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</si>
  <si>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</si>
  <si>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</si>
  <si>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</si>
  <si>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</si>
  <si>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</si>
  <si>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</si>
  <si>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</si>
  <si>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</si>
  <si>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</si>
  <si>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</si>
  <si>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</si>
  <si>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</si>
  <si>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</si>
  <si>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Reďkovka biela</t>
  </si>
  <si>
    <t>ks</t>
  </si>
  <si>
    <t>Hrozno červené</t>
  </si>
  <si>
    <t>Kapusta kyslá</t>
  </si>
  <si>
    <t>Paprika červená</t>
  </si>
  <si>
    <t>Paprika žltá</t>
  </si>
  <si>
    <t>Paprika zelená</t>
  </si>
  <si>
    <t>Tymián</t>
  </si>
  <si>
    <t>Bageta</t>
  </si>
  <si>
    <t xml:space="preserve">min.60-70g, Zloženie: pšeničná múka , cukor, rastlinné tuky (palmový, repkový),voda, droždie, soľ, vajcia, mak, enzymatická" zmes </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</si>
  <si>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</si>
  <si>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</si>
  <si>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</si>
  <si>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</si>
  <si>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</si>
  <si>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</si>
  <si>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bal</t>
  </si>
  <si>
    <t>Mlieko polotučné</t>
  </si>
  <si>
    <t>1,5% tuku, trvanlivé 1 L balenie</t>
  </si>
  <si>
    <t>Kurča celé  bez drobkov mrazené</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</si>
  <si>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</si>
  <si>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</si>
  <si>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</si>
  <si>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</si>
  <si>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</si>
  <si>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</si>
  <si>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</si>
  <si>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</si>
  <si>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</si>
  <si>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</si>
  <si>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</si>
  <si>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Šúľance čisté</t>
  </si>
  <si>
    <t>Bulgur</t>
  </si>
  <si>
    <t xml:space="preserve">Fliačky </t>
  </si>
  <si>
    <t xml:space="preserve">Rezance široké </t>
  </si>
  <si>
    <t>Slovenská ryža</t>
  </si>
  <si>
    <t xml:space="preserve">Špagety </t>
  </si>
  <si>
    <t>CUKROVINKY</t>
  </si>
  <si>
    <t>DŽEMY, MED</t>
  </si>
  <si>
    <t>STRUKOVINY, OBILNINY</t>
  </si>
  <si>
    <t>Suchá biela fazuľa</t>
  </si>
  <si>
    <t>šošovica</t>
  </si>
  <si>
    <t>HORČICA, KEČUP, OMÁČKY, PASTY</t>
  </si>
  <si>
    <t>KEČUP, OMÁČKY</t>
  </si>
  <si>
    <t>PÓTY</t>
  </si>
  <si>
    <t xml:space="preserve">KOMPÓTY </t>
  </si>
  <si>
    <t>Śkorica mletá</t>
  </si>
  <si>
    <t>škorica mletá</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</si>
  <si>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</si>
  <si>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</si>
  <si>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</si>
  <si>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</si>
  <si>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</si>
  <si>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</si>
  <si>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</si>
  <si>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</si>
  <si>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</si>
  <si>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</si>
  <si>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</si>
  <si>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</si>
  <si>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</si>
  <si>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</si>
  <si>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</si>
  <si>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</si>
  <si>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</si>
  <si>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</si>
  <si>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</si>
  <si>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</si>
  <si>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</si>
  <si>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</si>
  <si>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</si>
  <si>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</si>
  <si>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</si>
  <si>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</si>
  <si>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</si>
  <si>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</si>
  <si>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</si>
  <si>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</si>
  <si>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Jaternice ryžové</t>
  </si>
  <si>
    <t>Saláma suchá</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</si>
  <si>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</si>
  <si>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</si>
  <si>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</si>
  <si>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</si>
  <si>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</si>
  <si>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</si>
  <si>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</si>
  <si>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</si>
  <si>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</si>
  <si>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</si>
  <si>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</si>
  <si>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</si>
  <si>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</si>
  <si>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</si>
  <si>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</si>
  <si>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</si>
  <si>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</si>
  <si>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</si>
  <si>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</si>
  <si>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</si>
  <si>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</si>
  <si>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</si>
  <si>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</si>
  <si>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</si>
  <si>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</si>
  <si>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</si>
  <si>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</si>
  <si>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 90g -max. 120g,pšeničná múka, pitná voda, droždie,jedlá soľ jodidovaná, rastlinný tuk</t>
  </si>
  <si>
    <t>min.60-70g, Zloženie: pšeničná múka , cukor, rastlinné tuky (palmový, repkový),voda, droždie, soľ, vajcia,Plnka:  min 25% orechovej náplne</t>
  </si>
  <si>
    <t>Osie hniezdo škoricové</t>
  </si>
  <si>
    <t>minimálne 70 g - max. 90 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</si>
  <si>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</si>
  <si>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</si>
  <si>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</si>
  <si>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</si>
  <si>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</si>
  <si>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</si>
  <si>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</si>
  <si>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</si>
  <si>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</si>
  <si>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</si>
  <si>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</si>
  <si>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</si>
  <si>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</si>
  <si>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</si>
  <si>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</si>
  <si>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dolný šál, mladý býk, kuchynská úprava</t>
  </si>
  <si>
    <t xml:space="preserve">Pagáč škvarkový </t>
  </si>
  <si>
    <t>min. 70g-100g</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</si>
  <si>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</si>
  <si>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</si>
  <si>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</si>
  <si>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</si>
  <si>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</si>
  <si>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</si>
  <si>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</si>
  <si>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</si>
  <si>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</si>
  <si>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</si>
  <si>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Maslo mini 10 gr.</t>
  </si>
  <si>
    <t>Margarín 2</t>
  </si>
  <si>
    <t>Tavený syr, vedierko</t>
  </si>
  <si>
    <t>gastrobalenie min. 1000 g, roztierateľný tavený syr, zloženie: syry, voda,rast.oleje/maslo, mlieko, sušená srvátka, min. obsah tuku 50%, sušina min. 40%</t>
  </si>
  <si>
    <t>Tavený syr v črievku</t>
  </si>
  <si>
    <t>Margarín 1</t>
  </si>
  <si>
    <t>250 g balenie</t>
  </si>
  <si>
    <t>min. 3 kg - max. 5 kg</t>
  </si>
  <si>
    <t>Tvaroh jemný termizovaný</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</si>
  <si>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</si>
  <si>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</si>
  <si>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</si>
  <si>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</si>
  <si>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</si>
  <si>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</si>
  <si>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</si>
  <si>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</si>
  <si>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</si>
  <si>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</si>
  <si>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</si>
  <si>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</si>
  <si>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</si>
  <si>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</si>
  <si>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</si>
  <si>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</si>
  <si>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</si>
  <si>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</si>
  <si>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</si>
  <si>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</si>
  <si>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</si>
  <si>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lekvárová náplň min. 19%</t>
  </si>
  <si>
    <t>Mrazená zelenina polievková</t>
  </si>
  <si>
    <t>obsah mrkva, karfiol, brokolica</t>
  </si>
  <si>
    <t>plnka min. 20%</t>
  </si>
  <si>
    <t>varený zemiak, múka, soľ, bez konzervantov</t>
  </si>
  <si>
    <t>zemiakové cesto, neplnené</t>
  </si>
  <si>
    <t>Kolienka semolinové, malé</t>
  </si>
  <si>
    <t xml:space="preserve">Niťovky </t>
  </si>
  <si>
    <t>8-vaječné, tenké</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</si>
  <si>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</si>
  <si>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</si>
  <si>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</si>
  <si>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</si>
  <si>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</si>
  <si>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</si>
  <si>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</si>
  <si>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</si>
  <si>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</si>
  <si>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</si>
  <si>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</si>
  <si>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</si>
  <si>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</si>
  <si>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</si>
  <si>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</si>
  <si>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</si>
  <si>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</si>
  <si>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</si>
  <si>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</si>
  <si>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</si>
  <si>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</si>
  <si>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</si>
  <si>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</si>
  <si>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</si>
  <si>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</si>
  <si>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</si>
  <si>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</si>
  <si>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</si>
  <si>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</si>
  <si>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 xml:space="preserve">Rozpustný cereálny nápoj </t>
  </si>
  <si>
    <t xml:space="preserve">Džem ovocný s kúskami ovocia rôzne príchute min.  4kg   </t>
  </si>
  <si>
    <t xml:space="preserve">Med včelí </t>
  </si>
  <si>
    <t>Med včelí</t>
  </si>
  <si>
    <t>Džem extra porcie</t>
  </si>
  <si>
    <t>min. 3 rôzne príchute, samostatné porcie min. 15 g - max. 20 g</t>
  </si>
  <si>
    <t>porcovaný, cca 20 g (+- 5%), zmes medov z EU</t>
  </si>
  <si>
    <t>min. 500 g - max. 1000 g, zmes medov z EU,</t>
  </si>
  <si>
    <t xml:space="preserve">Džús </t>
  </si>
  <si>
    <t>rôzne príchute min. 99% objem min. 200 ml - max. 250 ml</t>
  </si>
  <si>
    <t>Sirup</t>
  </si>
  <si>
    <t>min. 3 rôzne príchute v ponuke, min. 1 l balenie</t>
  </si>
  <si>
    <t>Džús, porcia</t>
  </si>
  <si>
    <t>rôzne príchute min. 99% objem min.1 l - max. 2 l</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</si>
  <si>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</si>
  <si>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</si>
  <si>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</si>
  <si>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</si>
  <si>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</si>
  <si>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</si>
  <si>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</si>
  <si>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</si>
  <si>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</si>
  <si>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</si>
  <si>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Min.5kg  - ryža biela lupaná gulata</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</si>
  <si>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</si>
  <si>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</si>
  <si>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</si>
  <si>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</si>
  <si>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</si>
  <si>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</si>
  <si>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</si>
  <si>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kocky, gastrobalenie</t>
  </si>
  <si>
    <t>rezančeky, gastrobalenie</t>
  </si>
  <si>
    <t>vrúbkovaná, gastrobalenie</t>
  </si>
  <si>
    <t>strúhaná, gastrobalenie</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</si>
  <si>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</si>
  <si>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</si>
  <si>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</si>
  <si>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</si>
  <si>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</si>
  <si>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</si>
  <si>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</si>
  <si>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</si>
  <si>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</si>
  <si>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</si>
  <si>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</si>
  <si>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</si>
  <si>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</si>
  <si>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SÓJA</t>
  </si>
  <si>
    <t xml:space="preserve">Syr Tofu biele </t>
  </si>
  <si>
    <t xml:space="preserve">Syr Tofu údené </t>
  </si>
  <si>
    <t>spracovaná zelenina, pretlaky jednodruhové, s podielom pridaného cukru, zahustené, chemicky konzervované. Hmotnosť obsahu min. 800g.-1000g max.</t>
  </si>
  <si>
    <t>Kečup sladký  1</t>
  </si>
  <si>
    <t>Ananásový kompót kúsky</t>
  </si>
  <si>
    <t>ananás kúsky v mierne sladkom náleve, spracované, sterilizované ovocie, kompót jednodruhový s nálevom. Hmotnosť obsahu 1000g - 3500g.</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</si>
  <si>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</si>
  <si>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</si>
  <si>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</si>
  <si>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</si>
  <si>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</si>
  <si>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min. 1000g-4000g</t>
  </si>
  <si>
    <t>KORENIE</t>
  </si>
  <si>
    <t>Guľášové korenie 1</t>
  </si>
  <si>
    <t>balenie max. 499 g</t>
  </si>
  <si>
    <t>balenie min. 500g-1000g</t>
  </si>
  <si>
    <t>Čierne mleté</t>
  </si>
  <si>
    <t>Grilovacie 1</t>
  </si>
  <si>
    <t>Korenie kura 7 bylín</t>
  </si>
  <si>
    <t>Korenie pečené kura</t>
  </si>
  <si>
    <t>max. 20 g balenie</t>
  </si>
  <si>
    <t>Paprika mletá sladká 1</t>
  </si>
  <si>
    <t>min. 900 g</t>
  </si>
  <si>
    <t>min. 20 % bravčových škvariek, min. 40 g</t>
  </si>
  <si>
    <t>minimálne 50 g</t>
  </si>
  <si>
    <t>Lúpačka lekvárová min. 60 g</t>
  </si>
  <si>
    <t>Lúpačka orechová min. 60 g</t>
  </si>
  <si>
    <t xml:space="preserve">Lúpačka maková </t>
  </si>
  <si>
    <t xml:space="preserve">Chlieb pš.-ražný </t>
  </si>
  <si>
    <t xml:space="preserve">veka sendvič krájaný biely </t>
  </si>
  <si>
    <t>min. 400 g</t>
  </si>
  <si>
    <t>min. 50 g</t>
  </si>
  <si>
    <t>kaiserka biela, tmavá</t>
  </si>
  <si>
    <t>vegetka</t>
  </si>
  <si>
    <t>min. 150 g</t>
  </si>
  <si>
    <t>moravský koláč</t>
  </si>
  <si>
    <t>min. 60 g</t>
  </si>
  <si>
    <t>rožok sójový</t>
  </si>
  <si>
    <t>min. 40 g</t>
  </si>
  <si>
    <t>sladká makovka</t>
  </si>
  <si>
    <t>okatý rožok</t>
  </si>
  <si>
    <t>babkina buchta  tvarohové</t>
  </si>
  <si>
    <t>min. 80 g</t>
  </si>
  <si>
    <t>babkina buchta  lekvárová</t>
  </si>
  <si>
    <t>Lúpačka tvarohová</t>
  </si>
  <si>
    <t>Dalamánka</t>
  </si>
  <si>
    <t>min. 100 g</t>
  </si>
  <si>
    <t>pizza koláč</t>
  </si>
  <si>
    <t>twister slivkový</t>
  </si>
  <si>
    <t>min. 140 gr.</t>
  </si>
  <si>
    <t>Obchodné meno uchádzača: Domov sociálnych služieb HRABINY</t>
  </si>
  <si>
    <t>Sídlo uchádzača:  Rekreačná 6393/60, 968 01  Nová Baňa</t>
  </si>
  <si>
    <t>IČO:  00647951</t>
  </si>
  <si>
    <t>Právna forma:  rozpočtová organizácia</t>
  </si>
  <si>
    <t>e-mail:  riaditel@dsshrabiny.sk</t>
  </si>
  <si>
    <t>telefonický kontakt: 0905 498 715</t>
  </si>
  <si>
    <t>Obchodné meno uchádzača:  Domov sociálnych služieb HRABINY</t>
  </si>
  <si>
    <t>telefonický kontakt:  0905 498 715</t>
  </si>
  <si>
    <t xml:space="preserve">Jemná saláma </t>
  </si>
  <si>
    <t>min. 60%  mäsa</t>
  </si>
  <si>
    <t>Párky bravčové</t>
  </si>
  <si>
    <t>min. 85% mäsa</t>
  </si>
  <si>
    <t>Párky hydinové</t>
  </si>
  <si>
    <t>min. 80% mäsa</t>
  </si>
  <si>
    <t>Slanina sedliacka údená</t>
  </si>
  <si>
    <t>Klobása bravčová údená</t>
  </si>
  <si>
    <t>Tlačenka bravčová</t>
  </si>
  <si>
    <t>Tlačenka hydinová</t>
  </si>
  <si>
    <t>Údené mäso bez kosti (karé, stehno, krkovička)</t>
  </si>
  <si>
    <t>2 x v pracovnom týždni od 6.00-14.00 hod.</t>
  </si>
  <si>
    <t>DSS HRABINY</t>
  </si>
  <si>
    <t xml:space="preserve"> bal. max. do 240g, MR gastro </t>
  </si>
  <si>
    <t xml:space="preserve">Kuracie stehno kalibrované </t>
  </si>
  <si>
    <t>bal. max. do 220 g, MR gastro</t>
  </si>
  <si>
    <t xml:space="preserve">Kuracie prsia </t>
  </si>
  <si>
    <t>bez tuku a kože,  nesolené, gastro MR</t>
  </si>
  <si>
    <t>morčacie prsia bez kosti a kože,mrazené porcie, 2 kg balenie</t>
  </si>
  <si>
    <t>kalibrované, bal. max. do 260g, bez glazúrovania, bez masírovania vodou MR</t>
  </si>
  <si>
    <t>min.95% podiel mäsa Aliašská treska, bez aditív (150g porcie)</t>
  </si>
  <si>
    <t>Pangasius filtey</t>
  </si>
  <si>
    <t>min. podiel mäsa 95%</t>
  </si>
  <si>
    <t xml:space="preserve">2x v pracovný týždeň od 6.00 hod. do 14.00 hod. </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</si>
  <si>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</si>
  <si>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</si>
  <si>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</si>
  <si>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</si>
  <si>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</si>
  <si>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</si>
  <si>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</si>
  <si>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Šampiňóny mrazené</t>
  </si>
  <si>
    <t>Kukuričné zrná mrazené</t>
  </si>
  <si>
    <t>Palacinky mrazené</t>
  </si>
  <si>
    <t>Mrazené hranolky do rúry</t>
  </si>
  <si>
    <t>Zemiakové placky</t>
  </si>
  <si>
    <t>1,5 kg balenie</t>
  </si>
  <si>
    <t>e-mail: riaditel@dsshrabiny.sk</t>
  </si>
  <si>
    <t>1 x týždenne</t>
  </si>
  <si>
    <t>DSS Hrabiny</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</si>
  <si>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</si>
  <si>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</si>
  <si>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</si>
  <si>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</si>
  <si>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</si>
  <si>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</si>
  <si>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</si>
  <si>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</si>
  <si>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 xml:space="preserve">semolinové, gastrobalenie maxx 5 kg </t>
  </si>
  <si>
    <t>semolinové cestoviny, gastrobalenie max. 5 kg</t>
  </si>
  <si>
    <t>sypké ochucovadlo, bez glutamanu,  dehydratovaný výrobok, morská soľ min.49 %, sušená zelenina min.32 % , balenie 100 - 500  g</t>
  </si>
  <si>
    <t>bal. Max. 100 g</t>
  </si>
  <si>
    <t>Zloženie: soľ, paprika sladká, škrob kukuričný, cibuľa, rasca, korenie čierne, cesnak, cukor, zvýrazňovač chutí, protihrudkujúca látka, muškátový orech. Balenie: - max. 100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</si>
  <si>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</si>
  <si>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</si>
  <si>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</si>
  <si>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</si>
  <si>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</si>
  <si>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</si>
  <si>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</si>
  <si>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</si>
  <si>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</si>
  <si>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</si>
  <si>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</si>
  <si>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</si>
  <si>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</si>
  <si>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I. trieda kvality, balenie500 g - 1000 g</t>
  </si>
  <si>
    <t>vrecúško min. 1,5g - max. 2 g, balenie 30 g</t>
  </si>
  <si>
    <t>bal.</t>
  </si>
  <si>
    <t>vrecúško min. 1,5g - max. 2 g, balenie 40 g</t>
  </si>
  <si>
    <t>vrecúško min. 1,5g - max. 2 g, 40 g balenie</t>
  </si>
  <si>
    <t>Čaj bilinný</t>
  </si>
  <si>
    <t>obsah kakaového masla min. 10%, balenie 100 - 500 g</t>
  </si>
  <si>
    <t>zloženie: jačmeň, slad z jačmeňa, čakanka, raž, bez pridaného cukru, balenie 500 g - 1000 g</t>
  </si>
  <si>
    <t>Minerálna voda stolová jemne sýtená 0,5 L</t>
  </si>
  <si>
    <t>Minerálna voda stolová jemne sýtená 1,5 L - 2 l</t>
  </si>
  <si>
    <t xml:space="preserve"> balenie 0,5 l</t>
  </si>
  <si>
    <t xml:space="preserve"> balenie min. 1,5  - 2 l</t>
  </si>
  <si>
    <t>Minerálna voda stolová jemne sýtená 1,5 L - 2 l ochutená</t>
  </si>
  <si>
    <t xml:space="preserve"> minimálne 3 príchute, balenie min. 1,5  - 2 l</t>
  </si>
  <si>
    <t>Limonáda ochutená sýtená</t>
  </si>
  <si>
    <t>min. 3 príchute (pomoranč, kola, citr. a pod.) 1,5 - 2 l</t>
  </si>
  <si>
    <t>Instantný kakaový nápoj</t>
  </si>
  <si>
    <t>Sójový nápoj</t>
  </si>
  <si>
    <t>alternatíva kravského mlieka bez gluténu a laktózy, bal. 300-500 gr.</t>
  </si>
  <si>
    <t>nápoj v prášku, sladená, rozpostná zmes na prípravu kakaového nápoja 400 - 1000 g, granko alebo ekvivalent</t>
  </si>
  <si>
    <t>minimálne 3 príchute v ponuke, gastrobalenie min. 4 kg</t>
  </si>
  <si>
    <t xml:space="preserve">Džem ovocný s kúskami ovocia rôzne príchute min.  300- 500 g   </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</si>
  <si>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</si>
  <si>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</si>
  <si>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</si>
  <si>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</si>
  <si>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</si>
  <si>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</si>
  <si>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</si>
  <si>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</si>
  <si>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</si>
  <si>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</si>
  <si>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</si>
  <si>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</si>
  <si>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uhorky 7- 9 cm v korenenom sladkokyslom náleve s cukrom a sladidlom. Hmotnosť obsahu min. 7-9cm, 600 - 1000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</si>
  <si>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</si>
  <si>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</si>
  <si>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</si>
  <si>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</si>
  <si>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</si>
  <si>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</si>
  <si>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bal. 100 - 250 g</t>
  </si>
  <si>
    <t>Cereálie</t>
  </si>
  <si>
    <t>cereálny výrobok extrudovaný,  min. 500 g balenie, rôzne druhy a príchute</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</si>
  <si>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</si>
  <si>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</si>
  <si>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</si>
  <si>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</si>
  <si>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</si>
  <si>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</si>
  <si>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</si>
  <si>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Syr Eidam, Tehla údený - plátkový</t>
  </si>
  <si>
    <t>Polotvrdý zrejúci, plnotučný syr s prírodnou tenkou kôrou po údení, Obsah tuku v sušine: min. 45% hm. Obsah sušiny: min. 55% hm., bal 100 g</t>
  </si>
  <si>
    <t>Termix rôzne príchute</t>
  </si>
  <si>
    <t>Termizvaný tvarohovo-smotanový dezert, tvaroh min 48%, bal. min 90 g</t>
  </si>
  <si>
    <t xml:space="preserve">roztierateľný tavený syr, zloženie: syry, voda,rast.oleje/maslo, mlieko, sušená srvátka, min. obsah tuku 50%, sušina min. 40%, bal 150 g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</si>
  <si>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</si>
  <si>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</si>
  <si>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</si>
  <si>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</si>
  <si>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</si>
  <si>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</si>
  <si>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</si>
  <si>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Kyslá smotana. Tuk najmenej 14 %., bal. 1 l</t>
  </si>
  <si>
    <t>Šalát lahôdkový parížsky, vlašský</t>
  </si>
  <si>
    <t>bal. 1 - 1,5 kg</t>
  </si>
  <si>
    <t xml:space="preserve">bal. 140 g </t>
  </si>
  <si>
    <t xml:space="preserve">Treska v majonéze </t>
  </si>
  <si>
    <t xml:space="preserve">Podiel rýb min. 45%, bal. 1 - 1,5 kg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</si>
  <si>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</si>
  <si>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</si>
  <si>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</si>
  <si>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</si>
  <si>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</si>
  <si>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Hovädzia falošná sviečková </t>
  </si>
  <si>
    <t xml:space="preserve">bal. 2-2,5 kg </t>
  </si>
  <si>
    <t xml:space="preserve">Hovädzie stehno zadné </t>
  </si>
  <si>
    <t xml:space="preserve">Bravčová krkovička bez kosti </t>
  </si>
  <si>
    <t xml:space="preserve">Bravčové karé bez kosti </t>
  </si>
  <si>
    <t xml:space="preserve">Bravčové stehno </t>
  </si>
  <si>
    <t xml:space="preserve">Teľacie stehno bez kosti </t>
  </si>
  <si>
    <t>1 x v pracovným týždni od 6.00 - 14.00 hod.</t>
  </si>
  <si>
    <t>2x v  pracovnom týždni  od 06.00-14.00</t>
  </si>
  <si>
    <t>každý deň od pondelka do soboty do 06.00</t>
  </si>
  <si>
    <t xml:space="preserve">2 x v pracovnom týždni  dodávať tovar od 6.00 do   14.00 hod. </t>
  </si>
  <si>
    <t>Predpokladaná hodnota zákazky: 28 968 Eur</t>
  </si>
  <si>
    <t>Držky mrazené</t>
  </si>
  <si>
    <t>balenie 1 kg</t>
  </si>
  <si>
    <t>balenie do 500 g</t>
  </si>
  <si>
    <t>rastlinná tuková nátierka so zníženým obsahom tuku (45%), Hera alebo ekvivalent, balenie min. 250 g</t>
  </si>
  <si>
    <t>Dodacie podmienky: 2x v pracovnom týždni od 6.00 hod. do 14.00 hod.</t>
  </si>
  <si>
    <t>2x v pracovnom týždni od  06.00 - 14.00 hod.</t>
  </si>
  <si>
    <t>2x v pracovnom týždni od 06.00 do 14.00 hod.</t>
  </si>
  <si>
    <t>Saláma gastro krájaná</t>
  </si>
  <si>
    <t>Škvarky chladené</t>
  </si>
  <si>
    <t>rybie filé 1</t>
  </si>
  <si>
    <t>rybie filé 2</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</si>
  <si>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</si>
  <si>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</si>
  <si>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</si>
  <si>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</si>
  <si>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</si>
  <si>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</si>
  <si>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</si>
  <si>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20 g -30 g</t>
  </si>
  <si>
    <t>Rôzne druhy, balenie 40 g - 50 g</t>
  </si>
  <si>
    <t>Rôzne druhy, balenie 70 g - 80 g</t>
  </si>
  <si>
    <t>Rôzne druhy, balenie 100 - 120 g</t>
  </si>
  <si>
    <t>DŽÚSY,SIRUPY</t>
  </si>
  <si>
    <t>Podivník 350 g</t>
  </si>
  <si>
    <t>2 x v pracovnom týždni  od 06.00 do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</si>
</sst>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8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theme="0"/>
      <name val="Calibri"/>
      <family val="2"/>
      <charset val="238"/>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s>
  <cellStyleXfs count="21">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cellStyleXfs>
  <cellXfs count="417">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pplyAlignment="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14" fillId="8" borderId="6" xfId="0" applyFont="1" applyFill="1" applyBorder="1" applyAlignment="1">
      <alignment vertical="center"/>
    </xf>
    <xf numFmtId="0" fontId="14" fillId="8" borderId="10" xfId="0" applyFont="1" applyFill="1" applyBorder="1" applyAlignment="1">
      <alignment vertical="center"/>
    </xf>
    <xf numFmtId="0" fontId="23" fillId="6" borderId="13" xfId="0" applyFont="1" applyFill="1" applyBorder="1" applyAlignment="1">
      <alignment horizontal="left" vertical="center"/>
    </xf>
    <xf numFmtId="0" fontId="24" fillId="7" borderId="7" xfId="10" applyFont="1" applyFill="1" applyBorder="1" applyAlignment="1">
      <alignmen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13" fillId="0" borderId="0" xfId="0" applyFont="1" applyFill="1">
      <alignment vertical="center"/>
    </xf>
    <xf numFmtId="0" fontId="0" fillId="0" borderId="0" xfId="0" applyFill="1">
      <alignment vertical="center"/>
    </xf>
    <xf numFmtId="0" fontId="21" fillId="7" borderId="1" xfId="1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xf>
    <xf numFmtId="0" fontId="0" fillId="0" borderId="0" xfId="0" applyFill="1" applyBorder="1">
      <alignment vertical="center"/>
    </xf>
    <xf numFmtId="0" fontId="19" fillId="0" borderId="0" xfId="0" applyFont="1">
      <alignment vertical="center"/>
    </xf>
    <xf numFmtId="0" fontId="0" fillId="10" borderId="0" xfId="0" applyFill="1">
      <alignment vertical="center"/>
    </xf>
    <xf numFmtId="0" fontId="18" fillId="0" borderId="0" xfId="0" applyFont="1" applyFill="1" applyBorder="1" applyAlignment="1">
      <alignment horizontal="left" vertical="center" wrapText="1"/>
    </xf>
    <xf numFmtId="167" fontId="18" fillId="0" borderId="0" xfId="0" applyNumberFormat="1" applyFont="1" applyFill="1" applyBorder="1" applyAlignment="1">
      <alignment horizontal="left" vertical="center" wrapText="1"/>
    </xf>
    <xf numFmtId="0" fontId="13" fillId="0" borderId="0" xfId="0" applyFont="1" applyFill="1" applyBorder="1">
      <alignment vertical="center"/>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3" fillId="0" borderId="0" xfId="0" applyNumberFormat="1"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4" fillId="0" borderId="0" xfId="0" applyFont="1" applyFill="1">
      <alignment vertical="center"/>
    </xf>
    <xf numFmtId="0" fontId="42" fillId="0" borderId="0" xfId="0" applyFont="1">
      <alignment vertical="center"/>
    </xf>
    <xf numFmtId="0" fontId="43" fillId="0" borderId="0" xfId="0" applyFont="1">
      <alignment vertical="center"/>
    </xf>
    <xf numFmtId="0" fontId="30" fillId="0" borderId="0" xfId="0" applyFont="1" applyFill="1" applyBorder="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Fill="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pplyAlignment="1">
      <alignment vertical="center"/>
    </xf>
    <xf numFmtId="0" fontId="18"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24" fillId="7" borderId="7" xfId="10" applyFont="1" applyFill="1" applyBorder="1" applyAlignment="1">
      <alignment vertical="center"/>
    </xf>
    <xf numFmtId="0" fontId="13" fillId="0" borderId="6" xfId="0" applyFont="1" applyBorder="1" applyAlignment="1">
      <alignment vertical="center" wrapText="1"/>
    </xf>
    <xf numFmtId="0" fontId="21" fillId="7" borderId="6" xfId="10" applyFont="1" applyFill="1" applyBorder="1" applyAlignment="1">
      <alignment vertical="center"/>
    </xf>
    <xf numFmtId="0" fontId="24" fillId="7" borderId="6" xfId="10" applyFont="1" applyFill="1" applyBorder="1" applyAlignment="1">
      <alignment vertical="center"/>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Fill="1" applyBorder="1" applyAlignment="1">
      <alignment horizontal="center" vertical="center"/>
    </xf>
    <xf numFmtId="0" fontId="15" fillId="0" borderId="6" xfId="0" applyFont="1" applyFill="1" applyBorder="1" applyAlignment="1">
      <alignment horizontal="center" vertical="center"/>
    </xf>
    <xf numFmtId="0" fontId="36" fillId="12" borderId="22" xfId="18" applyFont="1" applyFill="1" applyBorder="1" applyAlignment="1">
      <alignment vertical="center" wrapText="1"/>
    </xf>
    <xf numFmtId="0" fontId="36" fillId="12" borderId="23" xfId="18" applyFont="1" applyFill="1" applyBorder="1" applyAlignment="1">
      <alignment vertical="center" wrapText="1"/>
    </xf>
    <xf numFmtId="0" fontId="50" fillId="0" borderId="6" xfId="0" applyFont="1" applyFill="1" applyBorder="1" applyAlignment="1">
      <alignment horizontal="center" vertical="center"/>
    </xf>
    <xf numFmtId="0" fontId="15" fillId="0" borderId="6" xfId="0" applyFont="1" applyFill="1" applyBorder="1" applyAlignment="1">
      <alignment wrapText="1"/>
    </xf>
    <xf numFmtId="0" fontId="52" fillId="0" borderId="6" xfId="0" applyFont="1" applyFill="1" applyBorder="1" applyAlignment="1">
      <alignment horizontal="center"/>
    </xf>
    <xf numFmtId="0" fontId="15"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5" fillId="0" borderId="6" xfId="0" applyNumberFormat="1" applyFont="1" applyFill="1" applyBorder="1" applyAlignment="1">
      <alignment horizontal="center" vertical="center" wrapText="1"/>
    </xf>
    <xf numFmtId="167" fontId="18" fillId="12" borderId="6"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6" borderId="13" xfId="0" applyFont="1" applyFill="1" applyBorder="1" applyAlignment="1">
      <alignment horizontal="left" vertical="center"/>
    </xf>
    <xf numFmtId="0" fontId="56" fillId="0" borderId="0" xfId="0" applyFont="1" applyAlignment="1">
      <alignment vertical="center"/>
    </xf>
    <xf numFmtId="0" fontId="46"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2"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3" fontId="22" fillId="0" borderId="6" xfId="0" applyNumberFormat="1" applyFont="1" applyBorder="1" applyAlignment="1">
      <alignment horizontal="center"/>
    </xf>
    <xf numFmtId="0" fontId="60" fillId="0" borderId="7" xfId="10" applyFont="1" applyBorder="1" applyAlignment="1">
      <alignment horizontal="center" vertical="center"/>
    </xf>
    <xf numFmtId="1" fontId="64"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60" fillId="9" borderId="6" xfId="0" applyFont="1" applyFill="1" applyBorder="1" applyAlignment="1">
      <alignment horizontal="left" vertical="center" wrapText="1"/>
    </xf>
    <xf numFmtId="0" fontId="64" fillId="0" borderId="6" xfId="0" applyFont="1" applyBorder="1" applyAlignment="1">
      <alignment vertical="center" wrapText="1"/>
    </xf>
    <xf numFmtId="2" fontId="64"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2" fillId="0" borderId="16" xfId="0" applyFont="1" applyBorder="1" applyAlignment="1">
      <alignment horizontal="center"/>
    </xf>
    <xf numFmtId="0" fontId="60" fillId="9" borderId="12" xfId="0" applyFont="1" applyFill="1" applyBorder="1" applyAlignment="1">
      <alignment horizontal="left" vertical="center" wrapText="1"/>
    </xf>
    <xf numFmtId="0" fontId="64" fillId="0" borderId="7" xfId="0" applyFont="1" applyBorder="1" applyAlignment="1">
      <alignment vertical="center" wrapText="1"/>
    </xf>
    <xf numFmtId="0" fontId="60" fillId="9" borderId="12" xfId="0" applyFont="1" applyFill="1" applyBorder="1" applyAlignment="1">
      <alignment horizontal="left" vertical="center"/>
    </xf>
    <xf numFmtId="0" fontId="64"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0" fillId="0" borderId="0" xfId="10" applyFont="1" applyFill="1" applyBorder="1" applyAlignment="1">
      <alignment vertical="center" wrapText="1"/>
    </xf>
    <xf numFmtId="0" fontId="58" fillId="0" borderId="0" xfId="0" applyFont="1" applyFill="1" applyBorder="1" applyAlignment="1">
      <alignment vertical="center"/>
    </xf>
    <xf numFmtId="0" fontId="58"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59" fillId="0" borderId="0" xfId="0" applyFont="1" applyFill="1" applyBorder="1" applyAlignment="1">
      <alignment vertical="center" wrapText="1"/>
    </xf>
    <xf numFmtId="1" fontId="64" fillId="0" borderId="6" xfId="0" applyNumberFormat="1" applyFont="1" applyFill="1" applyBorder="1" applyAlignment="1">
      <alignment horizontal="center" vertical="center" wrapText="1"/>
    </xf>
    <xf numFmtId="0" fontId="13" fillId="0" borderId="0" xfId="0" applyFont="1" applyAlignment="1">
      <alignment horizontal="left" vertical="top"/>
    </xf>
    <xf numFmtId="0" fontId="15" fillId="0" borderId="0" xfId="0" applyFont="1" applyFill="1" applyAlignment="1"/>
    <xf numFmtId="0" fontId="13"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8" fillId="16" borderId="6" xfId="0" applyFont="1" applyFill="1" applyBorder="1" applyAlignment="1">
      <alignment horizontal="center" vertical="center"/>
    </xf>
    <xf numFmtId="0" fontId="69" fillId="16" borderId="7" xfId="10" applyFont="1" applyFill="1" applyBorder="1" applyAlignment="1">
      <alignment vertical="center"/>
    </xf>
    <xf numFmtId="0" fontId="33" fillId="0" borderId="0" xfId="0" applyFont="1" applyFill="1" applyAlignment="1">
      <alignment vertical="center"/>
    </xf>
    <xf numFmtId="0" fontId="13" fillId="0" borderId="0" xfId="0" applyFont="1" applyFill="1" applyAlignment="1"/>
    <xf numFmtId="0" fontId="70" fillId="13" borderId="17" xfId="11" applyFont="1" applyFill="1" applyBorder="1" applyAlignment="1">
      <alignment vertical="center"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Border="1" applyAlignment="1">
      <alignment horizontal="center" vertical="center"/>
    </xf>
    <xf numFmtId="0" fontId="25" fillId="0" borderId="0" xfId="0" applyFont="1" applyBorder="1">
      <alignment vertical="center"/>
    </xf>
    <xf numFmtId="0" fontId="31" fillId="0" borderId="0" xfId="10" applyFont="1" applyFill="1" applyBorder="1" applyAlignment="1">
      <alignment vertical="center" wrapText="1"/>
    </xf>
    <xf numFmtId="0" fontId="25" fillId="0" borderId="0" xfId="0" applyFont="1" applyBorder="1" applyAlignment="1">
      <alignment vertical="center"/>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36" fillId="12" borderId="17" xfId="18" applyFont="1" applyFill="1" applyBorder="1" applyAlignment="1">
      <alignment vertical="center" wrapText="1"/>
    </xf>
    <xf numFmtId="0" fontId="36" fillId="12" borderId="20" xfId="18" applyFont="1" applyFill="1" applyBorder="1" applyAlignment="1">
      <alignment vertical="center" wrapText="1"/>
    </xf>
    <xf numFmtId="0" fontId="36" fillId="12" borderId="21" xfId="18" applyFont="1" applyFill="1" applyBorder="1" applyAlignment="1">
      <alignment vertical="center" wrapText="1"/>
    </xf>
    <xf numFmtId="0" fontId="50" fillId="0" borderId="6" xfId="0" applyFont="1" applyBorder="1" applyAlignment="1">
      <alignment horizontal="center" vertical="center"/>
    </xf>
    <xf numFmtId="0" fontId="15"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0" fillId="5" borderId="0" xfId="0" applyFont="1" applyFill="1" applyAlignment="1">
      <alignment horizontal="right" vertical="center"/>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8" fillId="12" borderId="17" xfId="18" applyFont="1" applyFill="1" applyBorder="1" applyAlignment="1">
      <alignment horizontal="left" vertical="center" wrapText="1"/>
    </xf>
    <xf numFmtId="0" fontId="15" fillId="0" borderId="20" xfId="0" applyFont="1" applyFill="1" applyBorder="1" applyAlignment="1">
      <alignment wrapText="1"/>
    </xf>
    <xf numFmtId="0" fontId="72"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0" fontId="36" fillId="0" borderId="0" xfId="0" applyFont="1" applyFill="1" applyBorder="1" applyAlignment="1">
      <alignment horizontal="center" vertical="center"/>
    </xf>
    <xf numFmtId="0" fontId="19" fillId="0" borderId="19" xfId="0" applyFont="1" applyBorder="1" applyAlignment="1">
      <alignment horizontal="center"/>
    </xf>
    <xf numFmtId="0" fontId="72"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9" fillId="0" borderId="0" xfId="0" applyFont="1" applyFill="1">
      <alignment vertical="center"/>
    </xf>
    <xf numFmtId="0" fontId="14" fillId="0" borderId="0" xfId="0" applyFont="1" applyAlignment="1">
      <alignment horizontal="left"/>
    </xf>
    <xf numFmtId="0" fontId="18" fillId="0" borderId="0" xfId="0" applyFont="1" applyFill="1" applyBorder="1" applyAlignment="1">
      <alignment horizontal="right" vertical="center"/>
    </xf>
    <xf numFmtId="0" fontId="14" fillId="0" borderId="0" xfId="0" applyFont="1" applyAlignment="1"/>
    <xf numFmtId="0" fontId="14" fillId="0" borderId="19" xfId="0" applyFont="1" applyBorder="1" applyAlignment="1"/>
    <xf numFmtId="0" fontId="73" fillId="0" borderId="0" xfId="0" applyFont="1" applyFill="1" applyBorder="1" applyAlignment="1">
      <alignment vertical="center" wrapText="1"/>
    </xf>
    <xf numFmtId="0" fontId="74" fillId="0" borderId="0" xfId="0" applyFont="1">
      <alignment vertical="center"/>
    </xf>
    <xf numFmtId="0" fontId="0" fillId="0" borderId="0" xfId="0" applyBorder="1">
      <alignment vertical="center"/>
    </xf>
    <xf numFmtId="0" fontId="33" fillId="0" borderId="0" xfId="0" applyFont="1" applyBorder="1" applyAlignment="1">
      <alignment vertical="center"/>
    </xf>
    <xf numFmtId="0" fontId="76" fillId="7" borderId="7" xfId="10" applyFont="1" applyFill="1" applyBorder="1" applyAlignment="1">
      <alignment vertical="center"/>
    </xf>
    <xf numFmtId="0" fontId="33" fillId="0" borderId="0" xfId="0" applyFont="1" applyBorder="1" applyAlignment="1">
      <alignment horizontal="left" vertical="center"/>
    </xf>
    <xf numFmtId="0" fontId="80" fillId="0" borderId="0" xfId="0" applyFont="1">
      <alignment vertical="center"/>
    </xf>
    <xf numFmtId="0" fontId="78" fillId="0" borderId="0" xfId="0" applyFont="1">
      <alignment vertical="center"/>
    </xf>
    <xf numFmtId="0" fontId="82" fillId="0" borderId="0" xfId="0" applyFont="1">
      <alignment vertical="center"/>
    </xf>
    <xf numFmtId="0" fontId="13" fillId="0" borderId="0" xfId="0" applyFont="1" applyAlignment="1">
      <alignment horizontal="left" vertical="top"/>
    </xf>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50" fillId="17" borderId="19" xfId="0" applyFont="1" applyFill="1" applyBorder="1" applyAlignment="1">
      <alignment horizontal="center" vertical="center"/>
    </xf>
    <xf numFmtId="0" fontId="50" fillId="17" borderId="20" xfId="0" applyFont="1" applyFill="1" applyBorder="1" applyAlignment="1">
      <alignment horizontal="center" vertical="center"/>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5"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8" fillId="16" borderId="6" xfId="10" applyFont="1" applyFill="1" applyBorder="1" applyAlignment="1">
      <alignment horizontal="center" vertical="center"/>
    </xf>
    <xf numFmtId="0" fontId="68"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4" xfId="10" applyFont="1" applyFill="1" applyBorder="1" applyAlignment="1">
      <alignment vertical="center"/>
    </xf>
    <xf numFmtId="167" fontId="39" fillId="0" borderId="0" xfId="0" applyNumberFormat="1" applyFont="1" applyFill="1" applyBorder="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6"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Fill="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13" fillId="0" borderId="0" xfId="0" applyFont="1" applyAlignment="1">
      <alignment horizontal="left"/>
    </xf>
    <xf numFmtId="0" fontId="52" fillId="0" borderId="6" xfId="0" applyFont="1" applyBorder="1" applyAlignment="1">
      <alignment horizontal="center"/>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77"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2" fillId="5" borderId="0" xfId="0" applyFont="1" applyFill="1" applyProtection="1">
      <alignment vertical="center"/>
      <protection locked="0"/>
    </xf>
    <xf numFmtId="0" fontId="58" fillId="5" borderId="0" xfId="0" applyFont="1" applyFill="1" applyProtection="1">
      <alignment vertical="center"/>
      <protection locked="0"/>
    </xf>
    <xf numFmtId="0" fontId="1" fillId="5" borderId="0" xfId="0" applyFont="1" applyFill="1" applyProtection="1">
      <alignment vertical="center"/>
      <protection locked="0"/>
    </xf>
    <xf numFmtId="0" fontId="48" fillId="0" borderId="7" xfId="0" applyFont="1" applyFill="1" applyBorder="1" applyAlignment="1">
      <alignment horizontal="left" vertical="center" wrapText="1"/>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9" fillId="0" borderId="0" xfId="0" applyFont="1" applyFill="1" applyBorder="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15" fillId="0" borderId="0" xfId="0" applyFont="1" applyFill="1" applyBorder="1" applyAlignment="1">
      <alignment horizontal="left" vertical="center"/>
    </xf>
    <xf numFmtId="0" fontId="13" fillId="0" borderId="0" xfId="0" applyFont="1" applyAlignment="1">
      <alignment horizontal="left"/>
    </xf>
    <xf numFmtId="0" fontId="0" fillId="5" borderId="0" xfId="0" applyFont="1" applyFill="1" applyAlignment="1" applyProtection="1">
      <protection locked="0"/>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5" borderId="0" xfId="0" applyFont="1" applyFill="1" applyAlignment="1" applyProtection="1">
      <protection locked="0"/>
    </xf>
    <xf numFmtId="0" fontId="13" fillId="0" borderId="0" xfId="0" applyFont="1" applyBorder="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75" fillId="0" borderId="0" xfId="0" applyFont="1" applyFill="1" applyBorder="1" applyAlignment="1">
      <alignment vertical="center"/>
    </xf>
    <xf numFmtId="0" fontId="74" fillId="0" borderId="0" xfId="0" applyFont="1" applyAlignment="1">
      <alignment vertical="center"/>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1" fillId="9" borderId="12" xfId="0" applyFont="1" applyFill="1" applyBorder="1" applyAlignment="1">
      <alignment horizontal="left" vertical="center"/>
    </xf>
    <xf numFmtId="0" fontId="71" fillId="9" borderId="13" xfId="0" applyFont="1" applyFill="1" applyBorder="1" applyAlignment="1">
      <alignment horizontal="left" vertical="center"/>
    </xf>
    <xf numFmtId="0" fontId="34"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Border="1" applyAlignment="1">
      <alignment horizontal="center"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xf>
    <xf numFmtId="0" fontId="17" fillId="0" borderId="0" xfId="0" applyFont="1" applyFill="1" applyAlignment="1">
      <alignment horizontal="center" vertical="center"/>
    </xf>
    <xf numFmtId="0" fontId="78" fillId="0" borderId="0" xfId="0" applyFont="1" applyAlignment="1">
      <alignment vertical="center"/>
    </xf>
    <xf numFmtId="0" fontId="28" fillId="10" borderId="14" xfId="0" applyFont="1" applyFill="1" applyBorder="1" applyAlignment="1">
      <alignment horizontal="left" vertical="center"/>
    </xf>
    <xf numFmtId="0" fontId="14" fillId="0" borderId="0" xfId="0" applyFont="1" applyBorder="1" applyAlignment="1">
      <alignment horizontal="left" vertical="top" wrapText="1"/>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73" fillId="0" borderId="0" xfId="0" applyFont="1" applyFill="1" applyBorder="1" applyAlignment="1">
      <alignment vertical="center" wrapText="1"/>
    </xf>
    <xf numFmtId="0" fontId="79" fillId="0" borderId="0" xfId="0" applyFont="1" applyAlignment="1">
      <alignment vertical="center" wrapText="1"/>
    </xf>
    <xf numFmtId="0" fontId="0" fillId="0" borderId="0" xfId="0" applyAlignment="1">
      <alignment vertical="center" wrapText="1"/>
    </xf>
    <xf numFmtId="0" fontId="75" fillId="0" borderId="0" xfId="0" applyFont="1" applyFill="1" applyBorder="1" applyAlignment="1">
      <alignment vertical="center" wrapText="1"/>
    </xf>
    <xf numFmtId="0" fontId="74" fillId="0" borderId="0" xfId="0" applyFont="1"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5"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81" fillId="0" borderId="0" xfId="0" applyFont="1" applyAlignment="1">
      <alignment vertical="center"/>
    </xf>
    <xf numFmtId="0" fontId="36" fillId="12" borderId="17" xfId="18" applyFont="1" applyFill="1" applyBorder="1" applyAlignment="1">
      <alignment horizontal="left" vertical="center" wrapText="1"/>
    </xf>
    <xf numFmtId="0" fontId="36" fillId="12" borderId="20" xfId="18" applyFont="1" applyFill="1" applyBorder="1" applyAlignment="1">
      <alignment horizontal="left" vertical="center" wrapText="1"/>
    </xf>
    <xf numFmtId="0" fontId="36" fillId="12" borderId="21" xfId="18" applyFont="1" applyFill="1" applyBorder="1" applyAlignment="1">
      <alignment horizontal="left"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2" fillId="5" borderId="0" xfId="0" applyFont="1" applyFill="1" applyAlignment="1"/>
    <xf numFmtId="0" fontId="0" fillId="0" borderId="0" xfId="0" applyAlignment="1">
      <alignment horizontal="left"/>
    </xf>
    <xf numFmtId="0" fontId="19" fillId="0" borderId="18" xfId="0" applyFont="1" applyBorder="1" applyAlignment="1">
      <alignment horizontal="center"/>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36" fillId="0" borderId="16"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63" fillId="7" borderId="7" xfId="10" applyFont="1" applyFill="1" applyBorder="1" applyAlignment="1" applyProtection="1">
      <alignment vertical="center"/>
    </xf>
  </cellXfs>
  <cellStyles count="21">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C01169D-27E9-45EF-BED7-F9C8C4D1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00EB12-E9B7-452F-92AB-469413C74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71"/>
  <sheetViews>
    <sheetView topLeftCell="A19" zoomScaleNormal="100" workbookViewId="0">
      <selection activeCell="H43" sqref="H43:H44"/>
    </sheetView>
  </sheetViews>
  <sheetFormatPr defaultRowHeight="15" outlineLevelCol="1" x14ac:dyDescent="0.25"/>
  <cols>
    <col min="1" max="1" width="26.7109375" style="105" customWidth="1"/>
    <col min="2" max="2" width="30.7109375" style="17" customWidth="1"/>
    <col min="3" max="4" width="26.7109375" style="105" customWidth="1"/>
    <col min="5" max="5" width="11.7109375" style="105" customWidth="1"/>
    <col min="6" max="6" width="7" style="105" customWidth="1"/>
    <col min="7" max="7" width="11.7109375" style="105" customWidth="1"/>
    <col min="8" max="8" width="11.7109375" style="15" customWidth="1"/>
    <col min="9" max="9" width="11.7109375" style="105" customWidth="1"/>
    <col min="10" max="10" width="11.7109375" style="15" customWidth="1"/>
    <col min="11" max="40" width="2.85546875" style="105" hidden="1" customWidth="1" outlineLevel="1"/>
    <col min="41" max="41" width="9.140625" style="105" collapsed="1"/>
    <col min="42" max="16384" width="9.140625" style="105"/>
  </cols>
  <sheetData>
    <row r="1" spans="1:40" ht="15" customHeight="1" x14ac:dyDescent="0.25">
      <c r="A1" s="359" t="s">
        <v>55</v>
      </c>
      <c r="B1" s="359"/>
      <c r="C1" s="359"/>
      <c r="D1" s="359"/>
      <c r="E1" s="359"/>
      <c r="F1" s="359"/>
      <c r="G1" s="359"/>
      <c r="H1" s="359"/>
      <c r="I1" s="359"/>
      <c r="J1" s="359"/>
      <c r="K1" s="359"/>
      <c r="L1" s="359"/>
      <c r="M1" s="359"/>
      <c r="N1" s="359"/>
      <c r="O1" s="359"/>
      <c r="P1" s="359"/>
      <c r="Q1" s="359"/>
      <c r="R1" s="359"/>
      <c r="S1" s="359"/>
      <c r="T1" s="359"/>
      <c r="U1" s="359"/>
      <c r="V1" s="359"/>
      <c r="W1" s="358"/>
      <c r="X1" s="358"/>
      <c r="Y1" s="358"/>
      <c r="Z1" s="359"/>
      <c r="AA1" s="359"/>
      <c r="AB1" s="359"/>
      <c r="AC1" s="359"/>
      <c r="AD1" s="359"/>
      <c r="AE1" s="359"/>
      <c r="AF1" s="359"/>
      <c r="AG1" s="359"/>
      <c r="AH1" s="359"/>
      <c r="AI1" s="359"/>
      <c r="AJ1" s="359"/>
      <c r="AK1" s="359"/>
      <c r="AL1" s="358"/>
      <c r="AM1" s="358"/>
      <c r="AN1" s="358"/>
    </row>
    <row r="2" spans="1:40" ht="15" customHeight="1" x14ac:dyDescent="0.25">
      <c r="A2" s="359"/>
      <c r="B2" s="359"/>
      <c r="C2" s="359"/>
      <c r="D2" s="359"/>
      <c r="E2" s="359"/>
      <c r="F2" s="359"/>
      <c r="G2" s="359"/>
      <c r="H2" s="359"/>
      <c r="I2" s="359"/>
      <c r="J2" s="359"/>
      <c r="K2" s="359"/>
      <c r="L2" s="359"/>
      <c r="M2" s="359"/>
      <c r="N2" s="359"/>
      <c r="O2" s="359"/>
      <c r="P2" s="359"/>
      <c r="Q2" s="359"/>
      <c r="R2" s="359"/>
      <c r="S2" s="359"/>
      <c r="T2" s="359"/>
      <c r="U2" s="359"/>
      <c r="V2" s="359"/>
      <c r="W2" s="358"/>
      <c r="X2" s="358"/>
      <c r="Y2" s="358"/>
      <c r="Z2" s="359"/>
      <c r="AA2" s="359"/>
      <c r="AB2" s="359"/>
      <c r="AC2" s="359"/>
      <c r="AD2" s="359"/>
      <c r="AE2" s="359"/>
      <c r="AF2" s="359"/>
      <c r="AG2" s="359"/>
      <c r="AH2" s="359"/>
      <c r="AI2" s="359"/>
      <c r="AJ2" s="359"/>
      <c r="AK2" s="359"/>
      <c r="AL2" s="358"/>
      <c r="AM2" s="358"/>
      <c r="AN2" s="358"/>
    </row>
    <row r="3" spans="1:40" ht="15" customHeight="1" x14ac:dyDescent="0.25">
      <c r="A3" s="359"/>
      <c r="B3" s="359"/>
      <c r="C3" s="359"/>
      <c r="D3" s="359"/>
      <c r="E3" s="359"/>
      <c r="F3" s="359"/>
      <c r="G3" s="359"/>
      <c r="H3" s="359"/>
      <c r="I3" s="359"/>
      <c r="J3" s="359"/>
      <c r="K3" s="359"/>
      <c r="L3" s="359"/>
      <c r="M3" s="359"/>
      <c r="N3" s="359"/>
      <c r="O3" s="359"/>
      <c r="P3" s="359"/>
      <c r="Q3" s="359"/>
      <c r="R3" s="359"/>
      <c r="S3" s="359"/>
      <c r="T3" s="359"/>
      <c r="U3" s="359"/>
      <c r="V3" s="359"/>
      <c r="W3" s="358"/>
      <c r="X3" s="358"/>
      <c r="Y3" s="358"/>
      <c r="Z3" s="359"/>
      <c r="AA3" s="359"/>
      <c r="AB3" s="359"/>
      <c r="AC3" s="359"/>
      <c r="AD3" s="359"/>
      <c r="AE3" s="359"/>
      <c r="AF3" s="359"/>
      <c r="AG3" s="359"/>
      <c r="AH3" s="359"/>
      <c r="AI3" s="359"/>
      <c r="AJ3" s="359"/>
      <c r="AK3" s="359"/>
      <c r="AL3" s="358"/>
      <c r="AM3" s="358"/>
      <c r="AN3" s="358"/>
    </row>
    <row r="4" spans="1:40" s="49" customFormat="1" x14ac:dyDescent="0.25">
      <c r="A4" s="44" t="s">
        <v>56</v>
      </c>
      <c r="B4" s="100"/>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s="49" customFormat="1" x14ac:dyDescent="0.25">
      <c r="A5" s="44"/>
      <c r="B5" s="10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16" customFormat="1" x14ac:dyDescent="0.25">
      <c r="A6" s="356" t="s">
        <v>375</v>
      </c>
      <c r="B6" s="356"/>
      <c r="C6" s="313"/>
      <c r="D6" s="313"/>
      <c r="E6" s="313"/>
      <c r="F6" s="313"/>
      <c r="G6" s="313"/>
      <c r="H6" s="315"/>
      <c r="I6" s="313"/>
      <c r="J6" s="315"/>
      <c r="K6" s="342"/>
      <c r="L6" s="342"/>
      <c r="M6" s="313"/>
      <c r="N6" s="313"/>
      <c r="O6" s="313"/>
      <c r="P6" s="313"/>
      <c r="Q6" s="313"/>
      <c r="R6" s="313"/>
      <c r="S6" s="313"/>
      <c r="T6" s="315"/>
      <c r="U6" s="313"/>
      <c r="V6" s="315"/>
      <c r="W6" s="344"/>
      <c r="X6" s="344"/>
      <c r="Y6" s="344"/>
      <c r="Z6" s="342"/>
      <c r="AA6" s="342"/>
      <c r="AB6" s="313"/>
      <c r="AC6" s="313"/>
      <c r="AD6" s="313"/>
      <c r="AE6" s="313"/>
      <c r="AF6" s="313"/>
      <c r="AG6" s="313"/>
      <c r="AH6" s="313"/>
      <c r="AI6" s="315"/>
      <c r="AJ6" s="313"/>
      <c r="AK6" s="315"/>
      <c r="AL6" s="344"/>
      <c r="AM6" s="344"/>
      <c r="AN6" s="344"/>
    </row>
    <row r="7" spans="1:40" s="316" customFormat="1" x14ac:dyDescent="0.25">
      <c r="A7" s="356" t="s">
        <v>376</v>
      </c>
      <c r="B7" s="356"/>
      <c r="C7" s="313"/>
      <c r="D7" s="313"/>
      <c r="E7" s="313"/>
      <c r="F7" s="313"/>
      <c r="G7" s="313"/>
      <c r="H7" s="315"/>
      <c r="I7" s="313"/>
      <c r="J7" s="315"/>
      <c r="K7" s="342"/>
      <c r="L7" s="342"/>
      <c r="M7" s="313"/>
      <c r="N7" s="313"/>
      <c r="O7" s="313"/>
      <c r="P7" s="313"/>
      <c r="Q7" s="313"/>
      <c r="R7" s="313"/>
      <c r="S7" s="313"/>
      <c r="T7" s="315"/>
      <c r="U7" s="313"/>
      <c r="V7" s="315"/>
      <c r="W7" s="320"/>
      <c r="X7" s="345"/>
      <c r="Y7" s="345"/>
      <c r="Z7" s="342"/>
      <c r="AA7" s="342"/>
      <c r="AB7" s="313"/>
      <c r="AC7" s="313"/>
      <c r="AD7" s="313"/>
      <c r="AE7" s="313"/>
      <c r="AF7" s="313"/>
      <c r="AG7" s="313"/>
      <c r="AH7" s="313"/>
      <c r="AI7" s="315"/>
      <c r="AJ7" s="313"/>
      <c r="AK7" s="315"/>
      <c r="AL7" s="320"/>
      <c r="AM7" s="345"/>
      <c r="AN7" s="345"/>
    </row>
    <row r="8" spans="1:40" s="316" customFormat="1" x14ac:dyDescent="0.25">
      <c r="A8" s="356" t="s">
        <v>377</v>
      </c>
      <c r="B8" s="356"/>
      <c r="C8" s="313"/>
      <c r="D8" s="313"/>
      <c r="E8" s="313"/>
      <c r="F8" s="313"/>
      <c r="G8" s="313"/>
      <c r="H8" s="315"/>
      <c r="I8" s="313"/>
      <c r="J8" s="315"/>
      <c r="K8" s="342"/>
      <c r="L8" s="342"/>
      <c r="M8" s="313"/>
      <c r="N8" s="313"/>
      <c r="O8" s="313"/>
      <c r="P8" s="313"/>
      <c r="Q8" s="313"/>
      <c r="R8" s="313"/>
      <c r="S8" s="313"/>
      <c r="T8" s="315"/>
      <c r="U8" s="313"/>
      <c r="V8" s="315"/>
      <c r="W8" s="313"/>
      <c r="X8" s="343"/>
      <c r="Y8" s="343"/>
      <c r="Z8" s="342"/>
      <c r="AA8" s="342"/>
      <c r="AB8" s="313"/>
      <c r="AC8" s="313"/>
      <c r="AD8" s="313"/>
      <c r="AE8" s="313"/>
      <c r="AF8" s="313"/>
      <c r="AG8" s="313"/>
      <c r="AH8" s="313"/>
      <c r="AI8" s="315"/>
      <c r="AJ8" s="313"/>
      <c r="AK8" s="315"/>
      <c r="AL8" s="313"/>
      <c r="AM8" s="343"/>
      <c r="AN8" s="343"/>
    </row>
    <row r="9" spans="1:40" s="316" customFormat="1" x14ac:dyDescent="0.25">
      <c r="A9" s="356" t="s">
        <v>378</v>
      </c>
      <c r="B9" s="356"/>
      <c r="C9" s="313"/>
      <c r="D9" s="313"/>
      <c r="E9" s="313"/>
      <c r="F9" s="313"/>
      <c r="G9" s="313"/>
      <c r="H9" s="315"/>
      <c r="I9" s="313"/>
      <c r="J9" s="315"/>
      <c r="K9" s="342"/>
      <c r="L9" s="342"/>
      <c r="M9" s="313"/>
      <c r="N9" s="313"/>
      <c r="O9" s="313"/>
      <c r="P9" s="313"/>
      <c r="Q9" s="313"/>
      <c r="R9" s="313"/>
      <c r="S9" s="313"/>
      <c r="T9" s="315"/>
      <c r="U9" s="313"/>
      <c r="V9" s="315"/>
      <c r="W9" s="313"/>
      <c r="X9" s="343"/>
      <c r="Y9" s="343"/>
      <c r="Z9" s="342"/>
      <c r="AA9" s="342"/>
      <c r="AB9" s="313"/>
      <c r="AC9" s="313"/>
      <c r="AD9" s="313"/>
      <c r="AE9" s="313"/>
      <c r="AF9" s="313"/>
      <c r="AG9" s="313"/>
      <c r="AH9" s="313"/>
      <c r="AI9" s="315"/>
      <c r="AJ9" s="313"/>
      <c r="AK9" s="315"/>
      <c r="AL9" s="313"/>
      <c r="AM9" s="343"/>
      <c r="AN9" s="343"/>
    </row>
    <row r="10" spans="1:40" s="316" customFormat="1" x14ac:dyDescent="0.25">
      <c r="A10" s="356" t="s">
        <v>379</v>
      </c>
      <c r="B10" s="356"/>
      <c r="C10" s="313"/>
      <c r="D10" s="313"/>
      <c r="E10" s="313"/>
      <c r="F10" s="313"/>
      <c r="G10" s="313"/>
      <c r="H10" s="315"/>
      <c r="I10" s="313"/>
      <c r="J10" s="315"/>
      <c r="K10" s="342"/>
      <c r="L10" s="342"/>
      <c r="M10" s="313"/>
      <c r="N10" s="313"/>
      <c r="O10" s="313"/>
      <c r="P10" s="313"/>
      <c r="Q10" s="313"/>
      <c r="R10" s="313"/>
      <c r="S10" s="313"/>
      <c r="T10" s="315"/>
      <c r="U10" s="313"/>
      <c r="V10" s="315"/>
      <c r="W10" s="313"/>
      <c r="X10" s="343"/>
      <c r="Y10" s="343"/>
      <c r="Z10" s="342"/>
      <c r="AA10" s="342"/>
      <c r="AB10" s="313"/>
      <c r="AC10" s="313"/>
      <c r="AD10" s="313"/>
      <c r="AE10" s="313"/>
      <c r="AF10" s="313"/>
      <c r="AG10" s="313"/>
      <c r="AH10" s="313"/>
      <c r="AI10" s="315"/>
      <c r="AJ10" s="313"/>
      <c r="AK10" s="315"/>
      <c r="AL10" s="313"/>
      <c r="AM10" s="343"/>
      <c r="AN10" s="343"/>
    </row>
    <row r="11" spans="1:40" s="316" customFormat="1" x14ac:dyDescent="0.25">
      <c r="A11" s="356" t="s">
        <v>380</v>
      </c>
      <c r="B11" s="356"/>
      <c r="C11" s="313"/>
      <c r="D11" s="313"/>
      <c r="E11" s="313"/>
      <c r="F11" s="313"/>
      <c r="G11" s="313"/>
      <c r="H11" s="315"/>
      <c r="I11" s="313"/>
      <c r="J11" s="315"/>
      <c r="K11" s="342"/>
      <c r="L11" s="342"/>
      <c r="M11" s="313"/>
      <c r="N11" s="313"/>
      <c r="O11" s="313"/>
      <c r="P11" s="313"/>
      <c r="Q11" s="313"/>
      <c r="R11" s="313"/>
      <c r="S11" s="313"/>
      <c r="T11" s="315"/>
      <c r="U11" s="313"/>
      <c r="V11" s="315"/>
      <c r="W11" s="313"/>
      <c r="X11" s="343"/>
      <c r="Y11" s="343"/>
      <c r="Z11" s="342"/>
      <c r="AA11" s="342"/>
      <c r="AB11" s="313"/>
      <c r="AC11" s="313"/>
      <c r="AD11" s="313"/>
      <c r="AE11" s="313"/>
      <c r="AF11" s="313"/>
      <c r="AG11" s="313"/>
      <c r="AH11" s="313"/>
      <c r="AI11" s="315"/>
      <c r="AJ11" s="313"/>
      <c r="AK11" s="315"/>
      <c r="AL11" s="313"/>
      <c r="AM11" s="343"/>
      <c r="AN11" s="343"/>
    </row>
    <row r="12" spans="1:40" ht="19.5" thickBot="1" x14ac:dyDescent="0.3">
      <c r="A12" s="354" t="s">
        <v>395</v>
      </c>
      <c r="B12" s="355"/>
      <c r="C12" s="355"/>
      <c r="D12" s="355"/>
      <c r="E12" s="355"/>
      <c r="F12" s="355"/>
      <c r="G12" s="355"/>
      <c r="H12" s="355"/>
      <c r="I12" s="355"/>
      <c r="J12" s="355"/>
      <c r="K12" s="354" t="s">
        <v>29</v>
      </c>
      <c r="L12" s="355"/>
      <c r="M12" s="355"/>
      <c r="N12" s="355"/>
      <c r="O12" s="355"/>
      <c r="P12" s="355"/>
      <c r="Q12" s="355"/>
      <c r="R12" s="355"/>
      <c r="S12" s="355"/>
      <c r="T12" s="355"/>
      <c r="U12" s="355"/>
      <c r="V12" s="355"/>
      <c r="W12" s="355"/>
      <c r="X12" s="355"/>
      <c r="Y12" s="355"/>
      <c r="Z12" s="354"/>
      <c r="AA12" s="355"/>
      <c r="AB12" s="355"/>
      <c r="AC12" s="355"/>
      <c r="AD12" s="355"/>
      <c r="AE12" s="355"/>
      <c r="AF12" s="355"/>
      <c r="AG12" s="355"/>
      <c r="AH12" s="355"/>
      <c r="AI12" s="355"/>
      <c r="AJ12" s="355"/>
      <c r="AK12" s="355"/>
      <c r="AL12" s="355"/>
      <c r="AM12" s="355"/>
      <c r="AN12" s="355"/>
    </row>
    <row r="13" spans="1:40" ht="68.25" thickBot="1" x14ac:dyDescent="0.3">
      <c r="A13" s="4" t="s">
        <v>12</v>
      </c>
      <c r="B13" s="4" t="s">
        <v>158</v>
      </c>
      <c r="C13" s="4" t="s">
        <v>14</v>
      </c>
      <c r="D13" s="4" t="s">
        <v>13</v>
      </c>
      <c r="E13" s="4" t="s">
        <v>6</v>
      </c>
      <c r="F13" s="4" t="s">
        <v>4</v>
      </c>
      <c r="G13" s="5" t="s">
        <v>7</v>
      </c>
      <c r="H13" s="5" t="s">
        <v>8</v>
      </c>
      <c r="I13" s="6" t="s">
        <v>157</v>
      </c>
      <c r="J13" s="7" t="s">
        <v>9</v>
      </c>
      <c r="K13" s="4" t="s">
        <v>0</v>
      </c>
      <c r="L13" s="4" t="s">
        <v>1</v>
      </c>
      <c r="M13" s="4" t="s">
        <v>2</v>
      </c>
      <c r="N13" s="4" t="s">
        <v>3</v>
      </c>
      <c r="O13" s="4">
        <v>5</v>
      </c>
      <c r="P13" s="4">
        <v>6</v>
      </c>
      <c r="Q13" s="4">
        <v>7</v>
      </c>
      <c r="R13" s="4">
        <v>8</v>
      </c>
      <c r="S13" s="4">
        <v>9</v>
      </c>
      <c r="T13" s="4">
        <v>10</v>
      </c>
      <c r="U13" s="4">
        <v>11</v>
      </c>
      <c r="V13" s="7">
        <v>12</v>
      </c>
      <c r="W13" s="64">
        <v>13</v>
      </c>
      <c r="X13" s="66">
        <v>14</v>
      </c>
      <c r="Y13" s="7">
        <v>15</v>
      </c>
      <c r="Z13" s="4">
        <v>16</v>
      </c>
      <c r="AA13" s="4">
        <v>17</v>
      </c>
      <c r="AB13" s="4">
        <v>18</v>
      </c>
      <c r="AC13" s="4">
        <v>19</v>
      </c>
      <c r="AD13" s="4">
        <v>20</v>
      </c>
      <c r="AE13" s="4">
        <v>21</v>
      </c>
      <c r="AF13" s="4">
        <v>22</v>
      </c>
      <c r="AG13" s="4">
        <v>23</v>
      </c>
      <c r="AH13" s="65">
        <v>24</v>
      </c>
      <c r="AI13" s="65">
        <v>25</v>
      </c>
      <c r="AJ13" s="65">
        <v>26</v>
      </c>
      <c r="AK13" s="7">
        <v>27</v>
      </c>
      <c r="AL13" s="64">
        <v>28</v>
      </c>
      <c r="AM13" s="66">
        <v>29</v>
      </c>
      <c r="AN13" s="7">
        <v>30</v>
      </c>
    </row>
    <row r="14" spans="1:40" ht="17.25" x14ac:dyDescent="0.25">
      <c r="A14" s="16" t="s">
        <v>32</v>
      </c>
      <c r="B14" s="127"/>
      <c r="C14" s="10"/>
      <c r="D14" s="10"/>
      <c r="E14" s="10"/>
      <c r="F14" s="10"/>
      <c r="G14" s="10"/>
      <c r="H14" s="13"/>
      <c r="I14" s="10"/>
      <c r="J14" s="13"/>
      <c r="K14" s="346" t="s">
        <v>30</v>
      </c>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row>
    <row r="15" spans="1:40" x14ac:dyDescent="0.2">
      <c r="A15" s="11" t="s">
        <v>19</v>
      </c>
      <c r="B15" s="3" t="s">
        <v>172</v>
      </c>
      <c r="C15" s="304" t="s">
        <v>31</v>
      </c>
      <c r="D15" s="304" t="s">
        <v>31</v>
      </c>
      <c r="E15" s="142">
        <v>4000</v>
      </c>
      <c r="F15" s="84" t="s">
        <v>5</v>
      </c>
      <c r="G15" s="305" t="s">
        <v>31</v>
      </c>
      <c r="H15" s="108" t="e">
        <f t="shared" ref="H15:H42" si="0">SUM(E15*G15)</f>
        <v>#VALUE!</v>
      </c>
      <c r="I15" s="305" t="s">
        <v>31</v>
      </c>
      <c r="J15" s="108"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169</v>
      </c>
      <c r="B16" s="3" t="s">
        <v>27</v>
      </c>
      <c r="C16" s="304" t="s">
        <v>31</v>
      </c>
      <c r="D16" s="304" t="s">
        <v>31</v>
      </c>
      <c r="E16" s="141">
        <v>400</v>
      </c>
      <c r="F16" s="84" t="s">
        <v>5</v>
      </c>
      <c r="G16" s="305" t="s">
        <v>31</v>
      </c>
      <c r="H16" s="108" t="e">
        <f t="shared" si="0"/>
        <v>#VALUE!</v>
      </c>
      <c r="I16" s="305" t="s">
        <v>31</v>
      </c>
      <c r="J16" s="108" t="e">
        <f t="shared" ref="J16:J42" si="1">SUM(E16*G16+H16/100*I16)</f>
        <v>#VALUE!</v>
      </c>
      <c r="K16" s="89" t="e">
        <f>SUM(#REF!*H16)</f>
        <v>#REF!</v>
      </c>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47"/>
    </row>
    <row r="17" spans="1:40" x14ac:dyDescent="0.2">
      <c r="A17" s="11" t="s">
        <v>171</v>
      </c>
      <c r="B17" s="3" t="s">
        <v>172</v>
      </c>
      <c r="C17" s="304" t="s">
        <v>31</v>
      </c>
      <c r="D17" s="304" t="s">
        <v>31</v>
      </c>
      <c r="E17" s="141">
        <v>800</v>
      </c>
      <c r="F17" s="138" t="s">
        <v>5</v>
      </c>
      <c r="G17" s="305" t="s">
        <v>31</v>
      </c>
      <c r="H17" s="108" t="e">
        <f t="shared" si="0"/>
        <v>#VALUE!</v>
      </c>
      <c r="I17" s="305" t="s">
        <v>31</v>
      </c>
      <c r="J17" s="108"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v>
      </c>
      <c r="B18" s="82" t="s">
        <v>170</v>
      </c>
      <c r="C18" s="304" t="s">
        <v>31</v>
      </c>
      <c r="D18" s="304" t="s">
        <v>31</v>
      </c>
      <c r="E18" s="141">
        <v>400</v>
      </c>
      <c r="F18" s="84" t="s">
        <v>5</v>
      </c>
      <c r="G18" s="305" t="s">
        <v>31</v>
      </c>
      <c r="H18" s="108" t="e">
        <f t="shared" si="0"/>
        <v>#VALUE!</v>
      </c>
      <c r="I18" s="305" t="s">
        <v>31</v>
      </c>
      <c r="J18" s="108" t="e">
        <f t="shared" si="1"/>
        <v>#VALUE!</v>
      </c>
      <c r="K18" s="86"/>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47"/>
    </row>
    <row r="19" spans="1:40" x14ac:dyDescent="0.2">
      <c r="A19" s="11" t="s">
        <v>66</v>
      </c>
      <c r="B19" s="3" t="s">
        <v>172</v>
      </c>
      <c r="C19" s="304" t="s">
        <v>31</v>
      </c>
      <c r="D19" s="304" t="s">
        <v>31</v>
      </c>
      <c r="E19" s="141">
        <v>60</v>
      </c>
      <c r="F19" s="135" t="s">
        <v>5</v>
      </c>
      <c r="G19" s="305" t="s">
        <v>31</v>
      </c>
      <c r="H19" s="108" t="e">
        <f t="shared" si="0"/>
        <v>#VALUE!</v>
      </c>
      <c r="I19" s="305" t="s">
        <v>31</v>
      </c>
      <c r="J19" s="108" t="e">
        <f t="shared" si="1"/>
        <v>#VALUE!</v>
      </c>
      <c r="K19" s="89" t="e">
        <f>SUM(#REF!*H19)</f>
        <v>#REF!</v>
      </c>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47"/>
    </row>
    <row r="20" spans="1:40" x14ac:dyDescent="0.2">
      <c r="A20" s="11" t="s">
        <v>21</v>
      </c>
      <c r="B20" s="3" t="s">
        <v>172</v>
      </c>
      <c r="C20" s="304" t="s">
        <v>31</v>
      </c>
      <c r="D20" s="304" t="s">
        <v>31</v>
      </c>
      <c r="E20" s="141">
        <v>200</v>
      </c>
      <c r="F20" s="84" t="s">
        <v>5</v>
      </c>
      <c r="G20" s="305" t="s">
        <v>31</v>
      </c>
      <c r="H20" s="108" t="e">
        <f t="shared" si="0"/>
        <v>#VALUE!</v>
      </c>
      <c r="I20" s="305" t="s">
        <v>31</v>
      </c>
      <c r="J20" s="108" t="e">
        <f t="shared" si="1"/>
        <v>#VALUE!</v>
      </c>
      <c r="K20" s="86"/>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47"/>
    </row>
    <row r="21" spans="1:40" x14ac:dyDescent="0.2">
      <c r="A21" s="11" t="s">
        <v>159</v>
      </c>
      <c r="B21" s="3" t="s">
        <v>172</v>
      </c>
      <c r="C21" s="304" t="s">
        <v>31</v>
      </c>
      <c r="D21" s="304" t="s">
        <v>31</v>
      </c>
      <c r="E21" s="141">
        <v>200</v>
      </c>
      <c r="F21" s="138" t="s">
        <v>5</v>
      </c>
      <c r="G21" s="305" t="s">
        <v>31</v>
      </c>
      <c r="H21" s="108" t="e">
        <f t="shared" si="0"/>
        <v>#VALUE!</v>
      </c>
      <c r="I21" s="305" t="s">
        <v>31</v>
      </c>
      <c r="J21" s="108"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160</v>
      </c>
      <c r="B22" s="3" t="s">
        <v>26</v>
      </c>
      <c r="C22" s="304" t="s">
        <v>31</v>
      </c>
      <c r="D22" s="304" t="s">
        <v>31</v>
      </c>
      <c r="E22" s="141">
        <v>360</v>
      </c>
      <c r="F22" s="138" t="s">
        <v>5</v>
      </c>
      <c r="G22" s="305" t="s">
        <v>31</v>
      </c>
      <c r="H22" s="108" t="e">
        <f t="shared" si="0"/>
        <v>#VALUE!</v>
      </c>
      <c r="I22" s="305" t="s">
        <v>31</v>
      </c>
      <c r="J22" s="108"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70</v>
      </c>
      <c r="B23" s="3" t="s">
        <v>26</v>
      </c>
      <c r="C23" s="304" t="s">
        <v>31</v>
      </c>
      <c r="D23" s="304" t="s">
        <v>31</v>
      </c>
      <c r="E23" s="141">
        <v>240</v>
      </c>
      <c r="F23" s="84" t="s">
        <v>5</v>
      </c>
      <c r="G23" s="305" t="s">
        <v>31</v>
      </c>
      <c r="H23" s="108" t="e">
        <f t="shared" si="0"/>
        <v>#VALUE!</v>
      </c>
      <c r="I23" s="305" t="s">
        <v>31</v>
      </c>
      <c r="J23" s="108" t="e">
        <f t="shared" si="1"/>
        <v>#VALUE!</v>
      </c>
      <c r="K23" s="86"/>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47"/>
    </row>
    <row r="24" spans="1:40" x14ac:dyDescent="0.2">
      <c r="A24" s="11" t="s">
        <v>22</v>
      </c>
      <c r="B24" s="3" t="s">
        <v>28</v>
      </c>
      <c r="C24" s="304" t="s">
        <v>31</v>
      </c>
      <c r="D24" s="304" t="s">
        <v>31</v>
      </c>
      <c r="E24" s="141">
        <v>600</v>
      </c>
      <c r="F24" s="84" t="s">
        <v>5</v>
      </c>
      <c r="G24" s="305" t="s">
        <v>31</v>
      </c>
      <c r="H24" s="108" t="e">
        <f t="shared" si="0"/>
        <v>#VALUE!</v>
      </c>
      <c r="I24" s="305" t="s">
        <v>31</v>
      </c>
      <c r="J24" s="108" t="e">
        <f t="shared" si="1"/>
        <v>#VALUE!</v>
      </c>
      <c r="K24" s="86"/>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47"/>
    </row>
    <row r="25" spans="1:40" x14ac:dyDescent="0.2">
      <c r="A25" s="11" t="s">
        <v>174</v>
      </c>
      <c r="B25" s="3" t="s">
        <v>18</v>
      </c>
      <c r="C25" s="304" t="s">
        <v>31</v>
      </c>
      <c r="D25" s="304" t="s">
        <v>31</v>
      </c>
      <c r="E25" s="142">
        <v>5000</v>
      </c>
      <c r="F25" s="84" t="s">
        <v>5</v>
      </c>
      <c r="G25" s="305" t="s">
        <v>31</v>
      </c>
      <c r="H25" s="108" t="e">
        <f t="shared" si="0"/>
        <v>#VALUE!</v>
      </c>
      <c r="I25" s="305" t="s">
        <v>31</v>
      </c>
      <c r="J25" s="108" t="e">
        <f t="shared" si="1"/>
        <v>#VALUE!</v>
      </c>
      <c r="K25" s="86"/>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47"/>
    </row>
    <row r="26" spans="1:40" x14ac:dyDescent="0.2">
      <c r="A26" s="11" t="s">
        <v>493</v>
      </c>
      <c r="B26" s="3" t="s">
        <v>18</v>
      </c>
      <c r="C26" s="304" t="s">
        <v>31</v>
      </c>
      <c r="D26" s="304" t="s">
        <v>31</v>
      </c>
      <c r="E26" s="142">
        <v>2000</v>
      </c>
      <c r="F26" s="84" t="s">
        <v>5</v>
      </c>
      <c r="G26" s="305" t="s">
        <v>31</v>
      </c>
      <c r="H26" s="108" t="e">
        <f t="shared" si="0"/>
        <v>#VALUE!</v>
      </c>
      <c r="I26" s="305" t="s">
        <v>31</v>
      </c>
      <c r="J26" s="108" t="e">
        <f t="shared" si="1"/>
        <v>#VALUE!</v>
      </c>
      <c r="K26" s="86"/>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47"/>
    </row>
    <row r="27" spans="1:40" x14ac:dyDescent="0.2">
      <c r="A27" s="11" t="s">
        <v>161</v>
      </c>
      <c r="B27" s="3" t="s">
        <v>18</v>
      </c>
      <c r="C27" s="304" t="s">
        <v>31</v>
      </c>
      <c r="D27" s="304" t="s">
        <v>31</v>
      </c>
      <c r="E27" s="142">
        <v>400</v>
      </c>
      <c r="F27" s="138" t="s">
        <v>5</v>
      </c>
      <c r="G27" s="305" t="s">
        <v>31</v>
      </c>
      <c r="H27" s="108" t="e">
        <f t="shared" si="0"/>
        <v>#VALUE!</v>
      </c>
      <c r="I27" s="305" t="s">
        <v>31</v>
      </c>
      <c r="J27" s="108"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67</v>
      </c>
      <c r="B28" s="3" t="s">
        <v>18</v>
      </c>
      <c r="C28" s="304" t="s">
        <v>31</v>
      </c>
      <c r="D28" s="304" t="s">
        <v>31</v>
      </c>
      <c r="E28" s="141">
        <v>1200</v>
      </c>
      <c r="F28" s="84" t="s">
        <v>5</v>
      </c>
      <c r="G28" s="305" t="s">
        <v>31</v>
      </c>
      <c r="H28" s="108" t="e">
        <f t="shared" si="0"/>
        <v>#VALUE!</v>
      </c>
      <c r="I28" s="305" t="s">
        <v>31</v>
      </c>
      <c r="J28" s="108" t="e">
        <f t="shared" si="1"/>
        <v>#VALUE!</v>
      </c>
      <c r="K28" s="86"/>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47"/>
    </row>
    <row r="29" spans="1:40" x14ac:dyDescent="0.2">
      <c r="A29" s="12" t="s">
        <v>71</v>
      </c>
      <c r="B29" s="3" t="s">
        <v>18</v>
      </c>
      <c r="C29" s="304" t="s">
        <v>31</v>
      </c>
      <c r="D29" s="304" t="s">
        <v>31</v>
      </c>
      <c r="E29" s="141">
        <v>800</v>
      </c>
      <c r="F29" s="139" t="s">
        <v>5</v>
      </c>
      <c r="G29" s="305" t="s">
        <v>31</v>
      </c>
      <c r="H29" s="108" t="e">
        <f t="shared" si="0"/>
        <v>#VALUE!</v>
      </c>
      <c r="I29" s="305" t="s">
        <v>31</v>
      </c>
      <c r="J29" s="108" t="e">
        <f t="shared" si="1"/>
        <v>#VALUE!</v>
      </c>
    </row>
    <row r="30" spans="1:40" x14ac:dyDescent="0.2">
      <c r="A30" s="11" t="s">
        <v>162</v>
      </c>
      <c r="B30" s="3" t="s">
        <v>18</v>
      </c>
      <c r="C30" s="304" t="s">
        <v>31</v>
      </c>
      <c r="D30" s="304" t="s">
        <v>31</v>
      </c>
      <c r="E30" s="141">
        <v>200</v>
      </c>
      <c r="F30" s="139" t="s">
        <v>5</v>
      </c>
      <c r="G30" s="305" t="s">
        <v>31</v>
      </c>
      <c r="H30" s="108" t="e">
        <f t="shared" si="0"/>
        <v>#VALUE!</v>
      </c>
      <c r="I30" s="305" t="s">
        <v>31</v>
      </c>
      <c r="J30" s="108" t="e">
        <f t="shared" si="1"/>
        <v>#VALUE!</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row>
    <row r="31" spans="1:40" x14ac:dyDescent="0.2">
      <c r="A31" s="11" t="s">
        <v>163</v>
      </c>
      <c r="B31" s="3" t="s">
        <v>18</v>
      </c>
      <c r="C31" s="304" t="s">
        <v>31</v>
      </c>
      <c r="D31" s="304" t="s">
        <v>31</v>
      </c>
      <c r="E31" s="141">
        <v>1000</v>
      </c>
      <c r="F31" s="136" t="s">
        <v>5</v>
      </c>
      <c r="G31" s="305" t="s">
        <v>31</v>
      </c>
      <c r="H31" s="108" t="e">
        <f t="shared" si="0"/>
        <v>#VALUE!</v>
      </c>
      <c r="I31" s="305" t="s">
        <v>31</v>
      </c>
      <c r="J31" s="108" t="e">
        <f t="shared" si="1"/>
        <v>#VALUE!</v>
      </c>
      <c r="K31" s="87" t="e">
        <f>SUM(#REF!*H31)</f>
        <v>#REF!</v>
      </c>
    </row>
    <row r="32" spans="1:40" x14ac:dyDescent="0.2">
      <c r="A32" s="11" t="s">
        <v>164</v>
      </c>
      <c r="B32" s="3" t="s">
        <v>18</v>
      </c>
      <c r="C32" s="304" t="s">
        <v>31</v>
      </c>
      <c r="D32" s="304" t="s">
        <v>31</v>
      </c>
      <c r="E32" s="141">
        <v>400</v>
      </c>
      <c r="F32" s="83" t="s">
        <v>5</v>
      </c>
      <c r="G32" s="305" t="s">
        <v>31</v>
      </c>
      <c r="H32" s="108" t="e">
        <f t="shared" si="0"/>
        <v>#VALUE!</v>
      </c>
      <c r="I32" s="305" t="s">
        <v>31</v>
      </c>
      <c r="J32" s="108" t="e">
        <f t="shared" si="1"/>
        <v>#VALUE!</v>
      </c>
    </row>
    <row r="33" spans="1:53" x14ac:dyDescent="0.2">
      <c r="A33" s="11" t="s">
        <v>23</v>
      </c>
      <c r="B33" s="3" t="s">
        <v>18</v>
      </c>
      <c r="C33" s="304" t="s">
        <v>31</v>
      </c>
      <c r="D33" s="304" t="s">
        <v>31</v>
      </c>
      <c r="E33" s="141">
        <v>2000</v>
      </c>
      <c r="F33" s="137" t="s">
        <v>5</v>
      </c>
      <c r="G33" s="305" t="s">
        <v>31</v>
      </c>
      <c r="H33" s="108" t="e">
        <f t="shared" si="0"/>
        <v>#VALUE!</v>
      </c>
      <c r="I33" s="305" t="s">
        <v>31</v>
      </c>
      <c r="J33" s="108" t="e">
        <f t="shared" si="1"/>
        <v>#VALUE!</v>
      </c>
      <c r="K33" s="87" t="e">
        <f>SUM(#REF!*H33)</f>
        <v>#REF!</v>
      </c>
    </row>
    <row r="34" spans="1:53" x14ac:dyDescent="0.2">
      <c r="A34" s="11" t="s">
        <v>74</v>
      </c>
      <c r="B34" s="3" t="s">
        <v>18</v>
      </c>
      <c r="C34" s="304" t="s">
        <v>31</v>
      </c>
      <c r="D34" s="304" t="s">
        <v>31</v>
      </c>
      <c r="E34" s="141">
        <v>600</v>
      </c>
      <c r="F34" s="137" t="s">
        <v>5</v>
      </c>
      <c r="G34" s="305" t="s">
        <v>31</v>
      </c>
      <c r="H34" s="108" t="e">
        <f t="shared" si="0"/>
        <v>#VALUE!</v>
      </c>
      <c r="I34" s="305" t="s">
        <v>31</v>
      </c>
      <c r="J34" s="108" t="e">
        <f t="shared" si="1"/>
        <v>#VALUE!</v>
      </c>
      <c r="K34" s="87" t="e">
        <f>SUM(#REF!*H34)</f>
        <v>#REF!</v>
      </c>
    </row>
    <row r="35" spans="1:53" x14ac:dyDescent="0.2">
      <c r="A35" s="11" t="s">
        <v>73</v>
      </c>
      <c r="B35" s="3" t="s">
        <v>18</v>
      </c>
      <c r="C35" s="304" t="s">
        <v>31</v>
      </c>
      <c r="D35" s="304" t="s">
        <v>31</v>
      </c>
      <c r="E35" s="141">
        <v>200</v>
      </c>
      <c r="F35" s="140" t="s">
        <v>5</v>
      </c>
      <c r="G35" s="305" t="s">
        <v>31</v>
      </c>
      <c r="H35" s="108" t="e">
        <f t="shared" si="0"/>
        <v>#VALUE!</v>
      </c>
      <c r="I35" s="305" t="s">
        <v>31</v>
      </c>
      <c r="J35" s="108" t="e">
        <f t="shared" si="1"/>
        <v>#VALUE!</v>
      </c>
    </row>
    <row r="36" spans="1:53" x14ac:dyDescent="0.2">
      <c r="A36" s="11" t="s">
        <v>72</v>
      </c>
      <c r="B36" s="3" t="s">
        <v>18</v>
      </c>
      <c r="C36" s="304" t="s">
        <v>31</v>
      </c>
      <c r="D36" s="304" t="s">
        <v>31</v>
      </c>
      <c r="E36" s="141">
        <v>200</v>
      </c>
      <c r="F36" s="137" t="s">
        <v>5</v>
      </c>
      <c r="G36" s="305" t="s">
        <v>31</v>
      </c>
      <c r="H36" s="108" t="e">
        <f t="shared" si="0"/>
        <v>#VALUE!</v>
      </c>
      <c r="I36" s="305" t="s">
        <v>31</v>
      </c>
      <c r="J36" s="108" t="e">
        <f t="shared" si="1"/>
        <v>#VALUE!</v>
      </c>
      <c r="K36" s="87" t="e">
        <f>SUM(#REF!*H36)</f>
        <v>#REF!</v>
      </c>
    </row>
    <row r="37" spans="1:53" x14ac:dyDescent="0.2">
      <c r="A37" s="11" t="s">
        <v>165</v>
      </c>
      <c r="B37" s="3" t="s">
        <v>18</v>
      </c>
      <c r="C37" s="304" t="s">
        <v>31</v>
      </c>
      <c r="D37" s="304" t="s">
        <v>31</v>
      </c>
      <c r="E37" s="141">
        <v>1600</v>
      </c>
      <c r="F37" s="85" t="s">
        <v>5</v>
      </c>
      <c r="G37" s="305" t="s">
        <v>31</v>
      </c>
      <c r="H37" s="108" t="e">
        <f t="shared" si="0"/>
        <v>#VALUE!</v>
      </c>
      <c r="I37" s="305" t="s">
        <v>31</v>
      </c>
      <c r="J37" s="108" t="e">
        <f t="shared" si="1"/>
        <v>#VALUE!</v>
      </c>
    </row>
    <row r="38" spans="1:53" x14ac:dyDescent="0.2">
      <c r="A38" s="11" t="s">
        <v>68</v>
      </c>
      <c r="B38" s="3" t="s">
        <v>18</v>
      </c>
      <c r="C38" s="304" t="s">
        <v>31</v>
      </c>
      <c r="D38" s="304" t="s">
        <v>31</v>
      </c>
      <c r="E38" s="141">
        <v>200</v>
      </c>
      <c r="F38" s="138" t="s">
        <v>5</v>
      </c>
      <c r="G38" s="305" t="s">
        <v>31</v>
      </c>
      <c r="H38" s="108" t="e">
        <f t="shared" si="0"/>
        <v>#VALUE!</v>
      </c>
      <c r="I38" s="305" t="s">
        <v>31</v>
      </c>
      <c r="J38" s="108" t="e">
        <f t="shared" si="1"/>
        <v>#VALUE!</v>
      </c>
    </row>
    <row r="39" spans="1:53" x14ac:dyDescent="0.2">
      <c r="A39" s="11" t="s">
        <v>24</v>
      </c>
      <c r="B39" s="3" t="s">
        <v>25</v>
      </c>
      <c r="C39" s="304" t="s">
        <v>31</v>
      </c>
      <c r="D39" s="304" t="s">
        <v>31</v>
      </c>
      <c r="E39" s="141">
        <v>400</v>
      </c>
      <c r="F39" s="138" t="s">
        <v>5</v>
      </c>
      <c r="G39" s="305" t="s">
        <v>31</v>
      </c>
      <c r="H39" s="108" t="e">
        <f t="shared" si="0"/>
        <v>#VALUE!</v>
      </c>
      <c r="I39" s="305" t="s">
        <v>31</v>
      </c>
      <c r="J39" s="108" t="e">
        <f t="shared" si="1"/>
        <v>#VALUE!</v>
      </c>
    </row>
    <row r="40" spans="1:53" x14ac:dyDescent="0.2">
      <c r="A40" s="11" t="s">
        <v>166</v>
      </c>
      <c r="B40" s="3" t="s">
        <v>173</v>
      </c>
      <c r="C40" s="304" t="s">
        <v>31</v>
      </c>
      <c r="D40" s="304" t="s">
        <v>31</v>
      </c>
      <c r="E40" s="142">
        <v>1000</v>
      </c>
      <c r="F40" s="138" t="s">
        <v>5</v>
      </c>
      <c r="G40" s="305" t="s">
        <v>31</v>
      </c>
      <c r="H40" s="108" t="e">
        <f t="shared" si="0"/>
        <v>#VALUE!</v>
      </c>
      <c r="I40" s="305" t="s">
        <v>31</v>
      </c>
      <c r="J40" s="108" t="e">
        <f t="shared" si="1"/>
        <v>#VALUE!</v>
      </c>
    </row>
    <row r="41" spans="1:53" x14ac:dyDescent="0.2">
      <c r="A41" s="11" t="s">
        <v>167</v>
      </c>
      <c r="B41" s="3" t="s">
        <v>18</v>
      </c>
      <c r="C41" s="304" t="s">
        <v>31</v>
      </c>
      <c r="D41" s="304" t="s">
        <v>31</v>
      </c>
      <c r="E41" s="142">
        <v>12000</v>
      </c>
      <c r="F41" s="138" t="s">
        <v>5</v>
      </c>
      <c r="G41" s="305" t="s">
        <v>31</v>
      </c>
      <c r="H41" s="108" t="e">
        <f t="shared" si="0"/>
        <v>#VALUE!</v>
      </c>
      <c r="I41" s="305" t="s">
        <v>31</v>
      </c>
      <c r="J41" s="108" t="e">
        <f t="shared" si="1"/>
        <v>#VALUE!</v>
      </c>
    </row>
    <row r="42" spans="1:53" x14ac:dyDescent="0.2">
      <c r="A42" s="11" t="s">
        <v>168</v>
      </c>
      <c r="B42" s="3" t="s">
        <v>18</v>
      </c>
      <c r="C42" s="304" t="s">
        <v>31</v>
      </c>
      <c r="D42" s="304" t="s">
        <v>31</v>
      </c>
      <c r="E42" s="142">
        <v>4000</v>
      </c>
      <c r="F42" s="84" t="s">
        <v>5</v>
      </c>
      <c r="G42" s="305" t="s">
        <v>31</v>
      </c>
      <c r="H42" s="108" t="e">
        <f t="shared" si="0"/>
        <v>#VALUE!</v>
      </c>
      <c r="I42" s="305" t="s">
        <v>31</v>
      </c>
      <c r="J42" s="108" t="e">
        <f t="shared" si="1"/>
        <v>#VALUE!</v>
      </c>
    </row>
    <row r="43" spans="1:53" ht="15.75" customHeight="1" x14ac:dyDescent="0.25">
      <c r="E43" s="169"/>
      <c r="F43" s="169"/>
      <c r="G43" s="348" t="s">
        <v>204</v>
      </c>
      <c r="H43" s="350" t="e">
        <f>SUM(H15:H42)</f>
        <v>#VALUE!</v>
      </c>
      <c r="I43" s="348" t="s">
        <v>205</v>
      </c>
      <c r="J43" s="352" t="e">
        <f>SUM(J15:J42)</f>
        <v>#VALUE!</v>
      </c>
    </row>
    <row r="44" spans="1:53" ht="15.75" x14ac:dyDescent="0.25">
      <c r="A44" s="128" t="s">
        <v>200</v>
      </c>
      <c r="B44" s="128"/>
      <c r="C44" s="33"/>
      <c r="E44" s="170"/>
      <c r="F44" s="170"/>
      <c r="G44" s="349"/>
      <c r="H44" s="351"/>
      <c r="I44" s="349"/>
      <c r="J44" s="353"/>
    </row>
    <row r="45" spans="1:53" x14ac:dyDescent="0.25">
      <c r="A45" s="171" t="s">
        <v>33</v>
      </c>
      <c r="B45" s="171"/>
      <c r="C45" s="171"/>
      <c r="D45" s="171"/>
      <c r="E45" s="172"/>
      <c r="F45" s="172"/>
      <c r="G45" s="172"/>
      <c r="H45" s="173"/>
      <c r="I45" s="171"/>
      <c r="J45" s="174"/>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row>
    <row r="46" spans="1:53" x14ac:dyDescent="0.25">
      <c r="A46" s="175" t="s">
        <v>34</v>
      </c>
      <c r="B46" s="171"/>
      <c r="C46" s="171"/>
      <c r="D46" s="171"/>
      <c r="E46" s="171"/>
      <c r="F46" s="171"/>
      <c r="G46" s="171"/>
      <c r="H46" s="174"/>
      <c r="I46" s="171"/>
      <c r="J46" s="174"/>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row>
    <row r="47" spans="1:53" x14ac:dyDescent="0.25">
      <c r="A47" s="171" t="s">
        <v>35</v>
      </c>
      <c r="B47" s="171"/>
      <c r="C47" s="171"/>
      <c r="D47" s="171"/>
      <c r="E47" s="171"/>
      <c r="F47" s="171"/>
      <c r="G47" s="171"/>
      <c r="H47" s="174"/>
      <c r="I47" s="171"/>
      <c r="J47" s="174"/>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row>
    <row r="48" spans="1:53" x14ac:dyDescent="0.25">
      <c r="A48" s="171" t="s">
        <v>201</v>
      </c>
      <c r="B48" s="171"/>
      <c r="C48" s="171"/>
      <c r="D48" s="171"/>
      <c r="E48" s="171"/>
      <c r="F48" s="171"/>
      <c r="G48" s="171"/>
      <c r="H48" s="174"/>
      <c r="I48" s="171"/>
      <c r="J48" s="174"/>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row>
    <row r="49" spans="1:53" ht="18.75" x14ac:dyDescent="0.25">
      <c r="A49" s="171" t="s">
        <v>36</v>
      </c>
      <c r="B49" s="171"/>
      <c r="C49" s="171"/>
      <c r="D49" s="254"/>
      <c r="E49" s="171"/>
      <c r="F49" s="171"/>
      <c r="G49" s="171"/>
      <c r="H49" s="174"/>
      <c r="I49" s="171"/>
      <c r="J49" s="174"/>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row>
    <row r="50" spans="1:53" x14ac:dyDescent="0.25">
      <c r="A50" s="171" t="s">
        <v>202</v>
      </c>
      <c r="B50" s="171"/>
      <c r="C50" s="171"/>
      <c r="D50" s="171"/>
      <c r="E50" s="171"/>
      <c r="F50" s="171"/>
      <c r="G50" s="171"/>
      <c r="H50" s="174"/>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row>
    <row r="51" spans="1:53" x14ac:dyDescent="0.25">
      <c r="A51" s="175" t="s">
        <v>37</v>
      </c>
      <c r="B51" s="171"/>
      <c r="C51" s="171"/>
      <c r="D51" s="171"/>
      <c r="E51" s="171"/>
      <c r="F51" s="171"/>
      <c r="G51" s="171"/>
      <c r="H51" s="174"/>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row>
    <row r="52" spans="1:53" x14ac:dyDescent="0.25">
      <c r="A52" s="171" t="s">
        <v>38</v>
      </c>
      <c r="B52" s="171"/>
      <c r="C52" s="171"/>
      <c r="D52" s="171"/>
      <c r="E52" s="171"/>
      <c r="F52" s="171"/>
      <c r="G52" s="171"/>
      <c r="H52" s="174"/>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row>
    <row r="53" spans="1:53" x14ac:dyDescent="0.25">
      <c r="A53" s="175" t="s">
        <v>39</v>
      </c>
      <c r="B53" s="171"/>
      <c r="C53" s="171"/>
      <c r="D53" s="171"/>
      <c r="E53" s="171"/>
      <c r="F53" s="171"/>
      <c r="G53" s="171"/>
      <c r="H53" s="174"/>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row>
    <row r="54" spans="1:53" x14ac:dyDescent="0.25">
      <c r="A54" s="171" t="s">
        <v>40</v>
      </c>
      <c r="B54" s="171"/>
      <c r="C54" s="171"/>
      <c r="D54" s="171"/>
      <c r="E54" s="171"/>
      <c r="F54" s="171"/>
      <c r="G54" s="171"/>
      <c r="H54" s="174"/>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row>
    <row r="55" spans="1:53" x14ac:dyDescent="0.25">
      <c r="A55" s="175" t="s">
        <v>41</v>
      </c>
      <c r="B55" s="171"/>
      <c r="C55" s="171"/>
      <c r="D55" s="171"/>
      <c r="E55" s="171"/>
      <c r="F55" s="171"/>
      <c r="G55" s="171"/>
      <c r="H55" s="174"/>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row>
    <row r="56" spans="1:53" x14ac:dyDescent="0.25">
      <c r="A56" s="171" t="s">
        <v>42</v>
      </c>
      <c r="B56" s="171"/>
      <c r="C56" s="171"/>
      <c r="D56" s="171"/>
      <c r="E56" s="171"/>
      <c r="F56" s="171"/>
      <c r="G56" s="171"/>
      <c r="H56" s="174"/>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row>
    <row r="57" spans="1:53" x14ac:dyDescent="0.25">
      <c r="A57" s="171"/>
      <c r="B57" s="171"/>
      <c r="C57" s="171"/>
      <c r="D57" s="171"/>
      <c r="E57" s="171"/>
      <c r="F57" s="171"/>
      <c r="G57" s="171"/>
      <c r="H57" s="174"/>
      <c r="I57" s="171"/>
      <c r="J57" s="174"/>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row>
    <row r="58" spans="1:53" x14ac:dyDescent="0.25">
      <c r="A58" s="176" t="s">
        <v>47</v>
      </c>
      <c r="B58" s="176" t="s">
        <v>531</v>
      </c>
      <c r="C58" s="177"/>
      <c r="D58" s="171"/>
      <c r="E58" s="171"/>
      <c r="F58" s="171"/>
      <c r="G58" s="171"/>
      <c r="H58" s="174"/>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row>
    <row r="59" spans="1:53" ht="23.25" x14ac:dyDescent="0.25">
      <c r="A59" s="129" t="s">
        <v>48</v>
      </c>
      <c r="B59" s="130" t="s">
        <v>49</v>
      </c>
      <c r="C59" s="74"/>
      <c r="J59" s="105"/>
    </row>
    <row r="61" spans="1:53" s="181" customFormat="1" ht="43.5" customHeight="1" x14ac:dyDescent="0.2">
      <c r="A61" s="336" t="s">
        <v>57</v>
      </c>
      <c r="B61" s="337"/>
      <c r="C61" s="337"/>
      <c r="D61" s="337"/>
      <c r="E61" s="337"/>
      <c r="F61" s="337"/>
      <c r="G61" s="337"/>
      <c r="H61" s="337"/>
      <c r="I61" s="337"/>
    </row>
    <row r="62" spans="1:53" s="181" customFormat="1" ht="44.25" customHeight="1" x14ac:dyDescent="0.2">
      <c r="A62" s="338" t="s">
        <v>58</v>
      </c>
      <c r="B62" s="339"/>
      <c r="C62" s="339"/>
      <c r="D62" s="339"/>
      <c r="E62" s="339"/>
      <c r="F62" s="339"/>
      <c r="G62" s="339"/>
      <c r="H62" s="339"/>
      <c r="I62" s="339"/>
    </row>
    <row r="63" spans="1:53" s="181" customFormat="1" ht="11.25" x14ac:dyDescent="0.2">
      <c r="A63" s="338" t="s">
        <v>59</v>
      </c>
      <c r="B63" s="339"/>
      <c r="C63" s="339"/>
      <c r="D63" s="339"/>
      <c r="E63" s="339"/>
      <c r="F63" s="339"/>
      <c r="G63" s="339"/>
      <c r="H63" s="339"/>
      <c r="I63" s="339"/>
    </row>
    <row r="64" spans="1:53" s="181" customFormat="1" ht="11.25" x14ac:dyDescent="0.2">
      <c r="A64" s="340" t="s">
        <v>60</v>
      </c>
      <c r="B64" s="341"/>
      <c r="C64" s="341"/>
      <c r="D64" s="341"/>
      <c r="E64" s="341"/>
      <c r="F64" s="341"/>
      <c r="G64" s="341"/>
      <c r="H64" s="341"/>
      <c r="I64" s="341"/>
    </row>
    <row r="65" spans="1:9" s="181" customFormat="1" ht="11.25" x14ac:dyDescent="0.2">
      <c r="A65" s="233"/>
      <c r="B65" s="234"/>
      <c r="C65" s="234"/>
      <c r="D65" s="234"/>
      <c r="E65" s="302"/>
      <c r="F65" s="234"/>
      <c r="G65" s="234"/>
      <c r="H65" s="302"/>
      <c r="I65" s="234"/>
    </row>
    <row r="66" spans="1:9" s="181" customFormat="1" ht="11.25" x14ac:dyDescent="0.2">
      <c r="A66" s="340" t="s">
        <v>61</v>
      </c>
      <c r="B66" s="341"/>
      <c r="C66" s="341"/>
      <c r="D66" s="341"/>
      <c r="E66" s="341"/>
      <c r="F66" s="341"/>
      <c r="G66" s="341"/>
      <c r="H66" s="341"/>
      <c r="I66" s="341"/>
    </row>
    <row r="67" spans="1:9" s="181" customFormat="1" ht="11.25" x14ac:dyDescent="0.2">
      <c r="A67" s="184"/>
      <c r="B67" s="131"/>
      <c r="C67" s="185"/>
      <c r="D67" s="185"/>
      <c r="E67" s="185"/>
      <c r="F67" s="185"/>
      <c r="G67" s="186"/>
      <c r="H67" s="186"/>
      <c r="I67" s="187"/>
    </row>
    <row r="68" spans="1:9" s="181" customFormat="1" ht="11.25" x14ac:dyDescent="0.2">
      <c r="A68" s="184"/>
      <c r="B68" s="131"/>
      <c r="C68" s="185"/>
      <c r="D68" s="185"/>
      <c r="E68" s="185"/>
      <c r="F68" s="185"/>
      <c r="G68" s="186"/>
      <c r="H68" s="186"/>
      <c r="I68" s="187"/>
    </row>
    <row r="69" spans="1:9" s="132" customFormat="1" ht="11.25" x14ac:dyDescent="0.2">
      <c r="A69" s="188"/>
    </row>
    <row r="70" spans="1:9" s="132" customFormat="1" ht="11.25" x14ac:dyDescent="0.2">
      <c r="A70" s="189"/>
      <c r="B70" s="133" t="s">
        <v>62</v>
      </c>
      <c r="C70" s="190"/>
      <c r="D70" s="190"/>
      <c r="E70" s="191"/>
      <c r="F70" s="191"/>
    </row>
    <row r="71" spans="1:9" s="132" customFormat="1" ht="11.25" x14ac:dyDescent="0.2">
      <c r="A71" s="189"/>
      <c r="B71" s="232" t="s">
        <v>63</v>
      </c>
      <c r="C71" s="190"/>
      <c r="D71" s="190"/>
      <c r="E71" s="357" t="s">
        <v>203</v>
      </c>
      <c r="F71" s="357"/>
    </row>
  </sheetData>
  <sheetProtection sheet="1" objects="1" scenarios="1"/>
  <sortState ref="A16:AV237">
    <sortCondition ref="A15"/>
  </sortState>
  <mergeCells count="53">
    <mergeCell ref="E71:F7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43:G44"/>
    <mergeCell ref="H43:H44"/>
    <mergeCell ref="I43:I44"/>
    <mergeCell ref="J43:J44"/>
    <mergeCell ref="AL6:AN6"/>
    <mergeCell ref="K7:L7"/>
    <mergeCell ref="X7:Y7"/>
    <mergeCell ref="Z7:AA7"/>
    <mergeCell ref="AM7:AN7"/>
    <mergeCell ref="Z10:AA10"/>
    <mergeCell ref="AM10:AN10"/>
    <mergeCell ref="K11:L11"/>
    <mergeCell ref="X11:Y11"/>
    <mergeCell ref="Z11:AA11"/>
    <mergeCell ref="AM11:AN11"/>
    <mergeCell ref="A61:I61"/>
    <mergeCell ref="A62:I62"/>
    <mergeCell ref="A63:I63"/>
    <mergeCell ref="A64:I64"/>
    <mergeCell ref="A66:I6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pageSetUpPr fitToPage="1"/>
  </sheetPr>
  <dimension ref="A1:K585"/>
  <sheetViews>
    <sheetView tabSelected="1" topLeftCell="A16" zoomScale="110" zoomScaleNormal="110" workbookViewId="0">
      <selection activeCell="E32" sqref="E32"/>
    </sheetView>
  </sheetViews>
  <sheetFormatPr defaultRowHeight="15" x14ac:dyDescent="0.25"/>
  <cols>
    <col min="1" max="1" width="26.7109375" customWidth="1"/>
    <col min="2" max="2" width="30.7109375" style="72" customWidth="1"/>
    <col min="3" max="4" width="26.7109375" customWidth="1"/>
    <col min="5" max="5" width="11.7109375" customWidth="1"/>
    <col min="6" max="6" width="3.7109375" customWidth="1"/>
    <col min="7" max="10" width="11.7109375" customWidth="1"/>
  </cols>
  <sheetData>
    <row r="1" spans="1:10" x14ac:dyDescent="0.25">
      <c r="A1" s="359" t="s">
        <v>55</v>
      </c>
      <c r="B1" s="359"/>
      <c r="C1" s="359"/>
      <c r="D1" s="359"/>
      <c r="E1" s="359"/>
      <c r="F1" s="359"/>
      <c r="G1" s="359"/>
      <c r="H1" s="359"/>
      <c r="I1" s="359"/>
      <c r="J1" s="359"/>
    </row>
    <row r="2" spans="1:10" x14ac:dyDescent="0.25">
      <c r="A2" s="359"/>
      <c r="B2" s="359"/>
      <c r="C2" s="359"/>
      <c r="D2" s="359"/>
      <c r="E2" s="359"/>
      <c r="F2" s="359"/>
      <c r="G2" s="359"/>
      <c r="H2" s="359"/>
      <c r="I2" s="359"/>
      <c r="J2" s="359"/>
    </row>
    <row r="3" spans="1:10" x14ac:dyDescent="0.25">
      <c r="A3" s="359"/>
      <c r="B3" s="359"/>
      <c r="C3" s="359"/>
      <c r="D3" s="359"/>
      <c r="E3" s="359"/>
      <c r="F3" s="359"/>
      <c r="G3" s="359"/>
      <c r="H3" s="359"/>
      <c r="I3" s="359"/>
      <c r="J3" s="359"/>
    </row>
    <row r="4" spans="1:10" s="49" customFormat="1" x14ac:dyDescent="0.25">
      <c r="A4" s="44" t="s">
        <v>56</v>
      </c>
      <c r="B4" s="67"/>
      <c r="C4" s="44"/>
      <c r="D4" s="44"/>
      <c r="E4" s="44"/>
      <c r="F4" s="44"/>
      <c r="G4" s="44"/>
      <c r="H4" s="44"/>
      <c r="I4" s="44"/>
      <c r="J4" s="44"/>
    </row>
    <row r="5" spans="1:10" s="49" customFormat="1" x14ac:dyDescent="0.25">
      <c r="A5" s="44"/>
      <c r="B5" s="67"/>
      <c r="C5" s="44"/>
      <c r="D5" s="44"/>
      <c r="E5" s="44"/>
      <c r="F5" s="44"/>
      <c r="G5" s="44"/>
      <c r="H5" s="44"/>
      <c r="I5" s="44"/>
      <c r="J5" s="44"/>
    </row>
    <row r="6" spans="1:10" s="316" customFormat="1" x14ac:dyDescent="0.2">
      <c r="A6" s="356" t="s">
        <v>375</v>
      </c>
      <c r="B6" s="356"/>
      <c r="C6" s="318"/>
      <c r="D6" s="318"/>
      <c r="E6" s="318"/>
      <c r="F6" s="318"/>
      <c r="G6" s="318"/>
      <c r="H6" s="319"/>
      <c r="I6" s="318"/>
      <c r="J6" s="319"/>
    </row>
    <row r="7" spans="1:10" s="316" customFormat="1" x14ac:dyDescent="0.2">
      <c r="A7" s="356" t="s">
        <v>376</v>
      </c>
      <c r="B7" s="356"/>
      <c r="C7" s="318"/>
      <c r="D7" s="318"/>
      <c r="E7" s="318"/>
      <c r="F7" s="318"/>
      <c r="G7" s="318"/>
      <c r="H7" s="319"/>
      <c r="I7" s="318"/>
      <c r="J7" s="319"/>
    </row>
    <row r="8" spans="1:10" s="316" customFormat="1" x14ac:dyDescent="0.2">
      <c r="A8" s="356" t="s">
        <v>377</v>
      </c>
      <c r="B8" s="356"/>
      <c r="C8" s="318"/>
      <c r="D8" s="318"/>
      <c r="E8" s="318"/>
      <c r="F8" s="318"/>
      <c r="G8" s="318"/>
      <c r="H8" s="319"/>
      <c r="I8" s="318"/>
      <c r="J8" s="319"/>
    </row>
    <row r="9" spans="1:10" s="316" customFormat="1" x14ac:dyDescent="0.2">
      <c r="A9" s="356" t="s">
        <v>378</v>
      </c>
      <c r="B9" s="356"/>
      <c r="C9" s="318"/>
      <c r="D9" s="318"/>
      <c r="E9" s="318"/>
      <c r="F9" s="318"/>
      <c r="G9" s="318"/>
      <c r="H9" s="319"/>
      <c r="I9" s="318"/>
      <c r="J9" s="319"/>
    </row>
    <row r="10" spans="1:10" s="316" customFormat="1" x14ac:dyDescent="0.2">
      <c r="A10" s="356" t="s">
        <v>379</v>
      </c>
      <c r="B10" s="356"/>
      <c r="C10" s="318"/>
      <c r="D10" s="318"/>
      <c r="E10" s="318"/>
      <c r="F10" s="318"/>
      <c r="G10" s="318"/>
      <c r="H10" s="319"/>
      <c r="I10" s="318"/>
      <c r="J10" s="319"/>
    </row>
    <row r="11" spans="1:10" s="316" customFormat="1" x14ac:dyDescent="0.2">
      <c r="A11" s="356" t="s">
        <v>380</v>
      </c>
      <c r="B11" s="356"/>
      <c r="C11" s="318"/>
      <c r="D11" s="318"/>
      <c r="E11" s="318"/>
      <c r="F11" s="318"/>
      <c r="G11" s="318"/>
      <c r="H11" s="319"/>
      <c r="I11" s="318"/>
      <c r="J11" s="319"/>
    </row>
    <row r="12" spans="1:10" ht="15.75" thickBot="1" x14ac:dyDescent="0.3">
      <c r="A12" s="362" t="s">
        <v>395</v>
      </c>
      <c r="B12" s="363"/>
      <c r="C12" s="363"/>
      <c r="D12" s="363"/>
      <c r="E12" s="363"/>
      <c r="F12" s="363"/>
      <c r="G12" s="363"/>
      <c r="H12" s="363"/>
      <c r="I12" s="363"/>
      <c r="J12" s="363"/>
    </row>
    <row r="13" spans="1:10" ht="68.25" thickBot="1" x14ac:dyDescent="0.3">
      <c r="A13" s="145" t="s">
        <v>12</v>
      </c>
      <c r="B13" s="145" t="s">
        <v>158</v>
      </c>
      <c r="C13" s="145" t="s">
        <v>14</v>
      </c>
      <c r="D13" s="145" t="s">
        <v>13</v>
      </c>
      <c r="E13" s="145" t="s">
        <v>6</v>
      </c>
      <c r="F13" s="145" t="s">
        <v>4</v>
      </c>
      <c r="G13" s="146" t="s">
        <v>7</v>
      </c>
      <c r="H13" s="146" t="s">
        <v>8</v>
      </c>
      <c r="I13" s="147" t="s">
        <v>157</v>
      </c>
      <c r="J13" s="148" t="s">
        <v>9</v>
      </c>
    </row>
    <row r="14" spans="1:10" ht="17.25" x14ac:dyDescent="0.25">
      <c r="A14" s="364" t="s">
        <v>43</v>
      </c>
      <c r="B14" s="365"/>
      <c r="C14" s="365"/>
      <c r="D14" s="365"/>
      <c r="E14" s="365"/>
      <c r="F14" s="365"/>
      <c r="G14" s="365"/>
      <c r="H14" s="365"/>
      <c r="I14" s="365"/>
      <c r="J14" s="365"/>
    </row>
    <row r="15" spans="1:10" ht="33.75" x14ac:dyDescent="0.25">
      <c r="A15" s="149" t="s">
        <v>76</v>
      </c>
      <c r="B15" s="150" t="s">
        <v>175</v>
      </c>
      <c r="C15" s="307" t="s">
        <v>31</v>
      </c>
      <c r="D15" s="307" t="s">
        <v>31</v>
      </c>
      <c r="E15" s="151">
        <v>600</v>
      </c>
      <c r="F15" s="152" t="s">
        <v>69</v>
      </c>
      <c r="G15" s="308" t="s">
        <v>31</v>
      </c>
      <c r="H15" s="416" t="e">
        <f>SUM(E15*G15)</f>
        <v>#VALUE!</v>
      </c>
      <c r="I15" s="308" t="s">
        <v>31</v>
      </c>
      <c r="J15" s="416" t="e">
        <f>SUM(E15*G15+H15/100*I15)</f>
        <v>#VALUE!</v>
      </c>
    </row>
    <row r="16" spans="1:10" x14ac:dyDescent="0.25">
      <c r="A16" s="149" t="s">
        <v>558</v>
      </c>
      <c r="B16" s="150"/>
      <c r="C16" s="307" t="s">
        <v>31</v>
      </c>
      <c r="D16" s="307" t="s">
        <v>31</v>
      </c>
      <c r="E16" s="283">
        <v>400</v>
      </c>
      <c r="F16" s="152" t="s">
        <v>69</v>
      </c>
      <c r="G16" s="308" t="s">
        <v>31</v>
      </c>
      <c r="H16" s="416" t="e">
        <f t="shared" ref="H16:H41" si="0">SUM(E16*G16)</f>
        <v>#VALUE!</v>
      </c>
      <c r="I16" s="308" t="s">
        <v>31</v>
      </c>
      <c r="J16" s="416" t="e">
        <f t="shared" ref="J16:J41" si="1">SUM(E16*G16+H16/100*I16)</f>
        <v>#VALUE!</v>
      </c>
    </row>
    <row r="17" spans="1:11" s="105" customFormat="1" x14ac:dyDescent="0.2">
      <c r="A17" s="149" t="s">
        <v>78</v>
      </c>
      <c r="B17" s="150" t="s">
        <v>347</v>
      </c>
      <c r="C17" s="307" t="s">
        <v>31</v>
      </c>
      <c r="D17" s="307" t="s">
        <v>31</v>
      </c>
      <c r="E17" s="155">
        <v>4000</v>
      </c>
      <c r="F17" s="157" t="s">
        <v>69</v>
      </c>
      <c r="G17" s="308" t="s">
        <v>31</v>
      </c>
      <c r="H17" s="416" t="e">
        <f t="shared" si="0"/>
        <v>#VALUE!</v>
      </c>
      <c r="I17" s="308" t="s">
        <v>31</v>
      </c>
      <c r="J17" s="416" t="e">
        <f t="shared" si="1"/>
        <v>#VALUE!</v>
      </c>
      <c r="K17" s="27"/>
    </row>
    <row r="18" spans="1:11" s="105" customFormat="1" x14ac:dyDescent="0.2">
      <c r="A18" s="149" t="s">
        <v>353</v>
      </c>
      <c r="B18" s="150" t="s">
        <v>347</v>
      </c>
      <c r="C18" s="307" t="s">
        <v>31</v>
      </c>
      <c r="D18" s="307" t="s">
        <v>31</v>
      </c>
      <c r="E18" s="155">
        <v>6000</v>
      </c>
      <c r="F18" s="157" t="s">
        <v>69</v>
      </c>
      <c r="G18" s="308" t="s">
        <v>31</v>
      </c>
      <c r="H18" s="416" t="e">
        <f t="shared" si="0"/>
        <v>#VALUE!</v>
      </c>
      <c r="I18" s="308" t="s">
        <v>31</v>
      </c>
      <c r="J18" s="416" t="e">
        <f t="shared" si="1"/>
        <v>#VALUE!</v>
      </c>
      <c r="K18" s="27"/>
    </row>
    <row r="19" spans="1:11" x14ac:dyDescent="0.2">
      <c r="A19" s="149" t="s">
        <v>354</v>
      </c>
      <c r="B19" s="150" t="s">
        <v>355</v>
      </c>
      <c r="C19" s="307" t="s">
        <v>31</v>
      </c>
      <c r="D19" s="307" t="s">
        <v>31</v>
      </c>
      <c r="E19" s="158">
        <v>1000</v>
      </c>
      <c r="F19" s="154" t="s">
        <v>69</v>
      </c>
      <c r="G19" s="308" t="s">
        <v>31</v>
      </c>
      <c r="H19" s="416" t="e">
        <f t="shared" si="0"/>
        <v>#VALUE!</v>
      </c>
      <c r="I19" s="308" t="s">
        <v>31</v>
      </c>
      <c r="J19" s="416" t="e">
        <f t="shared" si="1"/>
        <v>#VALUE!</v>
      </c>
    </row>
    <row r="20" spans="1:11" x14ac:dyDescent="0.2">
      <c r="A20" s="149" t="s">
        <v>357</v>
      </c>
      <c r="B20" s="150" t="s">
        <v>356</v>
      </c>
      <c r="C20" s="307" t="s">
        <v>31</v>
      </c>
      <c r="D20" s="307" t="s">
        <v>31</v>
      </c>
      <c r="E20" s="158">
        <v>12000</v>
      </c>
      <c r="F20" s="154" t="s">
        <v>69</v>
      </c>
      <c r="G20" s="308" t="s">
        <v>31</v>
      </c>
      <c r="H20" s="416" t="e">
        <f t="shared" si="0"/>
        <v>#VALUE!</v>
      </c>
      <c r="I20" s="308" t="s">
        <v>31</v>
      </c>
      <c r="J20" s="416" t="e">
        <f t="shared" si="1"/>
        <v>#VALUE!</v>
      </c>
    </row>
    <row r="21" spans="1:11" x14ac:dyDescent="0.25">
      <c r="A21" s="159" t="s">
        <v>358</v>
      </c>
      <c r="B21" s="160" t="s">
        <v>359</v>
      </c>
      <c r="C21" s="307" t="s">
        <v>31</v>
      </c>
      <c r="D21" s="307" t="s">
        <v>31</v>
      </c>
      <c r="E21" s="161">
        <v>1000</v>
      </c>
      <c r="F21" s="154" t="s">
        <v>69</v>
      </c>
      <c r="G21" s="308" t="s">
        <v>31</v>
      </c>
      <c r="H21" s="416" t="e">
        <f t="shared" si="0"/>
        <v>#VALUE!</v>
      </c>
      <c r="I21" s="308" t="s">
        <v>31</v>
      </c>
      <c r="J21" s="416" t="e">
        <f t="shared" si="1"/>
        <v>#VALUE!</v>
      </c>
    </row>
    <row r="22" spans="1:11" x14ac:dyDescent="0.25">
      <c r="A22" s="159" t="s">
        <v>360</v>
      </c>
      <c r="B22" s="160" t="s">
        <v>361</v>
      </c>
      <c r="C22" s="307" t="s">
        <v>31</v>
      </c>
      <c r="D22" s="307" t="s">
        <v>31</v>
      </c>
      <c r="E22" s="161">
        <v>4000</v>
      </c>
      <c r="F22" s="154" t="s">
        <v>69</v>
      </c>
      <c r="G22" s="308" t="s">
        <v>31</v>
      </c>
      <c r="H22" s="416" t="e">
        <f t="shared" si="0"/>
        <v>#VALUE!</v>
      </c>
      <c r="I22" s="308" t="s">
        <v>31</v>
      </c>
      <c r="J22" s="416" t="e">
        <f t="shared" si="1"/>
        <v>#VALUE!</v>
      </c>
    </row>
    <row r="23" spans="1:11" x14ac:dyDescent="0.2">
      <c r="A23" s="149" t="s">
        <v>362</v>
      </c>
      <c r="B23" s="150" t="s">
        <v>363</v>
      </c>
      <c r="C23" s="307" t="s">
        <v>31</v>
      </c>
      <c r="D23" s="307" t="s">
        <v>31</v>
      </c>
      <c r="E23" s="158">
        <v>1000</v>
      </c>
      <c r="F23" s="306" t="s">
        <v>69</v>
      </c>
      <c r="G23" s="308" t="s">
        <v>31</v>
      </c>
      <c r="H23" s="416" t="e">
        <f t="shared" si="0"/>
        <v>#VALUE!</v>
      </c>
      <c r="I23" s="308" t="s">
        <v>31</v>
      </c>
      <c r="J23" s="416" t="e">
        <f t="shared" si="1"/>
        <v>#VALUE!</v>
      </c>
    </row>
    <row r="24" spans="1:11" x14ac:dyDescent="0.2">
      <c r="A24" s="149" t="s">
        <v>364</v>
      </c>
      <c r="B24" s="150" t="s">
        <v>367</v>
      </c>
      <c r="C24" s="307" t="s">
        <v>31</v>
      </c>
      <c r="D24" s="307" t="s">
        <v>31</v>
      </c>
      <c r="E24" s="158">
        <v>4000</v>
      </c>
      <c r="F24" s="162" t="s">
        <v>69</v>
      </c>
      <c r="G24" s="308" t="s">
        <v>31</v>
      </c>
      <c r="H24" s="416" t="e">
        <f t="shared" si="0"/>
        <v>#VALUE!</v>
      </c>
      <c r="I24" s="308" t="s">
        <v>31</v>
      </c>
      <c r="J24" s="416" t="e">
        <f t="shared" si="1"/>
        <v>#VALUE!</v>
      </c>
    </row>
    <row r="25" spans="1:11" x14ac:dyDescent="0.25">
      <c r="A25" s="159" t="s">
        <v>365</v>
      </c>
      <c r="B25" s="160" t="s">
        <v>367</v>
      </c>
      <c r="C25" s="307" t="s">
        <v>31</v>
      </c>
      <c r="D25" s="307" t="s">
        <v>31</v>
      </c>
      <c r="E25" s="161">
        <v>3000</v>
      </c>
      <c r="F25" s="162" t="s">
        <v>69</v>
      </c>
      <c r="G25" s="308" t="s">
        <v>31</v>
      </c>
      <c r="H25" s="416" t="e">
        <f t="shared" si="0"/>
        <v>#VALUE!</v>
      </c>
      <c r="I25" s="308" t="s">
        <v>31</v>
      </c>
      <c r="J25" s="416" t="e">
        <f t="shared" si="1"/>
        <v>#VALUE!</v>
      </c>
    </row>
    <row r="26" spans="1:11" x14ac:dyDescent="0.2">
      <c r="A26" s="149" t="s">
        <v>366</v>
      </c>
      <c r="B26" s="160" t="s">
        <v>361</v>
      </c>
      <c r="C26" s="307" t="s">
        <v>31</v>
      </c>
      <c r="D26" s="307" t="s">
        <v>31</v>
      </c>
      <c r="E26" s="158">
        <v>4000</v>
      </c>
      <c r="F26" s="162" t="s">
        <v>69</v>
      </c>
      <c r="G26" s="308" t="s">
        <v>31</v>
      </c>
      <c r="H26" s="416" t="e">
        <f t="shared" si="0"/>
        <v>#VALUE!</v>
      </c>
      <c r="I26" s="308" t="s">
        <v>31</v>
      </c>
      <c r="J26" s="416" t="e">
        <f t="shared" si="1"/>
        <v>#VALUE!</v>
      </c>
    </row>
    <row r="27" spans="1:11" x14ac:dyDescent="0.2">
      <c r="A27" s="149" t="s">
        <v>368</v>
      </c>
      <c r="B27" s="160" t="s">
        <v>361</v>
      </c>
      <c r="C27" s="307" t="s">
        <v>31</v>
      </c>
      <c r="D27" s="307" t="s">
        <v>31</v>
      </c>
      <c r="E27" s="158">
        <v>4000</v>
      </c>
      <c r="F27" s="162" t="s">
        <v>69</v>
      </c>
      <c r="G27" s="308" t="s">
        <v>31</v>
      </c>
      <c r="H27" s="416" t="e">
        <f t="shared" si="0"/>
        <v>#VALUE!</v>
      </c>
      <c r="I27" s="308" t="s">
        <v>31</v>
      </c>
      <c r="J27" s="416" t="e">
        <f t="shared" si="1"/>
        <v>#VALUE!</v>
      </c>
    </row>
    <row r="28" spans="1:11" s="105" customFormat="1" ht="45" x14ac:dyDescent="0.2">
      <c r="A28" s="149" t="s">
        <v>350</v>
      </c>
      <c r="B28" s="150" t="s">
        <v>77</v>
      </c>
      <c r="C28" s="307" t="s">
        <v>31</v>
      </c>
      <c r="D28" s="307" t="s">
        <v>31</v>
      </c>
      <c r="E28" s="163">
        <v>4000</v>
      </c>
      <c r="F28" s="162" t="s">
        <v>69</v>
      </c>
      <c r="G28" s="308" t="s">
        <v>31</v>
      </c>
      <c r="H28" s="416" t="e">
        <f t="shared" si="0"/>
        <v>#VALUE!</v>
      </c>
      <c r="I28" s="308" t="s">
        <v>31</v>
      </c>
      <c r="J28" s="416" t="e">
        <f t="shared" si="1"/>
        <v>#VALUE!</v>
      </c>
    </row>
    <row r="29" spans="1:11" ht="15.75" thickBot="1" x14ac:dyDescent="0.25">
      <c r="A29" s="149" t="s">
        <v>369</v>
      </c>
      <c r="B29" s="150" t="s">
        <v>361</v>
      </c>
      <c r="C29" s="307" t="s">
        <v>31</v>
      </c>
      <c r="D29" s="307" t="s">
        <v>31</v>
      </c>
      <c r="E29" s="163">
        <v>4000</v>
      </c>
      <c r="F29" s="162" t="s">
        <v>69</v>
      </c>
      <c r="G29" s="308" t="s">
        <v>31</v>
      </c>
      <c r="H29" s="416" t="e">
        <f t="shared" si="0"/>
        <v>#VALUE!</v>
      </c>
      <c r="I29" s="308" t="s">
        <v>31</v>
      </c>
      <c r="J29" s="416" t="e">
        <f t="shared" si="1"/>
        <v>#VALUE!</v>
      </c>
    </row>
    <row r="30" spans="1:11" ht="45.75" thickBot="1" x14ac:dyDescent="0.25">
      <c r="A30" s="166" t="s">
        <v>352</v>
      </c>
      <c r="B30" s="150" t="s">
        <v>77</v>
      </c>
      <c r="C30" s="307" t="s">
        <v>31</v>
      </c>
      <c r="D30" s="307" t="s">
        <v>31</v>
      </c>
      <c r="E30" s="158">
        <v>4000</v>
      </c>
      <c r="F30" s="154" t="s">
        <v>69</v>
      </c>
      <c r="G30" s="308" t="s">
        <v>31</v>
      </c>
      <c r="H30" s="416" t="e">
        <f t="shared" si="0"/>
        <v>#VALUE!</v>
      </c>
      <c r="I30" s="308" t="s">
        <v>31</v>
      </c>
      <c r="J30" s="416" t="e">
        <f t="shared" si="1"/>
        <v>#VALUE!</v>
      </c>
    </row>
    <row r="31" spans="1:11" ht="45" x14ac:dyDescent="0.2">
      <c r="A31" s="166" t="s">
        <v>351</v>
      </c>
      <c r="B31" s="150" t="s">
        <v>176</v>
      </c>
      <c r="C31" s="307" t="s">
        <v>31</v>
      </c>
      <c r="D31" s="307" t="s">
        <v>31</v>
      </c>
      <c r="E31" s="158">
        <v>4000</v>
      </c>
      <c r="F31" s="154" t="s">
        <v>69</v>
      </c>
      <c r="G31" s="308" t="s">
        <v>31</v>
      </c>
      <c r="H31" s="416" t="e">
        <f t="shared" si="0"/>
        <v>#VALUE!</v>
      </c>
      <c r="I31" s="308" t="s">
        <v>31</v>
      </c>
      <c r="J31" s="416" t="e">
        <f t="shared" si="1"/>
        <v>#VALUE!</v>
      </c>
    </row>
    <row r="32" spans="1:11" s="105" customFormat="1" ht="15.75" thickBot="1" x14ac:dyDescent="0.25">
      <c r="A32" s="149" t="s">
        <v>370</v>
      </c>
      <c r="B32" s="150" t="s">
        <v>371</v>
      </c>
      <c r="C32" s="307" t="s">
        <v>31</v>
      </c>
      <c r="D32" s="307" t="s">
        <v>31</v>
      </c>
      <c r="E32" s="163">
        <v>2000</v>
      </c>
      <c r="F32" s="162" t="s">
        <v>69</v>
      </c>
      <c r="G32" s="308" t="s">
        <v>31</v>
      </c>
      <c r="H32" s="416" t="e">
        <f t="shared" si="0"/>
        <v>#VALUE!</v>
      </c>
      <c r="I32" s="308" t="s">
        <v>31</v>
      </c>
      <c r="J32" s="416" t="e">
        <f t="shared" si="1"/>
        <v>#VALUE!</v>
      </c>
    </row>
    <row r="33" spans="1:11" ht="15.75" thickBot="1" x14ac:dyDescent="0.25">
      <c r="A33" s="166" t="s">
        <v>177</v>
      </c>
      <c r="B33" s="150" t="s">
        <v>178</v>
      </c>
      <c r="C33" s="307" t="s">
        <v>31</v>
      </c>
      <c r="D33" s="307" t="s">
        <v>31</v>
      </c>
      <c r="E33" s="158">
        <v>400</v>
      </c>
      <c r="F33" s="154" t="s">
        <v>69</v>
      </c>
      <c r="G33" s="308" t="s">
        <v>31</v>
      </c>
      <c r="H33" s="416" t="e">
        <f t="shared" si="0"/>
        <v>#VALUE!</v>
      </c>
      <c r="I33" s="308" t="s">
        <v>31</v>
      </c>
      <c r="J33" s="416" t="e">
        <f t="shared" si="1"/>
        <v>#VALUE!</v>
      </c>
    </row>
    <row r="34" spans="1:11" ht="15.75" thickBot="1" x14ac:dyDescent="0.25">
      <c r="A34" s="166" t="s">
        <v>195</v>
      </c>
      <c r="B34" s="150" t="s">
        <v>348</v>
      </c>
      <c r="C34" s="307" t="s">
        <v>31</v>
      </c>
      <c r="D34" s="307" t="s">
        <v>31</v>
      </c>
      <c r="E34" s="153">
        <v>8000</v>
      </c>
      <c r="F34" s="154" t="s">
        <v>69</v>
      </c>
      <c r="G34" s="308" t="s">
        <v>31</v>
      </c>
      <c r="H34" s="416" t="e">
        <f t="shared" si="0"/>
        <v>#VALUE!</v>
      </c>
      <c r="I34" s="308" t="s">
        <v>31</v>
      </c>
      <c r="J34" s="416" t="e">
        <f t="shared" si="1"/>
        <v>#VALUE!</v>
      </c>
    </row>
    <row r="35" spans="1:11" ht="15.75" thickBot="1" x14ac:dyDescent="0.25">
      <c r="A35" s="166" t="s">
        <v>79</v>
      </c>
      <c r="B35" s="160" t="s">
        <v>349</v>
      </c>
      <c r="C35" s="307" t="s">
        <v>31</v>
      </c>
      <c r="D35" s="307" t="s">
        <v>31</v>
      </c>
      <c r="E35" s="155">
        <v>6000</v>
      </c>
      <c r="F35" s="156" t="s">
        <v>69</v>
      </c>
      <c r="G35" s="308" t="s">
        <v>31</v>
      </c>
      <c r="H35" s="416" t="e">
        <f t="shared" si="0"/>
        <v>#VALUE!</v>
      </c>
      <c r="I35" s="308" t="s">
        <v>31</v>
      </c>
      <c r="J35" s="416" t="e">
        <f t="shared" si="1"/>
        <v>#VALUE!</v>
      </c>
      <c r="K35" s="27"/>
    </row>
    <row r="36" spans="1:11" s="105" customFormat="1" ht="68.25" thickBot="1" x14ac:dyDescent="0.3">
      <c r="A36" s="164" t="s">
        <v>44</v>
      </c>
      <c r="B36" s="160" t="s">
        <v>180</v>
      </c>
      <c r="C36" s="307" t="s">
        <v>31</v>
      </c>
      <c r="D36" s="307" t="s">
        <v>31</v>
      </c>
      <c r="E36" s="161">
        <v>50000</v>
      </c>
      <c r="F36" s="154" t="s">
        <v>69</v>
      </c>
      <c r="G36" s="308" t="s">
        <v>31</v>
      </c>
      <c r="H36" s="416" t="e">
        <f t="shared" si="0"/>
        <v>#VALUE!</v>
      </c>
      <c r="I36" s="308" t="s">
        <v>31</v>
      </c>
      <c r="J36" s="416" t="e">
        <f t="shared" si="1"/>
        <v>#VALUE!</v>
      </c>
    </row>
    <row r="37" spans="1:11" ht="124.5" thickBot="1" x14ac:dyDescent="0.3">
      <c r="A37" s="164" t="s">
        <v>45</v>
      </c>
      <c r="B37" s="160" t="s">
        <v>179</v>
      </c>
      <c r="C37" s="307" t="s">
        <v>31</v>
      </c>
      <c r="D37" s="307" t="s">
        <v>31</v>
      </c>
      <c r="E37" s="161">
        <v>3000</v>
      </c>
      <c r="F37" s="154" t="s">
        <v>69</v>
      </c>
      <c r="G37" s="308" t="s">
        <v>31</v>
      </c>
      <c r="H37" s="416" t="e">
        <f t="shared" si="0"/>
        <v>#VALUE!</v>
      </c>
      <c r="I37" s="308" t="s">
        <v>31</v>
      </c>
      <c r="J37" s="416" t="e">
        <f t="shared" si="1"/>
        <v>#VALUE!</v>
      </c>
    </row>
    <row r="38" spans="1:11" x14ac:dyDescent="0.25">
      <c r="A38" s="164" t="s">
        <v>372</v>
      </c>
      <c r="B38" s="167" t="s">
        <v>361</v>
      </c>
      <c r="C38" s="307" t="s">
        <v>31</v>
      </c>
      <c r="D38" s="307" t="s">
        <v>31</v>
      </c>
      <c r="E38" s="161">
        <v>2800</v>
      </c>
      <c r="F38" s="154" t="s">
        <v>69</v>
      </c>
      <c r="G38" s="308" t="s">
        <v>31</v>
      </c>
      <c r="H38" s="416" t="e">
        <f t="shared" si="0"/>
        <v>#VALUE!</v>
      </c>
      <c r="I38" s="308" t="s">
        <v>31</v>
      </c>
      <c r="J38" s="416" t="e">
        <f t="shared" si="1"/>
        <v>#VALUE!</v>
      </c>
    </row>
    <row r="39" spans="1:11" ht="78.75" x14ac:dyDescent="0.25">
      <c r="A39" s="159" t="s">
        <v>46</v>
      </c>
      <c r="B39" s="165" t="s">
        <v>197</v>
      </c>
      <c r="C39" s="307" t="s">
        <v>31</v>
      </c>
      <c r="D39" s="307" t="s">
        <v>31</v>
      </c>
      <c r="E39" s="179">
        <v>1000</v>
      </c>
      <c r="F39" s="162" t="s">
        <v>69</v>
      </c>
      <c r="G39" s="308" t="s">
        <v>31</v>
      </c>
      <c r="H39" s="416" t="e">
        <f t="shared" si="0"/>
        <v>#VALUE!</v>
      </c>
      <c r="I39" s="308" t="s">
        <v>31</v>
      </c>
      <c r="J39" s="416" t="e">
        <f t="shared" si="1"/>
        <v>#VALUE!</v>
      </c>
      <c r="K39" s="144"/>
    </row>
    <row r="40" spans="1:11" s="105" customFormat="1" x14ac:dyDescent="0.25">
      <c r="A40" s="159" t="s">
        <v>373</v>
      </c>
      <c r="B40" s="165" t="s">
        <v>374</v>
      </c>
      <c r="C40" s="307" t="s">
        <v>31</v>
      </c>
      <c r="D40" s="307" t="s">
        <v>31</v>
      </c>
      <c r="E40" s="179">
        <v>300</v>
      </c>
      <c r="F40" s="162" t="s">
        <v>69</v>
      </c>
      <c r="G40" s="308" t="s">
        <v>31</v>
      </c>
      <c r="H40" s="416" t="e">
        <f t="shared" si="0"/>
        <v>#VALUE!</v>
      </c>
      <c r="I40" s="308" t="s">
        <v>31</v>
      </c>
      <c r="J40" s="416" t="e">
        <f t="shared" si="1"/>
        <v>#VALUE!</v>
      </c>
      <c r="K40" s="144"/>
    </row>
    <row r="41" spans="1:11" s="105" customFormat="1" x14ac:dyDescent="0.2">
      <c r="A41" s="149" t="s">
        <v>198</v>
      </c>
      <c r="B41" s="168" t="s">
        <v>196</v>
      </c>
      <c r="C41" s="307" t="s">
        <v>31</v>
      </c>
      <c r="D41" s="307" t="s">
        <v>31</v>
      </c>
      <c r="E41" s="158">
        <v>5000</v>
      </c>
      <c r="F41" s="162" t="s">
        <v>69</v>
      </c>
      <c r="G41" s="308" t="s">
        <v>31</v>
      </c>
      <c r="H41" s="416" t="e">
        <f t="shared" si="0"/>
        <v>#VALUE!</v>
      </c>
      <c r="I41" s="308" t="s">
        <v>31</v>
      </c>
      <c r="J41" s="416" t="e">
        <f t="shared" si="1"/>
        <v>#VALUE!</v>
      </c>
      <c r="K41" s="144"/>
    </row>
    <row r="42" spans="1:11" s="20" customFormat="1" x14ac:dyDescent="0.25">
      <c r="A42" s="178"/>
      <c r="B42" s="178"/>
      <c r="C42" s="178"/>
      <c r="D42" s="178"/>
      <c r="E42" s="178"/>
      <c r="F42" s="178"/>
      <c r="G42" s="387" t="s">
        <v>204</v>
      </c>
      <c r="H42" s="412"/>
      <c r="I42" s="387" t="s">
        <v>205</v>
      </c>
      <c r="J42" s="414"/>
      <c r="K42" s="178"/>
    </row>
    <row r="43" spans="1:11" s="20" customFormat="1" ht="32.25" customHeight="1" x14ac:dyDescent="0.25">
      <c r="A43" s="176" t="s">
        <v>47</v>
      </c>
      <c r="B43" s="176" t="s">
        <v>532</v>
      </c>
      <c r="C43" s="178"/>
      <c r="D43" s="178"/>
      <c r="E43" s="178"/>
      <c r="F43" s="178"/>
      <c r="G43" s="388"/>
      <c r="H43" s="413"/>
      <c r="I43" s="388"/>
      <c r="J43" s="415"/>
      <c r="K43" s="178"/>
    </row>
    <row r="44" spans="1:11" s="20" customFormat="1" ht="23.25" customHeight="1" x14ac:dyDescent="0.25">
      <c r="A44" s="129" t="s">
        <v>48</v>
      </c>
      <c r="B44" s="130" t="s">
        <v>49</v>
      </c>
      <c r="C44" s="360"/>
      <c r="D44" s="361"/>
      <c r="E44" s="178"/>
      <c r="F44" s="178"/>
      <c r="G44" s="178"/>
      <c r="H44" s="178"/>
      <c r="I44" s="178"/>
      <c r="J44" s="178"/>
      <c r="K44" s="178"/>
    </row>
    <row r="45" spans="1:11" s="20" customFormat="1" ht="23.25" customHeight="1" x14ac:dyDescent="0.25">
      <c r="A45" s="178"/>
      <c r="B45" s="178"/>
      <c r="C45" s="178"/>
      <c r="D45" s="178"/>
      <c r="E45" s="178"/>
      <c r="F45" s="178"/>
      <c r="G45" s="178"/>
      <c r="H45" s="178"/>
      <c r="I45" s="178"/>
      <c r="J45" s="178"/>
      <c r="K45" s="178"/>
    </row>
    <row r="46" spans="1:11" s="181" customFormat="1" ht="43.5" customHeight="1" x14ac:dyDescent="0.2">
      <c r="A46" s="336" t="s">
        <v>57</v>
      </c>
      <c r="B46" s="337"/>
      <c r="C46" s="337"/>
      <c r="D46" s="337"/>
      <c r="E46" s="337"/>
      <c r="F46" s="337"/>
      <c r="G46" s="337"/>
      <c r="H46" s="337"/>
      <c r="I46" s="337"/>
    </row>
    <row r="47" spans="1:11" s="181" customFormat="1" ht="44.25" customHeight="1" x14ac:dyDescent="0.2">
      <c r="A47" s="338" t="s">
        <v>58</v>
      </c>
      <c r="B47" s="339"/>
      <c r="C47" s="339"/>
      <c r="D47" s="339"/>
      <c r="E47" s="339"/>
      <c r="F47" s="339"/>
      <c r="G47" s="339"/>
      <c r="H47" s="339"/>
      <c r="I47" s="339"/>
    </row>
    <row r="48" spans="1:11" s="181" customFormat="1" ht="11.25" x14ac:dyDescent="0.2">
      <c r="A48" s="338" t="s">
        <v>59</v>
      </c>
      <c r="B48" s="339"/>
      <c r="C48" s="339"/>
      <c r="D48" s="339"/>
      <c r="E48" s="339"/>
      <c r="F48" s="339"/>
      <c r="G48" s="339"/>
      <c r="H48" s="339"/>
      <c r="I48" s="339"/>
    </row>
    <row r="49" spans="1:11" s="181" customFormat="1" ht="11.25" x14ac:dyDescent="0.2">
      <c r="A49" s="340" t="s">
        <v>60</v>
      </c>
      <c r="B49" s="341"/>
      <c r="C49" s="341"/>
      <c r="D49" s="341"/>
      <c r="E49" s="341"/>
      <c r="F49" s="341"/>
      <c r="G49" s="341"/>
      <c r="H49" s="341"/>
      <c r="I49" s="341"/>
    </row>
    <row r="50" spans="1:11" s="181" customFormat="1" ht="11.25" x14ac:dyDescent="0.2">
      <c r="A50" s="183"/>
      <c r="B50" s="99"/>
      <c r="C50" s="99"/>
      <c r="D50" s="99"/>
      <c r="E50" s="99"/>
      <c r="F50" s="99"/>
      <c r="G50" s="99"/>
      <c r="H50" s="99"/>
      <c r="I50" s="99"/>
    </row>
    <row r="51" spans="1:11" s="181" customFormat="1" ht="11.25" x14ac:dyDescent="0.2">
      <c r="A51" s="340" t="s">
        <v>61</v>
      </c>
      <c r="B51" s="341"/>
      <c r="C51" s="341"/>
      <c r="D51" s="341"/>
      <c r="E51" s="341"/>
      <c r="F51" s="341"/>
      <c r="G51" s="341"/>
      <c r="H51" s="341"/>
      <c r="I51" s="341"/>
    </row>
    <row r="52" spans="1:11" s="181" customFormat="1" ht="11.25" x14ac:dyDescent="0.2">
      <c r="A52" s="184"/>
      <c r="B52" s="131"/>
      <c r="C52" s="185"/>
      <c r="D52" s="185"/>
      <c r="E52" s="185"/>
      <c r="F52" s="185"/>
      <c r="G52" s="186"/>
      <c r="H52" s="186"/>
      <c r="I52" s="187"/>
    </row>
    <row r="53" spans="1:11" s="181" customFormat="1" ht="11.25" x14ac:dyDescent="0.2">
      <c r="A53" s="184"/>
      <c r="B53" s="131"/>
      <c r="C53" s="185"/>
      <c r="D53" s="185"/>
      <c r="E53" s="185"/>
      <c r="F53" s="185"/>
      <c r="G53" s="186"/>
      <c r="H53" s="186"/>
      <c r="I53" s="187"/>
    </row>
    <row r="54" spans="1:11" s="132" customFormat="1" ht="11.25" x14ac:dyDescent="0.2">
      <c r="A54" s="188"/>
    </row>
    <row r="55" spans="1:11" s="132" customFormat="1" ht="11.25" x14ac:dyDescent="0.2">
      <c r="A55" s="189"/>
      <c r="B55" s="133" t="s">
        <v>62</v>
      </c>
      <c r="C55" s="190"/>
      <c r="D55" s="190"/>
      <c r="E55" s="191"/>
      <c r="F55" s="191"/>
    </row>
    <row r="56" spans="1:11" s="132" customFormat="1" ht="11.25" x14ac:dyDescent="0.2">
      <c r="A56" s="189"/>
      <c r="B56" s="134" t="s">
        <v>63</v>
      </c>
      <c r="C56" s="190"/>
      <c r="D56" s="190"/>
      <c r="E56" s="357" t="s">
        <v>203</v>
      </c>
      <c r="F56" s="357"/>
    </row>
    <row r="57" spans="1:11" s="57" customFormat="1" x14ac:dyDescent="0.25">
      <c r="A57" s="178"/>
      <c r="B57" s="178"/>
      <c r="C57" s="178"/>
      <c r="D57" s="178"/>
      <c r="E57" s="178"/>
      <c r="F57" s="178"/>
      <c r="G57" s="178"/>
      <c r="H57" s="178"/>
      <c r="I57" s="178"/>
      <c r="J57" s="178"/>
      <c r="K57" s="178"/>
    </row>
    <row r="58" spans="1:11" s="20" customFormat="1" x14ac:dyDescent="0.25">
      <c r="A58" s="178"/>
      <c r="B58" s="178"/>
      <c r="C58" s="178"/>
      <c r="D58" s="178"/>
      <c r="E58" s="178"/>
      <c r="F58" s="178"/>
      <c r="G58" s="178"/>
      <c r="H58" s="178"/>
      <c r="I58" s="178"/>
      <c r="J58" s="178"/>
      <c r="K58" s="178"/>
    </row>
    <row r="59" spans="1:11" s="20" customFormat="1" x14ac:dyDescent="0.25">
      <c r="A59" s="178"/>
      <c r="B59" s="178"/>
      <c r="C59" s="178"/>
      <c r="D59" s="178"/>
      <c r="E59" s="178"/>
      <c r="F59" s="178"/>
      <c r="G59" s="178"/>
      <c r="H59" s="178"/>
      <c r="I59" s="178"/>
      <c r="J59" s="178"/>
      <c r="K59" s="178"/>
    </row>
    <row r="60" spans="1:11" s="20" customFormat="1" x14ac:dyDescent="0.2">
      <c r="A60" s="22"/>
      <c r="B60" s="68"/>
      <c r="C60" s="24"/>
      <c r="D60" s="24"/>
      <c r="E60" s="31"/>
      <c r="F60" s="26"/>
      <c r="G60" s="25"/>
      <c r="H60" s="27"/>
      <c r="I60" s="25"/>
      <c r="J60" s="27"/>
    </row>
    <row r="61" spans="1:11" s="20" customFormat="1" x14ac:dyDescent="0.2">
      <c r="A61" s="22"/>
      <c r="B61" s="68"/>
      <c r="C61" s="24"/>
      <c r="D61" s="24"/>
      <c r="E61" s="31"/>
      <c r="F61" s="26"/>
      <c r="G61" s="25"/>
      <c r="H61" s="27"/>
      <c r="I61" s="25"/>
      <c r="J61" s="27"/>
    </row>
    <row r="62" spans="1:11" s="20" customFormat="1" x14ac:dyDescent="0.2">
      <c r="A62" s="22"/>
      <c r="B62" s="68"/>
      <c r="C62" s="24"/>
      <c r="D62" s="24"/>
      <c r="E62" s="31"/>
      <c r="F62" s="26"/>
      <c r="G62" s="25"/>
      <c r="H62" s="27"/>
      <c r="I62" s="25"/>
      <c r="J62" s="27"/>
    </row>
    <row r="63" spans="1:11" s="20" customFormat="1" x14ac:dyDescent="0.2">
      <c r="A63" s="22"/>
      <c r="B63" s="68"/>
      <c r="C63" s="24"/>
      <c r="D63" s="24"/>
      <c r="E63" s="31"/>
      <c r="F63" s="26"/>
      <c r="G63" s="25"/>
      <c r="H63" s="27"/>
      <c r="I63" s="25"/>
      <c r="J63" s="27"/>
    </row>
    <row r="64" spans="1:11" s="20" customFormat="1" x14ac:dyDescent="0.2">
      <c r="A64" s="22"/>
      <c r="B64" s="68"/>
      <c r="C64" s="24"/>
      <c r="D64" s="24"/>
      <c r="E64" s="31"/>
      <c r="F64" s="26"/>
      <c r="G64" s="25"/>
      <c r="H64" s="27"/>
      <c r="I64" s="25"/>
      <c r="J64" s="27"/>
    </row>
    <row r="65" spans="1:10" s="20" customFormat="1" x14ac:dyDescent="0.2">
      <c r="A65" s="22"/>
      <c r="B65" s="68"/>
      <c r="C65" s="24"/>
      <c r="D65" s="24"/>
      <c r="E65" s="31"/>
      <c r="F65" s="26"/>
      <c r="G65" s="25"/>
      <c r="H65" s="27"/>
      <c r="I65" s="25"/>
      <c r="J65" s="27"/>
    </row>
    <row r="66" spans="1:10" s="20" customFormat="1" x14ac:dyDescent="0.2">
      <c r="A66" s="22"/>
      <c r="B66" s="68"/>
      <c r="C66" s="24"/>
      <c r="D66" s="24"/>
      <c r="E66" s="31"/>
      <c r="F66" s="26"/>
      <c r="G66" s="25"/>
      <c r="H66" s="27"/>
      <c r="I66" s="25"/>
      <c r="J66" s="27"/>
    </row>
    <row r="67" spans="1:10" s="20" customFormat="1" x14ac:dyDescent="0.2">
      <c r="A67" s="22"/>
      <c r="B67" s="68"/>
      <c r="C67" s="24"/>
      <c r="D67" s="24"/>
      <c r="E67" s="31"/>
      <c r="F67" s="26"/>
      <c r="G67" s="25"/>
      <c r="H67" s="27"/>
      <c r="I67" s="25"/>
      <c r="J67" s="27"/>
    </row>
    <row r="68" spans="1:10" s="20" customFormat="1" x14ac:dyDescent="0.2">
      <c r="A68" s="22"/>
      <c r="B68" s="68"/>
      <c r="C68" s="24"/>
      <c r="D68" s="24"/>
      <c r="E68" s="31"/>
      <c r="F68" s="26"/>
      <c r="G68" s="25"/>
      <c r="H68" s="27"/>
      <c r="I68" s="25"/>
      <c r="J68" s="27"/>
    </row>
    <row r="69" spans="1:10" s="20" customFormat="1" x14ac:dyDescent="0.2">
      <c r="A69" s="22"/>
      <c r="B69" s="68"/>
      <c r="C69" s="24"/>
      <c r="D69" s="24"/>
      <c r="E69" s="31"/>
      <c r="F69" s="26"/>
      <c r="G69" s="25"/>
      <c r="H69" s="27"/>
      <c r="I69" s="25"/>
      <c r="J69" s="27"/>
    </row>
    <row r="70" spans="1:10" s="20" customFormat="1" x14ac:dyDescent="0.2">
      <c r="A70" s="22"/>
      <c r="B70" s="68"/>
      <c r="C70" s="24"/>
      <c r="D70" s="24"/>
      <c r="E70" s="31"/>
      <c r="F70" s="26"/>
      <c r="G70" s="25"/>
      <c r="H70" s="27"/>
      <c r="I70" s="25"/>
      <c r="J70" s="27"/>
    </row>
    <row r="71" spans="1:10" s="20" customFormat="1" x14ac:dyDescent="0.2">
      <c r="A71" s="22"/>
      <c r="B71" s="68"/>
      <c r="C71" s="24"/>
      <c r="D71" s="24"/>
      <c r="E71" s="31"/>
      <c r="F71" s="26"/>
      <c r="G71" s="25"/>
      <c r="H71" s="27"/>
      <c r="I71" s="25"/>
      <c r="J71" s="27"/>
    </row>
    <row r="72" spans="1:10" s="20" customFormat="1" x14ac:dyDescent="0.2">
      <c r="A72" s="22"/>
      <c r="B72" s="68"/>
      <c r="C72" s="24"/>
      <c r="D72" s="24"/>
      <c r="E72" s="31"/>
      <c r="F72" s="26"/>
      <c r="G72" s="25"/>
      <c r="H72" s="27"/>
      <c r="I72" s="25"/>
      <c r="J72" s="27"/>
    </row>
    <row r="73" spans="1:10" s="20" customFormat="1" x14ac:dyDescent="0.2">
      <c r="A73" s="22"/>
      <c r="B73" s="68"/>
      <c r="C73" s="24"/>
      <c r="D73" s="24"/>
      <c r="E73" s="31"/>
      <c r="F73" s="26"/>
      <c r="G73" s="25"/>
      <c r="H73" s="27"/>
      <c r="I73" s="25"/>
      <c r="J73" s="27"/>
    </row>
    <row r="74" spans="1:10" s="20" customFormat="1" x14ac:dyDescent="0.2">
      <c r="A74" s="22"/>
      <c r="B74" s="68"/>
      <c r="C74" s="24"/>
      <c r="D74" s="24"/>
      <c r="E74" s="31"/>
      <c r="F74" s="26"/>
      <c r="G74" s="25"/>
      <c r="H74" s="27"/>
      <c r="I74" s="25"/>
      <c r="J74" s="27"/>
    </row>
    <row r="75" spans="1:10" s="20" customFormat="1" x14ac:dyDescent="0.2">
      <c r="A75" s="22"/>
      <c r="B75" s="68"/>
      <c r="C75" s="24"/>
      <c r="D75" s="24"/>
      <c r="E75" s="31"/>
      <c r="F75" s="26"/>
      <c r="G75" s="25"/>
      <c r="H75" s="27"/>
      <c r="I75" s="25"/>
      <c r="J75" s="27"/>
    </row>
    <row r="76" spans="1:10" s="20" customFormat="1" x14ac:dyDescent="0.2">
      <c r="A76" s="22"/>
      <c r="B76" s="68"/>
      <c r="C76" s="24"/>
      <c r="D76" s="24"/>
      <c r="E76" s="31"/>
      <c r="F76" s="26"/>
      <c r="G76" s="25"/>
      <c r="H76" s="27"/>
      <c r="I76" s="25"/>
      <c r="J76" s="27"/>
    </row>
    <row r="77" spans="1:10" s="20" customFormat="1" x14ac:dyDescent="0.2">
      <c r="A77" s="22"/>
      <c r="B77" s="68"/>
      <c r="C77" s="24"/>
      <c r="D77" s="24"/>
      <c r="E77" s="31"/>
      <c r="F77" s="26"/>
      <c r="G77" s="25"/>
      <c r="H77" s="27"/>
      <c r="I77" s="25"/>
      <c r="J77" s="27"/>
    </row>
    <row r="78" spans="1:10" s="20" customFormat="1" x14ac:dyDescent="0.2">
      <c r="A78" s="22"/>
      <c r="B78" s="68"/>
      <c r="C78" s="24"/>
      <c r="D78" s="24"/>
      <c r="E78" s="31"/>
      <c r="F78" s="26"/>
      <c r="G78" s="25"/>
      <c r="H78" s="27"/>
      <c r="I78" s="25"/>
      <c r="J78" s="27"/>
    </row>
    <row r="79" spans="1:10" s="20" customFormat="1" x14ac:dyDescent="0.2">
      <c r="A79" s="22"/>
      <c r="B79" s="68"/>
      <c r="C79" s="24"/>
      <c r="D79" s="24"/>
      <c r="E79" s="31"/>
      <c r="F79" s="26"/>
      <c r="G79" s="25"/>
      <c r="H79" s="27"/>
      <c r="I79" s="25"/>
      <c r="J79" s="27"/>
    </row>
    <row r="80" spans="1:10" s="20" customFormat="1" x14ac:dyDescent="0.2">
      <c r="A80" s="22"/>
      <c r="B80" s="68"/>
      <c r="C80" s="24"/>
      <c r="D80" s="24"/>
      <c r="E80" s="31"/>
      <c r="F80" s="26"/>
      <c r="G80" s="25"/>
      <c r="H80" s="27"/>
      <c r="I80" s="25"/>
      <c r="J80" s="27"/>
    </row>
    <row r="81" spans="1:10" s="20" customFormat="1" x14ac:dyDescent="0.2">
      <c r="A81" s="22"/>
      <c r="B81" s="68"/>
      <c r="C81" s="24"/>
      <c r="D81" s="24"/>
      <c r="E81" s="31"/>
      <c r="F81" s="26"/>
      <c r="G81" s="25"/>
      <c r="H81" s="27"/>
      <c r="I81" s="25"/>
      <c r="J81" s="27"/>
    </row>
    <row r="82" spans="1:10" s="20" customFormat="1" x14ac:dyDescent="0.2">
      <c r="A82" s="22"/>
      <c r="B82" s="68"/>
      <c r="C82" s="24"/>
      <c r="D82" s="24"/>
      <c r="E82" s="31"/>
      <c r="F82" s="26"/>
      <c r="G82" s="25"/>
      <c r="H82" s="27"/>
      <c r="I82" s="25"/>
      <c r="J82" s="27"/>
    </row>
    <row r="83" spans="1:10" s="20" customFormat="1" x14ac:dyDescent="0.2">
      <c r="A83" s="22"/>
      <c r="B83" s="68"/>
      <c r="C83" s="24"/>
      <c r="D83" s="24"/>
      <c r="E83" s="31"/>
      <c r="F83" s="26"/>
      <c r="G83" s="25"/>
      <c r="H83" s="27"/>
      <c r="I83" s="25"/>
      <c r="J83" s="27"/>
    </row>
    <row r="84" spans="1:10" s="20" customFormat="1" x14ac:dyDescent="0.2">
      <c r="A84" s="22"/>
      <c r="B84" s="68"/>
      <c r="C84" s="24"/>
      <c r="D84" s="24"/>
      <c r="E84" s="31"/>
      <c r="F84" s="26"/>
      <c r="G84" s="25"/>
      <c r="H84" s="27"/>
      <c r="I84" s="25"/>
      <c r="J84" s="27"/>
    </row>
    <row r="85" spans="1:10" s="20" customFormat="1" x14ac:dyDescent="0.2">
      <c r="A85" s="22"/>
      <c r="B85" s="68"/>
      <c r="C85" s="24"/>
      <c r="D85" s="24"/>
      <c r="E85" s="31"/>
      <c r="F85" s="26"/>
      <c r="G85" s="25"/>
      <c r="H85" s="27"/>
      <c r="I85" s="25"/>
      <c r="J85" s="27"/>
    </row>
    <row r="86" spans="1:10" s="20" customFormat="1" ht="17.25" x14ac:dyDescent="0.25">
      <c r="A86" s="28"/>
      <c r="B86" s="69"/>
      <c r="C86" s="29"/>
      <c r="D86" s="29"/>
      <c r="E86" s="29"/>
      <c r="F86" s="29"/>
      <c r="G86" s="29"/>
      <c r="H86" s="30"/>
      <c r="I86" s="29"/>
      <c r="J86" s="30"/>
    </row>
    <row r="87" spans="1:10" s="20" customFormat="1" x14ac:dyDescent="0.2">
      <c r="A87" s="22"/>
      <c r="B87" s="68"/>
      <c r="C87" s="24"/>
      <c r="D87" s="24"/>
      <c r="E87" s="31"/>
      <c r="F87" s="26"/>
      <c r="G87" s="25"/>
      <c r="H87" s="27"/>
      <c r="I87" s="25"/>
      <c r="J87" s="27"/>
    </row>
    <row r="88" spans="1:10" s="20" customFormat="1" x14ac:dyDescent="0.2">
      <c r="A88" s="22"/>
      <c r="B88" s="68"/>
      <c r="C88" s="24"/>
      <c r="D88" s="24"/>
      <c r="E88" s="31"/>
      <c r="F88" s="26"/>
      <c r="G88" s="25"/>
      <c r="H88" s="27"/>
      <c r="I88" s="25"/>
      <c r="J88" s="27"/>
    </row>
    <row r="89" spans="1:10" s="20" customFormat="1" x14ac:dyDescent="0.2">
      <c r="A89" s="22"/>
      <c r="B89" s="68"/>
      <c r="C89" s="24"/>
      <c r="D89" s="24"/>
      <c r="E89" s="31"/>
      <c r="F89" s="26"/>
      <c r="G89" s="25"/>
      <c r="H89" s="27"/>
      <c r="I89" s="25"/>
      <c r="J89" s="27"/>
    </row>
    <row r="90" spans="1:10" s="20" customFormat="1" x14ac:dyDescent="0.2">
      <c r="A90" s="22"/>
      <c r="B90" s="68"/>
      <c r="C90" s="24"/>
      <c r="D90" s="24"/>
      <c r="E90" s="31"/>
      <c r="F90" s="26"/>
      <c r="G90" s="25"/>
      <c r="H90" s="27"/>
      <c r="I90" s="25"/>
      <c r="J90" s="27"/>
    </row>
    <row r="91" spans="1:10" s="20" customFormat="1" x14ac:dyDescent="0.2">
      <c r="A91" s="22"/>
      <c r="B91" s="68"/>
      <c r="C91" s="24"/>
      <c r="D91" s="24"/>
      <c r="E91" s="31"/>
      <c r="F91" s="26"/>
      <c r="G91" s="25"/>
      <c r="H91" s="27"/>
      <c r="I91" s="25"/>
      <c r="J91" s="27"/>
    </row>
    <row r="92" spans="1:10" s="20" customFormat="1" x14ac:dyDescent="0.2">
      <c r="A92" s="22"/>
      <c r="B92" s="68"/>
      <c r="C92" s="24"/>
      <c r="D92" s="24"/>
      <c r="E92" s="31"/>
      <c r="F92" s="26"/>
      <c r="G92" s="25"/>
      <c r="H92" s="27"/>
      <c r="I92" s="25"/>
      <c r="J92" s="27"/>
    </row>
    <row r="93" spans="1:10" s="20" customFormat="1" x14ac:dyDescent="0.2">
      <c r="A93" s="22"/>
      <c r="B93" s="68"/>
      <c r="C93" s="24"/>
      <c r="D93" s="24"/>
      <c r="E93" s="31"/>
      <c r="F93" s="26"/>
      <c r="G93" s="25"/>
      <c r="H93" s="27"/>
      <c r="I93" s="25"/>
      <c r="J93" s="27"/>
    </row>
    <row r="94" spans="1:10" s="20" customFormat="1" x14ac:dyDescent="0.2">
      <c r="A94" s="22"/>
      <c r="B94" s="68"/>
      <c r="C94" s="24"/>
      <c r="D94" s="24"/>
      <c r="E94" s="31"/>
      <c r="F94" s="26"/>
      <c r="G94" s="25"/>
      <c r="H94" s="27"/>
      <c r="I94" s="25"/>
      <c r="J94" s="27"/>
    </row>
    <row r="95" spans="1:10" s="20" customFormat="1" x14ac:dyDescent="0.2">
      <c r="A95" s="22"/>
      <c r="B95" s="68"/>
      <c r="C95" s="24"/>
      <c r="D95" s="24"/>
      <c r="E95" s="31"/>
      <c r="F95" s="26"/>
      <c r="G95" s="25"/>
      <c r="H95" s="27"/>
      <c r="I95" s="25"/>
      <c r="J95" s="27"/>
    </row>
    <row r="96" spans="1:10" s="20" customFormat="1" x14ac:dyDescent="0.2">
      <c r="A96" s="22"/>
      <c r="B96" s="68"/>
      <c r="C96" s="24"/>
      <c r="D96" s="24"/>
      <c r="E96" s="31"/>
      <c r="F96" s="26"/>
      <c r="G96" s="25"/>
      <c r="H96" s="27"/>
      <c r="I96" s="25"/>
      <c r="J96" s="27"/>
    </row>
    <row r="97" spans="1:10" s="20" customFormat="1" x14ac:dyDescent="0.2">
      <c r="A97" s="22"/>
      <c r="B97" s="68"/>
      <c r="C97" s="24"/>
      <c r="D97" s="24"/>
      <c r="E97" s="31"/>
      <c r="F97" s="26"/>
      <c r="G97" s="25"/>
      <c r="H97" s="27"/>
      <c r="I97" s="25"/>
      <c r="J97" s="27"/>
    </row>
    <row r="98" spans="1:10" s="20" customFormat="1" x14ac:dyDescent="0.2">
      <c r="A98" s="22"/>
      <c r="B98" s="68"/>
      <c r="C98" s="24"/>
      <c r="D98" s="24"/>
      <c r="E98" s="31"/>
      <c r="F98" s="26"/>
      <c r="G98" s="25"/>
      <c r="H98" s="27"/>
      <c r="I98" s="25"/>
      <c r="J98" s="27"/>
    </row>
    <row r="99" spans="1:10" s="20" customFormat="1" x14ac:dyDescent="0.2">
      <c r="A99" s="22"/>
      <c r="B99" s="68"/>
      <c r="C99" s="24"/>
      <c r="D99" s="24"/>
      <c r="E99" s="31"/>
      <c r="F99" s="26"/>
      <c r="G99" s="25"/>
      <c r="H99" s="27"/>
      <c r="I99" s="25"/>
      <c r="J99" s="27"/>
    </row>
    <row r="100" spans="1:10" s="20" customFormat="1" x14ac:dyDescent="0.2">
      <c r="A100" s="22"/>
      <c r="B100" s="68"/>
      <c r="C100" s="24"/>
      <c r="D100" s="24"/>
      <c r="E100" s="31"/>
      <c r="F100" s="26"/>
      <c r="G100" s="25"/>
      <c r="H100" s="27"/>
      <c r="I100" s="25"/>
      <c r="J100" s="27"/>
    </row>
    <row r="101" spans="1:10" s="20" customFormat="1" x14ac:dyDescent="0.2">
      <c r="A101" s="22"/>
      <c r="B101" s="68"/>
      <c r="C101" s="24"/>
      <c r="D101" s="24"/>
      <c r="E101" s="31"/>
      <c r="F101" s="26"/>
      <c r="G101" s="25"/>
      <c r="H101" s="27"/>
      <c r="I101" s="25"/>
      <c r="J101" s="27"/>
    </row>
    <row r="102" spans="1:10" s="20" customFormat="1" x14ac:dyDescent="0.2">
      <c r="A102" s="22"/>
      <c r="B102" s="68"/>
      <c r="C102" s="24"/>
      <c r="D102" s="24"/>
      <c r="E102" s="31"/>
      <c r="F102" s="26"/>
      <c r="G102" s="25"/>
      <c r="H102" s="27"/>
      <c r="I102" s="25"/>
      <c r="J102" s="27"/>
    </row>
    <row r="103" spans="1:10" s="20" customFormat="1" x14ac:dyDescent="0.2">
      <c r="A103" s="22"/>
      <c r="B103" s="68"/>
      <c r="C103" s="24"/>
      <c r="D103" s="24"/>
      <c r="E103" s="31"/>
      <c r="F103" s="26"/>
      <c r="G103" s="25"/>
      <c r="H103" s="27"/>
      <c r="I103" s="25"/>
      <c r="J103" s="27"/>
    </row>
    <row r="104" spans="1:10" s="20" customFormat="1" x14ac:dyDescent="0.2">
      <c r="A104" s="22"/>
      <c r="B104" s="68"/>
      <c r="C104" s="24"/>
      <c r="D104" s="24"/>
      <c r="E104" s="31"/>
      <c r="F104" s="26"/>
      <c r="G104" s="25"/>
      <c r="H104" s="27"/>
      <c r="I104" s="25"/>
      <c r="J104" s="27"/>
    </row>
    <row r="105" spans="1:10" s="20" customFormat="1" x14ac:dyDescent="0.2">
      <c r="A105" s="22"/>
      <c r="B105" s="68"/>
      <c r="C105" s="24"/>
      <c r="D105" s="24"/>
      <c r="E105" s="31"/>
      <c r="F105" s="26"/>
      <c r="G105" s="25"/>
      <c r="H105" s="27"/>
      <c r="I105" s="25"/>
      <c r="J105" s="27"/>
    </row>
    <row r="106" spans="1:10" s="20" customFormat="1" x14ac:dyDescent="0.2">
      <c r="A106" s="22"/>
      <c r="B106" s="68"/>
      <c r="C106" s="24"/>
      <c r="D106" s="24"/>
      <c r="E106" s="31"/>
      <c r="F106" s="26"/>
      <c r="G106" s="25"/>
      <c r="H106" s="27"/>
      <c r="I106" s="25"/>
      <c r="J106" s="27"/>
    </row>
    <row r="107" spans="1:10" s="20" customFormat="1" x14ac:dyDescent="0.2">
      <c r="A107" s="22"/>
      <c r="B107" s="68"/>
      <c r="C107" s="24"/>
      <c r="D107" s="24"/>
      <c r="E107" s="31"/>
      <c r="F107" s="26"/>
      <c r="G107" s="25"/>
      <c r="H107" s="27"/>
      <c r="I107" s="25"/>
      <c r="J107" s="27"/>
    </row>
    <row r="108" spans="1:10" s="20" customFormat="1" x14ac:dyDescent="0.2">
      <c r="A108" s="22"/>
      <c r="B108" s="68"/>
      <c r="C108" s="24"/>
      <c r="D108" s="24"/>
      <c r="E108" s="31"/>
      <c r="F108" s="26"/>
      <c r="G108" s="25"/>
      <c r="H108" s="27"/>
      <c r="I108" s="25"/>
      <c r="J108" s="27"/>
    </row>
    <row r="109" spans="1:10" s="20" customFormat="1" x14ac:dyDescent="0.2">
      <c r="A109" s="22"/>
      <c r="B109" s="68"/>
      <c r="C109" s="24"/>
      <c r="D109" s="24"/>
      <c r="E109" s="31"/>
      <c r="F109" s="26"/>
      <c r="G109" s="25"/>
      <c r="H109" s="27"/>
      <c r="I109" s="25"/>
      <c r="J109" s="27"/>
    </row>
    <row r="110" spans="1:10" s="20" customFormat="1" x14ac:dyDescent="0.2">
      <c r="A110" s="22"/>
      <c r="B110" s="68"/>
      <c r="C110" s="24"/>
      <c r="D110" s="24"/>
      <c r="E110" s="31"/>
      <c r="F110" s="26"/>
      <c r="G110" s="25"/>
      <c r="H110" s="27"/>
      <c r="I110" s="25"/>
      <c r="J110" s="27"/>
    </row>
    <row r="111" spans="1:10" s="20" customFormat="1" x14ac:dyDescent="0.2">
      <c r="A111" s="22"/>
      <c r="B111" s="68"/>
      <c r="C111" s="24"/>
      <c r="D111" s="24"/>
      <c r="E111" s="31"/>
      <c r="F111" s="26"/>
      <c r="G111" s="25"/>
      <c r="H111" s="27"/>
      <c r="I111" s="25"/>
      <c r="J111" s="27"/>
    </row>
    <row r="112" spans="1:10" s="20" customFormat="1" x14ac:dyDescent="0.2">
      <c r="A112" s="22"/>
      <c r="B112" s="68"/>
      <c r="C112" s="24"/>
      <c r="D112" s="24"/>
      <c r="E112" s="31"/>
      <c r="F112" s="26"/>
      <c r="G112" s="25"/>
      <c r="H112" s="27"/>
      <c r="I112" s="25"/>
      <c r="J112" s="27"/>
    </row>
    <row r="113" spans="1:10" s="20" customFormat="1" x14ac:dyDescent="0.2">
      <c r="A113" s="22"/>
      <c r="B113" s="68"/>
      <c r="C113" s="24"/>
      <c r="D113" s="24"/>
      <c r="E113" s="31"/>
      <c r="F113" s="26"/>
      <c r="G113" s="25"/>
      <c r="H113" s="27"/>
      <c r="I113" s="25"/>
      <c r="J113" s="27"/>
    </row>
    <row r="114" spans="1:10" s="20" customFormat="1" x14ac:dyDescent="0.2">
      <c r="A114" s="22"/>
      <c r="B114" s="68"/>
      <c r="C114" s="24"/>
      <c r="D114" s="24"/>
      <c r="E114" s="31"/>
      <c r="F114" s="26"/>
      <c r="G114" s="25"/>
      <c r="H114" s="27"/>
      <c r="I114" s="25"/>
      <c r="J114" s="27"/>
    </row>
    <row r="115" spans="1:10" s="20" customFormat="1" x14ac:dyDescent="0.2">
      <c r="A115" s="22"/>
      <c r="B115" s="68"/>
      <c r="C115" s="24"/>
      <c r="D115" s="24"/>
      <c r="E115" s="31"/>
      <c r="F115" s="26"/>
      <c r="G115" s="25"/>
      <c r="H115" s="27"/>
      <c r="I115" s="25"/>
      <c r="J115" s="27"/>
    </row>
    <row r="116" spans="1:10" s="20" customFormat="1" x14ac:dyDescent="0.2">
      <c r="A116" s="22"/>
      <c r="B116" s="68"/>
      <c r="C116" s="24"/>
      <c r="D116" s="24"/>
      <c r="E116" s="31"/>
      <c r="F116" s="26"/>
      <c r="G116" s="25"/>
      <c r="H116" s="27"/>
      <c r="I116" s="25"/>
      <c r="J116" s="27"/>
    </row>
    <row r="117" spans="1:10" s="20" customFormat="1" x14ac:dyDescent="0.2">
      <c r="A117" s="22"/>
      <c r="B117" s="68"/>
      <c r="C117" s="24"/>
      <c r="D117" s="24"/>
      <c r="E117" s="31"/>
      <c r="F117" s="26"/>
      <c r="G117" s="25"/>
      <c r="H117" s="27"/>
      <c r="I117" s="25"/>
      <c r="J117" s="27"/>
    </row>
    <row r="118" spans="1:10" s="20" customFormat="1" x14ac:dyDescent="0.2">
      <c r="A118" s="22"/>
      <c r="B118" s="68"/>
      <c r="C118" s="24"/>
      <c r="D118" s="24"/>
      <c r="E118" s="31"/>
      <c r="F118" s="26"/>
      <c r="G118" s="25"/>
      <c r="H118" s="27"/>
      <c r="I118" s="25"/>
      <c r="J118" s="27"/>
    </row>
    <row r="119" spans="1:10" s="20" customFormat="1" x14ac:dyDescent="0.2">
      <c r="A119" s="22"/>
      <c r="B119" s="68"/>
      <c r="C119" s="24"/>
      <c r="D119" s="24"/>
      <c r="E119" s="31"/>
      <c r="F119" s="26"/>
      <c r="G119" s="25"/>
      <c r="H119" s="27"/>
      <c r="I119" s="25"/>
      <c r="J119" s="27"/>
    </row>
    <row r="120" spans="1:10" s="20" customFormat="1" x14ac:dyDescent="0.2">
      <c r="A120" s="22"/>
      <c r="B120" s="68"/>
      <c r="C120" s="24"/>
      <c r="D120" s="24"/>
      <c r="E120" s="31"/>
      <c r="F120" s="26"/>
      <c r="G120" s="25"/>
      <c r="H120" s="27"/>
      <c r="I120" s="25"/>
      <c r="J120" s="27"/>
    </row>
    <row r="121" spans="1:10" s="20" customFormat="1" x14ac:dyDescent="0.2">
      <c r="A121" s="22"/>
      <c r="B121" s="68"/>
      <c r="C121" s="24"/>
      <c r="D121" s="24"/>
      <c r="E121" s="31"/>
      <c r="F121" s="26"/>
      <c r="G121" s="25"/>
      <c r="H121" s="27"/>
      <c r="I121" s="25"/>
      <c r="J121" s="27"/>
    </row>
    <row r="122" spans="1:10" s="20" customFormat="1" x14ac:dyDescent="0.2">
      <c r="A122" s="22"/>
      <c r="B122" s="68"/>
      <c r="C122" s="24"/>
      <c r="D122" s="24"/>
      <c r="E122" s="31"/>
      <c r="F122" s="26"/>
      <c r="G122" s="25"/>
      <c r="H122" s="27"/>
      <c r="I122" s="25"/>
      <c r="J122" s="27"/>
    </row>
    <row r="123" spans="1:10" s="20" customFormat="1" x14ac:dyDescent="0.2">
      <c r="A123" s="22"/>
      <c r="B123" s="68"/>
      <c r="C123" s="24"/>
      <c r="D123" s="24"/>
      <c r="E123" s="31"/>
      <c r="F123" s="26"/>
      <c r="G123" s="25"/>
      <c r="H123" s="27"/>
      <c r="I123" s="25"/>
      <c r="J123" s="27"/>
    </row>
    <row r="124" spans="1:10" s="20" customFormat="1" x14ac:dyDescent="0.2">
      <c r="A124" s="22"/>
      <c r="B124" s="68"/>
      <c r="C124" s="24"/>
      <c r="D124" s="24"/>
      <c r="E124" s="31"/>
      <c r="F124" s="26"/>
      <c r="G124" s="25"/>
      <c r="H124" s="27"/>
      <c r="I124" s="25"/>
      <c r="J124" s="27"/>
    </row>
    <row r="125" spans="1:10" s="20" customFormat="1" x14ac:dyDescent="0.2">
      <c r="A125" s="22"/>
      <c r="B125" s="68"/>
      <c r="C125" s="24"/>
      <c r="D125" s="24"/>
      <c r="E125" s="31"/>
      <c r="F125" s="26"/>
      <c r="G125" s="25"/>
      <c r="H125" s="27"/>
      <c r="I125" s="25"/>
      <c r="J125" s="27"/>
    </row>
    <row r="126" spans="1:10" s="20" customFormat="1" x14ac:dyDescent="0.2">
      <c r="A126" s="22"/>
      <c r="B126" s="68"/>
      <c r="C126" s="24"/>
      <c r="D126" s="24"/>
      <c r="E126" s="31"/>
      <c r="F126" s="26"/>
      <c r="G126" s="25"/>
      <c r="H126" s="27"/>
      <c r="I126" s="25"/>
      <c r="J126" s="27"/>
    </row>
    <row r="127" spans="1:10" s="20" customFormat="1" x14ac:dyDescent="0.2">
      <c r="A127" s="22"/>
      <c r="B127" s="68"/>
      <c r="C127" s="24"/>
      <c r="D127" s="24"/>
      <c r="E127" s="31"/>
      <c r="F127" s="26"/>
      <c r="G127" s="25"/>
      <c r="H127" s="27"/>
      <c r="I127" s="25"/>
      <c r="J127" s="27"/>
    </row>
    <row r="128" spans="1:10" s="20" customFormat="1" x14ac:dyDescent="0.2">
      <c r="A128" s="22"/>
      <c r="B128" s="68"/>
      <c r="C128" s="24"/>
      <c r="D128" s="24"/>
      <c r="E128" s="31"/>
      <c r="F128" s="26"/>
      <c r="G128" s="25"/>
      <c r="H128" s="27"/>
      <c r="I128" s="25"/>
      <c r="J128" s="27"/>
    </row>
    <row r="129" spans="1:10" s="20" customFormat="1" x14ac:dyDescent="0.2">
      <c r="A129" s="22"/>
      <c r="B129" s="68"/>
      <c r="C129" s="24"/>
      <c r="D129" s="24"/>
      <c r="E129" s="31"/>
      <c r="F129" s="26"/>
      <c r="G129" s="25"/>
      <c r="H129" s="27"/>
      <c r="I129" s="25"/>
      <c r="J129" s="27"/>
    </row>
    <row r="130" spans="1:10" s="20" customFormat="1" x14ac:dyDescent="0.2">
      <c r="A130" s="22"/>
      <c r="B130" s="68"/>
      <c r="C130" s="24"/>
      <c r="D130" s="24"/>
      <c r="E130" s="31"/>
      <c r="F130" s="26"/>
      <c r="G130" s="25"/>
      <c r="H130" s="27"/>
      <c r="I130" s="25"/>
      <c r="J130" s="27"/>
    </row>
    <row r="131" spans="1:10" s="20" customFormat="1" x14ac:dyDescent="0.2">
      <c r="A131" s="22"/>
      <c r="B131" s="68"/>
      <c r="C131" s="24"/>
      <c r="D131" s="24"/>
      <c r="E131" s="31"/>
      <c r="F131" s="26"/>
      <c r="G131" s="25"/>
      <c r="H131" s="27"/>
      <c r="I131" s="25"/>
      <c r="J131" s="27"/>
    </row>
    <row r="132" spans="1:10" s="20" customFormat="1" ht="17.25" x14ac:dyDescent="0.25">
      <c r="A132" s="28"/>
      <c r="B132" s="69"/>
      <c r="C132" s="29"/>
      <c r="D132" s="29"/>
      <c r="E132" s="29"/>
      <c r="F132" s="29"/>
      <c r="G132" s="29"/>
      <c r="H132" s="30"/>
      <c r="I132" s="29"/>
      <c r="J132" s="30"/>
    </row>
    <row r="133" spans="1:10" s="20" customFormat="1" x14ac:dyDescent="0.2">
      <c r="A133" s="22"/>
      <c r="B133" s="68"/>
      <c r="C133" s="24"/>
      <c r="D133" s="24"/>
      <c r="E133" s="31"/>
      <c r="F133" s="26"/>
      <c r="G133" s="25"/>
      <c r="H133" s="27"/>
      <c r="I133" s="25"/>
      <c r="J133" s="27"/>
    </row>
    <row r="134" spans="1:10" s="20" customFormat="1" x14ac:dyDescent="0.2">
      <c r="A134" s="22"/>
      <c r="B134" s="68"/>
      <c r="C134" s="24"/>
      <c r="D134" s="24"/>
      <c r="E134" s="31"/>
      <c r="F134" s="26"/>
      <c r="G134" s="25"/>
      <c r="H134" s="27"/>
      <c r="I134" s="25"/>
      <c r="J134" s="27"/>
    </row>
    <row r="135" spans="1:10" s="20" customFormat="1" x14ac:dyDescent="0.2">
      <c r="A135" s="22"/>
      <c r="B135" s="68"/>
      <c r="C135" s="24"/>
      <c r="D135" s="24"/>
      <c r="E135" s="31"/>
      <c r="F135" s="26"/>
      <c r="G135" s="25"/>
      <c r="H135" s="27"/>
      <c r="I135" s="25"/>
      <c r="J135" s="27"/>
    </row>
    <row r="136" spans="1:10" s="20" customFormat="1" x14ac:dyDescent="0.2">
      <c r="A136" s="22"/>
      <c r="B136" s="68"/>
      <c r="C136" s="24"/>
      <c r="D136" s="24"/>
      <c r="E136" s="31"/>
      <c r="F136" s="26"/>
      <c r="G136" s="25"/>
      <c r="H136" s="27"/>
      <c r="I136" s="25"/>
      <c r="J136" s="27"/>
    </row>
    <row r="137" spans="1:10" s="20" customFormat="1" x14ac:dyDescent="0.2">
      <c r="A137" s="22"/>
      <c r="B137" s="68"/>
      <c r="C137" s="24"/>
      <c r="D137" s="24"/>
      <c r="E137" s="31"/>
      <c r="F137" s="26"/>
      <c r="G137" s="25"/>
      <c r="H137" s="27"/>
      <c r="I137" s="25"/>
      <c r="J137" s="27"/>
    </row>
    <row r="138" spans="1:10" s="20" customFormat="1" x14ac:dyDescent="0.2">
      <c r="A138" s="22"/>
      <c r="B138" s="68"/>
      <c r="C138" s="24"/>
      <c r="D138" s="24"/>
      <c r="E138" s="31"/>
      <c r="F138" s="26"/>
      <c r="G138" s="25"/>
      <c r="H138" s="27"/>
      <c r="I138" s="25"/>
      <c r="J138" s="27"/>
    </row>
    <row r="139" spans="1:10" s="20" customFormat="1" x14ac:dyDescent="0.2">
      <c r="A139" s="22"/>
      <c r="B139" s="68"/>
      <c r="C139" s="24"/>
      <c r="D139" s="24"/>
      <c r="E139" s="31"/>
      <c r="F139" s="26"/>
      <c r="G139" s="25"/>
      <c r="H139" s="27"/>
      <c r="I139" s="25"/>
      <c r="J139" s="27"/>
    </row>
    <row r="140" spans="1:10" s="20" customFormat="1" x14ac:dyDescent="0.2">
      <c r="A140" s="22"/>
      <c r="B140" s="68"/>
      <c r="C140" s="24"/>
      <c r="D140" s="24"/>
      <c r="E140" s="31"/>
      <c r="F140" s="26"/>
      <c r="G140" s="25"/>
      <c r="H140" s="27"/>
      <c r="I140" s="25"/>
      <c r="J140" s="27"/>
    </row>
    <row r="141" spans="1:10" s="20" customFormat="1" x14ac:dyDescent="0.2">
      <c r="A141" s="22"/>
      <c r="B141" s="68"/>
      <c r="C141" s="24"/>
      <c r="D141" s="24"/>
      <c r="E141" s="31"/>
      <c r="F141" s="26"/>
      <c r="G141" s="25"/>
      <c r="H141" s="27"/>
      <c r="I141" s="25"/>
      <c r="J141" s="27"/>
    </row>
    <row r="142" spans="1:10" s="20" customFormat="1" x14ac:dyDescent="0.2">
      <c r="A142" s="22"/>
      <c r="B142" s="68"/>
      <c r="C142" s="24"/>
      <c r="D142" s="24"/>
      <c r="E142" s="31"/>
      <c r="F142" s="26"/>
      <c r="G142" s="25"/>
      <c r="H142" s="27"/>
      <c r="I142" s="25"/>
      <c r="J142" s="27"/>
    </row>
    <row r="143" spans="1:10" s="20" customFormat="1" x14ac:dyDescent="0.2">
      <c r="A143" s="22"/>
      <c r="B143" s="68"/>
      <c r="C143" s="24"/>
      <c r="D143" s="24"/>
      <c r="E143" s="31"/>
      <c r="F143" s="26"/>
      <c r="G143" s="25"/>
      <c r="H143" s="27"/>
      <c r="I143" s="25"/>
      <c r="J143" s="27"/>
    </row>
    <row r="144" spans="1:10" s="20" customFormat="1" x14ac:dyDescent="0.2">
      <c r="A144" s="22"/>
      <c r="B144" s="68"/>
      <c r="C144" s="24"/>
      <c r="D144" s="24"/>
      <c r="E144" s="31"/>
      <c r="F144" s="26"/>
      <c r="G144" s="25"/>
      <c r="H144" s="27"/>
      <c r="I144" s="25"/>
      <c r="J144" s="27"/>
    </row>
    <row r="145" spans="1:10" s="20" customFormat="1" x14ac:dyDescent="0.2">
      <c r="A145" s="22"/>
      <c r="B145" s="68"/>
      <c r="C145" s="24"/>
      <c r="D145" s="24"/>
      <c r="E145" s="31"/>
      <c r="F145" s="26"/>
      <c r="G145" s="25"/>
      <c r="H145" s="27"/>
      <c r="I145" s="25"/>
      <c r="J145" s="27"/>
    </row>
    <row r="146" spans="1:10" s="20" customFormat="1" x14ac:dyDescent="0.2">
      <c r="A146" s="22"/>
      <c r="B146" s="68"/>
      <c r="C146" s="24"/>
      <c r="D146" s="24"/>
      <c r="E146" s="31"/>
      <c r="F146" s="26"/>
      <c r="G146" s="25"/>
      <c r="H146" s="27"/>
      <c r="I146" s="25"/>
      <c r="J146" s="27"/>
    </row>
    <row r="147" spans="1:10" s="20" customFormat="1" x14ac:dyDescent="0.2">
      <c r="A147" s="22"/>
      <c r="B147" s="68"/>
      <c r="C147" s="24"/>
      <c r="D147" s="24"/>
      <c r="E147" s="31"/>
      <c r="F147" s="26"/>
      <c r="G147" s="25"/>
      <c r="H147" s="27"/>
      <c r="I147" s="25"/>
      <c r="J147" s="27"/>
    </row>
    <row r="148" spans="1:10" s="20" customFormat="1" x14ac:dyDescent="0.2">
      <c r="A148" s="22"/>
      <c r="B148" s="68"/>
      <c r="C148" s="24"/>
      <c r="D148" s="24"/>
      <c r="E148" s="31"/>
      <c r="F148" s="26"/>
      <c r="G148" s="25"/>
      <c r="H148" s="27"/>
      <c r="I148" s="25"/>
      <c r="J148" s="27"/>
    </row>
    <row r="149" spans="1:10" s="20" customFormat="1" x14ac:dyDescent="0.2">
      <c r="A149" s="22"/>
      <c r="B149" s="68"/>
      <c r="C149" s="24"/>
      <c r="D149" s="24"/>
      <c r="E149" s="31"/>
      <c r="F149" s="26"/>
      <c r="G149" s="25"/>
      <c r="H149" s="27"/>
      <c r="I149" s="25"/>
      <c r="J149" s="27"/>
    </row>
    <row r="150" spans="1:10" s="20" customFormat="1" x14ac:dyDescent="0.2">
      <c r="A150" s="22"/>
      <c r="B150" s="68"/>
      <c r="C150" s="24"/>
      <c r="D150" s="24"/>
      <c r="E150" s="31"/>
      <c r="F150" s="26"/>
      <c r="G150" s="25"/>
      <c r="H150" s="27"/>
      <c r="I150" s="25"/>
      <c r="J150" s="27"/>
    </row>
    <row r="151" spans="1:10" s="20" customFormat="1" x14ac:dyDescent="0.2">
      <c r="A151" s="22"/>
      <c r="B151" s="68"/>
      <c r="C151" s="24"/>
      <c r="D151" s="24"/>
      <c r="E151" s="31"/>
      <c r="F151" s="26"/>
      <c r="G151" s="25"/>
      <c r="H151" s="27"/>
      <c r="I151" s="25"/>
      <c r="J151" s="27"/>
    </row>
    <row r="152" spans="1:10" s="20" customFormat="1" x14ac:dyDescent="0.2">
      <c r="A152" s="22"/>
      <c r="B152" s="68"/>
      <c r="C152" s="24"/>
      <c r="D152" s="24"/>
      <c r="E152" s="31"/>
      <c r="F152" s="26"/>
      <c r="G152" s="25"/>
      <c r="H152" s="27"/>
      <c r="I152" s="25"/>
      <c r="J152" s="27"/>
    </row>
    <row r="153" spans="1:10" s="20" customFormat="1" x14ac:dyDescent="0.2">
      <c r="A153" s="22"/>
      <c r="B153" s="68"/>
      <c r="C153" s="24"/>
      <c r="D153" s="24"/>
      <c r="E153" s="31"/>
      <c r="F153" s="26"/>
      <c r="G153" s="25"/>
      <c r="H153" s="27"/>
      <c r="I153" s="25"/>
      <c r="J153" s="27"/>
    </row>
    <row r="154" spans="1:10" s="20" customFormat="1" x14ac:dyDescent="0.2">
      <c r="A154" s="22"/>
      <c r="B154" s="68"/>
      <c r="C154" s="24"/>
      <c r="D154" s="24"/>
      <c r="E154" s="31"/>
      <c r="F154" s="26"/>
      <c r="G154" s="25"/>
      <c r="H154" s="27"/>
      <c r="I154" s="25"/>
      <c r="J154" s="27"/>
    </row>
    <row r="155" spans="1:10" s="20" customFormat="1" x14ac:dyDescent="0.2">
      <c r="A155" s="22"/>
      <c r="B155" s="68"/>
      <c r="C155" s="24"/>
      <c r="D155" s="24"/>
      <c r="E155" s="31"/>
      <c r="F155" s="26"/>
      <c r="G155" s="25"/>
      <c r="H155" s="27"/>
      <c r="I155" s="25"/>
      <c r="J155" s="27"/>
    </row>
    <row r="156" spans="1:10" s="20" customFormat="1" x14ac:dyDescent="0.2">
      <c r="A156" s="22"/>
      <c r="B156" s="68"/>
      <c r="C156" s="24"/>
      <c r="D156" s="24"/>
      <c r="E156" s="31"/>
      <c r="F156" s="26"/>
      <c r="G156" s="25"/>
      <c r="H156" s="27"/>
      <c r="I156" s="25"/>
      <c r="J156" s="27"/>
    </row>
    <row r="157" spans="1:10" s="20" customFormat="1" x14ac:dyDescent="0.2">
      <c r="A157" s="22"/>
      <c r="B157" s="68"/>
      <c r="C157" s="24"/>
      <c r="D157" s="24"/>
      <c r="E157" s="31"/>
      <c r="F157" s="26"/>
      <c r="G157" s="25"/>
      <c r="H157" s="27"/>
      <c r="I157" s="25"/>
      <c r="J157" s="27"/>
    </row>
    <row r="158" spans="1:10" s="20" customFormat="1" x14ac:dyDescent="0.2">
      <c r="A158" s="22"/>
      <c r="B158" s="68"/>
      <c r="C158" s="24"/>
      <c r="D158" s="24"/>
      <c r="E158" s="31"/>
      <c r="F158" s="26"/>
      <c r="G158" s="25"/>
      <c r="H158" s="27"/>
      <c r="I158" s="25"/>
      <c r="J158" s="27"/>
    </row>
    <row r="159" spans="1:10" s="20" customFormat="1" x14ac:dyDescent="0.2">
      <c r="A159" s="22"/>
      <c r="B159" s="68"/>
      <c r="C159" s="24"/>
      <c r="D159" s="24"/>
      <c r="E159" s="31"/>
      <c r="F159" s="26"/>
      <c r="G159" s="25"/>
      <c r="H159" s="27"/>
      <c r="I159" s="25"/>
      <c r="J159" s="27"/>
    </row>
    <row r="160" spans="1:10" s="20" customFormat="1" x14ac:dyDescent="0.2">
      <c r="A160" s="22"/>
      <c r="B160" s="68"/>
      <c r="C160" s="24"/>
      <c r="D160" s="24"/>
      <c r="E160" s="31"/>
      <c r="F160" s="26"/>
      <c r="G160" s="25"/>
      <c r="H160" s="27"/>
      <c r="I160" s="25"/>
      <c r="J160" s="27"/>
    </row>
    <row r="161" spans="1:10" s="20" customFormat="1" x14ac:dyDescent="0.2">
      <c r="A161" s="22"/>
      <c r="B161" s="68"/>
      <c r="C161" s="24"/>
      <c r="D161" s="24"/>
      <c r="E161" s="31"/>
      <c r="F161" s="26"/>
      <c r="G161" s="25"/>
      <c r="H161" s="27"/>
      <c r="I161" s="25"/>
      <c r="J161" s="27"/>
    </row>
    <row r="162" spans="1:10" s="20" customFormat="1" x14ac:dyDescent="0.2">
      <c r="A162" s="22"/>
      <c r="B162" s="68"/>
      <c r="C162" s="24"/>
      <c r="D162" s="24"/>
      <c r="E162" s="31"/>
      <c r="F162" s="26"/>
      <c r="G162" s="25"/>
      <c r="H162" s="27"/>
      <c r="I162" s="25"/>
      <c r="J162" s="27"/>
    </row>
    <row r="163" spans="1:10" s="20" customFormat="1" x14ac:dyDescent="0.2">
      <c r="A163" s="22"/>
      <c r="B163" s="68"/>
      <c r="C163" s="24"/>
      <c r="D163" s="24"/>
      <c r="E163" s="31"/>
      <c r="F163" s="26"/>
      <c r="G163" s="25"/>
      <c r="H163" s="27"/>
      <c r="I163" s="25"/>
      <c r="J163" s="27"/>
    </row>
    <row r="164" spans="1:10" s="20" customFormat="1" x14ac:dyDescent="0.2">
      <c r="A164" s="22"/>
      <c r="B164" s="68"/>
      <c r="C164" s="24"/>
      <c r="D164" s="24"/>
      <c r="E164" s="31"/>
      <c r="F164" s="26"/>
      <c r="G164" s="25"/>
      <c r="H164" s="27"/>
      <c r="I164" s="25"/>
      <c r="J164" s="27"/>
    </row>
    <row r="165" spans="1:10" s="20" customFormat="1" x14ac:dyDescent="0.2">
      <c r="A165" s="22"/>
      <c r="B165" s="68"/>
      <c r="C165" s="24"/>
      <c r="D165" s="24"/>
      <c r="E165" s="31"/>
      <c r="F165" s="26"/>
      <c r="G165" s="25"/>
      <c r="H165" s="27"/>
      <c r="I165" s="25"/>
      <c r="J165" s="27"/>
    </row>
    <row r="166" spans="1:10" s="20" customFormat="1" x14ac:dyDescent="0.2">
      <c r="A166" s="22"/>
      <c r="B166" s="68"/>
      <c r="C166" s="24"/>
      <c r="D166" s="24"/>
      <c r="E166" s="31"/>
      <c r="F166" s="26"/>
      <c r="G166" s="25"/>
      <c r="H166" s="27"/>
      <c r="I166" s="25"/>
      <c r="J166" s="27"/>
    </row>
    <row r="167" spans="1:10" s="20" customFormat="1" x14ac:dyDescent="0.2">
      <c r="A167" s="22"/>
      <c r="B167" s="68"/>
      <c r="C167" s="24"/>
      <c r="D167" s="24"/>
      <c r="E167" s="31"/>
      <c r="F167" s="26"/>
      <c r="G167" s="25"/>
      <c r="H167" s="27"/>
      <c r="I167" s="25"/>
      <c r="J167" s="27"/>
    </row>
    <row r="168" spans="1:10" s="20" customFormat="1" x14ac:dyDescent="0.2">
      <c r="A168" s="22"/>
      <c r="B168" s="68"/>
      <c r="C168" s="24"/>
      <c r="D168" s="24"/>
      <c r="E168" s="31"/>
      <c r="F168" s="26"/>
      <c r="G168" s="25"/>
      <c r="H168" s="27"/>
      <c r="I168" s="25"/>
      <c r="J168" s="27"/>
    </row>
    <row r="169" spans="1:10" s="20" customFormat="1" x14ac:dyDescent="0.2">
      <c r="A169" s="22"/>
      <c r="B169" s="68"/>
      <c r="C169" s="24"/>
      <c r="D169" s="24"/>
      <c r="E169" s="31"/>
      <c r="F169" s="26"/>
      <c r="G169" s="25"/>
      <c r="H169" s="27"/>
      <c r="I169" s="25"/>
      <c r="J169" s="27"/>
    </row>
    <row r="170" spans="1:10" s="20" customFormat="1" x14ac:dyDescent="0.2">
      <c r="A170" s="22"/>
      <c r="B170" s="68"/>
      <c r="C170" s="24"/>
      <c r="D170" s="24"/>
      <c r="E170" s="31"/>
      <c r="F170" s="26"/>
      <c r="G170" s="25"/>
      <c r="H170" s="27"/>
      <c r="I170" s="25"/>
      <c r="J170" s="27"/>
    </row>
    <row r="171" spans="1:10" s="20" customFormat="1" x14ac:dyDescent="0.2">
      <c r="A171" s="22"/>
      <c r="B171" s="68"/>
      <c r="C171" s="24"/>
      <c r="D171" s="24"/>
      <c r="E171" s="31"/>
      <c r="F171" s="26"/>
      <c r="G171" s="25"/>
      <c r="H171" s="27"/>
      <c r="I171" s="25"/>
      <c r="J171" s="27"/>
    </row>
    <row r="172" spans="1:10" s="20" customFormat="1" x14ac:dyDescent="0.2">
      <c r="A172" s="22"/>
      <c r="B172" s="68"/>
      <c r="C172" s="24"/>
      <c r="D172" s="24"/>
      <c r="E172" s="31"/>
      <c r="F172" s="26"/>
      <c r="G172" s="25"/>
      <c r="H172" s="27"/>
      <c r="I172" s="25"/>
      <c r="J172" s="27"/>
    </row>
    <row r="173" spans="1:10" s="20" customFormat="1" x14ac:dyDescent="0.2">
      <c r="A173" s="22"/>
      <c r="B173" s="68"/>
      <c r="C173" s="24"/>
      <c r="D173" s="24"/>
      <c r="E173" s="31"/>
      <c r="F173" s="26"/>
      <c r="G173" s="25"/>
      <c r="H173" s="27"/>
      <c r="I173" s="25"/>
      <c r="J173" s="27"/>
    </row>
    <row r="174" spans="1:10" s="20" customFormat="1" x14ac:dyDescent="0.2">
      <c r="A174" s="22"/>
      <c r="B174" s="68"/>
      <c r="C174" s="24"/>
      <c r="D174" s="24"/>
      <c r="E174" s="31"/>
      <c r="F174" s="26"/>
      <c r="G174" s="25"/>
      <c r="H174" s="27"/>
      <c r="I174" s="25"/>
      <c r="J174" s="27"/>
    </row>
    <row r="175" spans="1:10" s="20" customFormat="1" x14ac:dyDescent="0.2">
      <c r="A175" s="22"/>
      <c r="B175" s="68"/>
      <c r="C175" s="24"/>
      <c r="D175" s="24"/>
      <c r="E175" s="31"/>
      <c r="F175" s="26"/>
      <c r="G175" s="25"/>
      <c r="H175" s="27"/>
      <c r="I175" s="25"/>
      <c r="J175" s="27"/>
    </row>
    <row r="176" spans="1:10" s="20" customFormat="1" x14ac:dyDescent="0.2">
      <c r="A176" s="22"/>
      <c r="B176" s="68"/>
      <c r="C176" s="24"/>
      <c r="D176" s="24"/>
      <c r="E176" s="31"/>
      <c r="F176" s="26"/>
      <c r="G176" s="25"/>
      <c r="H176" s="27"/>
      <c r="I176" s="25"/>
      <c r="J176" s="27"/>
    </row>
    <row r="177" spans="1:10" s="20" customFormat="1" x14ac:dyDescent="0.2">
      <c r="A177" s="22"/>
      <c r="B177" s="68"/>
      <c r="C177" s="24"/>
      <c r="D177" s="24"/>
      <c r="E177" s="31"/>
      <c r="F177" s="26"/>
      <c r="G177" s="25"/>
      <c r="H177" s="27"/>
      <c r="I177" s="25"/>
      <c r="J177" s="27"/>
    </row>
    <row r="178" spans="1:10" s="20" customFormat="1" ht="17.25" x14ac:dyDescent="0.25">
      <c r="A178" s="28"/>
      <c r="B178" s="69"/>
      <c r="C178" s="29"/>
      <c r="D178" s="29"/>
      <c r="E178" s="29"/>
      <c r="F178" s="29"/>
      <c r="G178" s="29"/>
      <c r="H178" s="30"/>
      <c r="I178" s="29"/>
      <c r="J178" s="30"/>
    </row>
    <row r="179" spans="1:10" s="20" customFormat="1" x14ac:dyDescent="0.2">
      <c r="A179" s="22"/>
      <c r="B179" s="68"/>
      <c r="C179" s="24"/>
      <c r="D179" s="24"/>
      <c r="E179" s="31"/>
      <c r="F179" s="26"/>
      <c r="G179" s="25"/>
      <c r="H179" s="27"/>
      <c r="I179" s="25"/>
      <c r="J179" s="27"/>
    </row>
    <row r="180" spans="1:10" s="20" customFormat="1" x14ac:dyDescent="0.2">
      <c r="A180" s="22"/>
      <c r="B180" s="68"/>
      <c r="C180" s="24"/>
      <c r="D180" s="24"/>
      <c r="E180" s="31"/>
      <c r="F180" s="26"/>
      <c r="G180" s="25"/>
      <c r="H180" s="27"/>
      <c r="I180" s="25"/>
      <c r="J180" s="27"/>
    </row>
    <row r="181" spans="1:10" s="20" customFormat="1" x14ac:dyDescent="0.2">
      <c r="A181" s="22"/>
      <c r="B181" s="68"/>
      <c r="C181" s="24"/>
      <c r="D181" s="24"/>
      <c r="E181" s="31"/>
      <c r="F181" s="26"/>
      <c r="G181" s="25"/>
      <c r="H181" s="27"/>
      <c r="I181" s="25"/>
      <c r="J181" s="27"/>
    </row>
    <row r="182" spans="1:10" s="20" customFormat="1" x14ac:dyDescent="0.2">
      <c r="A182" s="22"/>
      <c r="B182" s="68"/>
      <c r="C182" s="24"/>
      <c r="D182" s="24"/>
      <c r="E182" s="31"/>
      <c r="F182" s="26"/>
      <c r="G182" s="25"/>
      <c r="H182" s="27"/>
      <c r="I182" s="25"/>
      <c r="J182" s="27"/>
    </row>
    <row r="183" spans="1:10" s="20" customFormat="1" x14ac:dyDescent="0.2">
      <c r="A183" s="22"/>
      <c r="B183" s="68"/>
      <c r="C183" s="24"/>
      <c r="D183" s="24"/>
      <c r="E183" s="31"/>
      <c r="F183" s="26"/>
      <c r="G183" s="25"/>
      <c r="H183" s="27"/>
      <c r="I183" s="25"/>
      <c r="J183" s="27"/>
    </row>
    <row r="184" spans="1:10" s="20" customFormat="1" x14ac:dyDescent="0.2">
      <c r="A184" s="22"/>
      <c r="B184" s="68"/>
      <c r="C184" s="24"/>
      <c r="D184" s="24"/>
      <c r="E184" s="31"/>
      <c r="F184" s="26"/>
      <c r="G184" s="25"/>
      <c r="H184" s="27"/>
      <c r="I184" s="25"/>
      <c r="J184" s="27"/>
    </row>
    <row r="185" spans="1:10" s="20" customFormat="1" x14ac:dyDescent="0.2">
      <c r="A185" s="22"/>
      <c r="B185" s="68"/>
      <c r="C185" s="24"/>
      <c r="D185" s="24"/>
      <c r="E185" s="31"/>
      <c r="F185" s="26"/>
      <c r="G185" s="25"/>
      <c r="H185" s="27"/>
      <c r="I185" s="25"/>
      <c r="J185" s="27"/>
    </row>
    <row r="186" spans="1:10" s="20" customFormat="1" x14ac:dyDescent="0.2">
      <c r="A186" s="22"/>
      <c r="B186" s="68"/>
      <c r="C186" s="24"/>
      <c r="D186" s="24"/>
      <c r="E186" s="31"/>
      <c r="F186" s="26"/>
      <c r="G186" s="25"/>
      <c r="H186" s="27"/>
      <c r="I186" s="25"/>
      <c r="J186" s="27"/>
    </row>
    <row r="187" spans="1:10" s="20" customFormat="1" x14ac:dyDescent="0.2">
      <c r="A187" s="22"/>
      <c r="B187" s="68"/>
      <c r="C187" s="24"/>
      <c r="D187" s="24"/>
      <c r="E187" s="31"/>
      <c r="F187" s="26"/>
      <c r="G187" s="25"/>
      <c r="H187" s="27"/>
      <c r="I187" s="25"/>
      <c r="J187" s="27"/>
    </row>
    <row r="188" spans="1:10" s="20" customFormat="1" x14ac:dyDescent="0.2">
      <c r="A188" s="22"/>
      <c r="B188" s="68"/>
      <c r="C188" s="24"/>
      <c r="D188" s="24"/>
      <c r="E188" s="31"/>
      <c r="F188" s="26"/>
      <c r="G188" s="25"/>
      <c r="H188" s="27"/>
      <c r="I188" s="25"/>
      <c r="J188" s="27"/>
    </row>
    <row r="189" spans="1:10" s="20" customFormat="1" x14ac:dyDescent="0.2">
      <c r="A189" s="22"/>
      <c r="B189" s="68"/>
      <c r="C189" s="24"/>
      <c r="D189" s="24"/>
      <c r="E189" s="31"/>
      <c r="F189" s="26"/>
      <c r="G189" s="25"/>
      <c r="H189" s="27"/>
      <c r="I189" s="25"/>
      <c r="J189" s="27"/>
    </row>
    <row r="190" spans="1:10" s="20" customFormat="1" x14ac:dyDescent="0.2">
      <c r="A190" s="22"/>
      <c r="B190" s="68"/>
      <c r="C190" s="24"/>
      <c r="D190" s="24"/>
      <c r="E190" s="31"/>
      <c r="F190" s="26"/>
      <c r="G190" s="25"/>
      <c r="H190" s="27"/>
      <c r="I190" s="25"/>
      <c r="J190" s="27"/>
    </row>
    <row r="191" spans="1:10" s="20" customFormat="1" x14ac:dyDescent="0.2">
      <c r="A191" s="22"/>
      <c r="B191" s="68"/>
      <c r="C191" s="24"/>
      <c r="D191" s="24"/>
      <c r="E191" s="31"/>
      <c r="F191" s="26"/>
      <c r="G191" s="25"/>
      <c r="H191" s="27"/>
      <c r="I191" s="25"/>
      <c r="J191" s="27"/>
    </row>
    <row r="192" spans="1:10" s="20" customFormat="1" x14ac:dyDescent="0.2">
      <c r="A192" s="22"/>
      <c r="B192" s="68"/>
      <c r="C192" s="24"/>
      <c r="D192" s="24"/>
      <c r="E192" s="31"/>
      <c r="F192" s="26"/>
      <c r="G192" s="25"/>
      <c r="H192" s="27"/>
      <c r="I192" s="25"/>
      <c r="J192" s="27"/>
    </row>
    <row r="193" spans="1:10" s="20" customFormat="1" x14ac:dyDescent="0.2">
      <c r="A193" s="22"/>
      <c r="B193" s="68"/>
      <c r="C193" s="24"/>
      <c r="D193" s="24"/>
      <c r="E193" s="31"/>
      <c r="F193" s="26"/>
      <c r="G193" s="25"/>
      <c r="H193" s="27"/>
      <c r="I193" s="25"/>
      <c r="J193" s="27"/>
    </row>
    <row r="194" spans="1:10" s="20" customFormat="1" x14ac:dyDescent="0.2">
      <c r="A194" s="22"/>
      <c r="B194" s="68"/>
      <c r="C194" s="24"/>
      <c r="D194" s="24"/>
      <c r="E194" s="31"/>
      <c r="F194" s="26"/>
      <c r="G194" s="25"/>
      <c r="H194" s="27"/>
      <c r="I194" s="25"/>
      <c r="J194" s="27"/>
    </row>
    <row r="195" spans="1:10" s="20" customFormat="1" x14ac:dyDescent="0.2">
      <c r="A195" s="22"/>
      <c r="B195" s="68"/>
      <c r="C195" s="24"/>
      <c r="D195" s="24"/>
      <c r="E195" s="31"/>
      <c r="F195" s="26"/>
      <c r="G195" s="25"/>
      <c r="H195" s="27"/>
      <c r="I195" s="25"/>
      <c r="J195" s="27"/>
    </row>
    <row r="196" spans="1:10" s="20" customFormat="1" x14ac:dyDescent="0.2">
      <c r="A196" s="22"/>
      <c r="B196" s="68"/>
      <c r="C196" s="24"/>
      <c r="D196" s="24"/>
      <c r="E196" s="31"/>
      <c r="F196" s="26"/>
      <c r="G196" s="25"/>
      <c r="H196" s="27"/>
      <c r="I196" s="25"/>
      <c r="J196" s="27"/>
    </row>
    <row r="197" spans="1:10" s="20" customFormat="1" x14ac:dyDescent="0.2">
      <c r="A197" s="22"/>
      <c r="B197" s="68"/>
      <c r="C197" s="24"/>
      <c r="D197" s="24"/>
      <c r="E197" s="31"/>
      <c r="F197" s="26"/>
      <c r="G197" s="25"/>
      <c r="H197" s="27"/>
      <c r="I197" s="25"/>
      <c r="J197" s="27"/>
    </row>
    <row r="198" spans="1:10" s="20" customFormat="1" x14ac:dyDescent="0.2">
      <c r="A198" s="22"/>
      <c r="B198" s="68"/>
      <c r="C198" s="24"/>
      <c r="D198" s="24"/>
      <c r="E198" s="31"/>
      <c r="F198" s="26"/>
      <c r="G198" s="25"/>
      <c r="H198" s="27"/>
      <c r="I198" s="25"/>
      <c r="J198" s="27"/>
    </row>
    <row r="199" spans="1:10" s="20" customFormat="1" x14ac:dyDescent="0.2">
      <c r="A199" s="22"/>
      <c r="B199" s="68"/>
      <c r="C199" s="24"/>
      <c r="D199" s="24"/>
      <c r="E199" s="31"/>
      <c r="F199" s="26"/>
      <c r="G199" s="25"/>
      <c r="H199" s="27"/>
      <c r="I199" s="25"/>
      <c r="J199" s="27"/>
    </row>
    <row r="200" spans="1:10" s="20" customFormat="1" x14ac:dyDescent="0.2">
      <c r="A200" s="22"/>
      <c r="B200" s="68"/>
      <c r="C200" s="24"/>
      <c r="D200" s="24"/>
      <c r="E200" s="31"/>
      <c r="F200" s="26"/>
      <c r="G200" s="25"/>
      <c r="H200" s="27"/>
      <c r="I200" s="25"/>
      <c r="J200" s="27"/>
    </row>
    <row r="201" spans="1:10" s="20" customFormat="1" x14ac:dyDescent="0.2">
      <c r="A201" s="22"/>
      <c r="B201" s="68"/>
      <c r="C201" s="24"/>
      <c r="D201" s="24"/>
      <c r="E201" s="31"/>
      <c r="F201" s="26"/>
      <c r="G201" s="25"/>
      <c r="H201" s="27"/>
      <c r="I201" s="25"/>
      <c r="J201" s="27"/>
    </row>
    <row r="202" spans="1:10" s="20" customFormat="1" x14ac:dyDescent="0.2">
      <c r="A202" s="22"/>
      <c r="B202" s="68"/>
      <c r="C202" s="24"/>
      <c r="D202" s="24"/>
      <c r="E202" s="31"/>
      <c r="F202" s="26"/>
      <c r="G202" s="25"/>
      <c r="H202" s="27"/>
      <c r="I202" s="25"/>
      <c r="J202" s="27"/>
    </row>
    <row r="203" spans="1:10" s="20" customFormat="1" x14ac:dyDescent="0.2">
      <c r="A203" s="22"/>
      <c r="B203" s="68"/>
      <c r="C203" s="24"/>
      <c r="D203" s="24"/>
      <c r="E203" s="31"/>
      <c r="F203" s="26"/>
      <c r="G203" s="25"/>
      <c r="H203" s="27"/>
      <c r="I203" s="25"/>
      <c r="J203" s="27"/>
    </row>
    <row r="204" spans="1:10" s="20" customFormat="1" x14ac:dyDescent="0.2">
      <c r="A204" s="22"/>
      <c r="B204" s="68"/>
      <c r="C204" s="24"/>
      <c r="D204" s="24"/>
      <c r="E204" s="31"/>
      <c r="F204" s="26"/>
      <c r="G204" s="25"/>
      <c r="H204" s="27"/>
      <c r="I204" s="25"/>
      <c r="J204" s="27"/>
    </row>
    <row r="205" spans="1:10" s="20" customFormat="1" x14ac:dyDescent="0.2">
      <c r="A205" s="22"/>
      <c r="B205" s="68"/>
      <c r="C205" s="24"/>
      <c r="D205" s="24"/>
      <c r="E205" s="31"/>
      <c r="F205" s="26"/>
      <c r="G205" s="25"/>
      <c r="H205" s="27"/>
      <c r="I205" s="25"/>
      <c r="J205" s="27"/>
    </row>
    <row r="206" spans="1:10" s="20" customFormat="1" x14ac:dyDescent="0.2">
      <c r="A206" s="22"/>
      <c r="B206" s="68"/>
      <c r="C206" s="24"/>
      <c r="D206" s="24"/>
      <c r="E206" s="31"/>
      <c r="F206" s="26"/>
      <c r="G206" s="25"/>
      <c r="H206" s="27"/>
      <c r="I206" s="25"/>
      <c r="J206" s="27"/>
    </row>
    <row r="207" spans="1:10" s="20" customFormat="1" x14ac:dyDescent="0.2">
      <c r="A207" s="22"/>
      <c r="B207" s="68"/>
      <c r="C207" s="24"/>
      <c r="D207" s="24"/>
      <c r="E207" s="31"/>
      <c r="F207" s="26"/>
      <c r="G207" s="25"/>
      <c r="H207" s="27"/>
      <c r="I207" s="25"/>
      <c r="J207" s="27"/>
    </row>
    <row r="208" spans="1:10" s="20" customFormat="1" x14ac:dyDescent="0.2">
      <c r="A208" s="22"/>
      <c r="B208" s="68"/>
      <c r="C208" s="24"/>
      <c r="D208" s="24"/>
      <c r="E208" s="31"/>
      <c r="F208" s="26"/>
      <c r="G208" s="25"/>
      <c r="H208" s="27"/>
      <c r="I208" s="25"/>
      <c r="J208" s="27"/>
    </row>
    <row r="209" spans="1:10" s="20" customFormat="1" x14ac:dyDescent="0.2">
      <c r="A209" s="22"/>
      <c r="B209" s="68"/>
      <c r="C209" s="24"/>
      <c r="D209" s="24"/>
      <c r="E209" s="31"/>
      <c r="F209" s="26"/>
      <c r="G209" s="25"/>
      <c r="H209" s="27"/>
      <c r="I209" s="25"/>
      <c r="J209" s="27"/>
    </row>
    <row r="210" spans="1:10" s="20" customFormat="1" x14ac:dyDescent="0.2">
      <c r="A210" s="22"/>
      <c r="B210" s="68"/>
      <c r="C210" s="24"/>
      <c r="D210" s="24"/>
      <c r="E210" s="31"/>
      <c r="F210" s="26"/>
      <c r="G210" s="25"/>
      <c r="H210" s="27"/>
      <c r="I210" s="25"/>
      <c r="J210" s="27"/>
    </row>
    <row r="211" spans="1:10" s="20" customFormat="1" x14ac:dyDescent="0.2">
      <c r="A211" s="22"/>
      <c r="B211" s="68"/>
      <c r="C211" s="24"/>
      <c r="D211" s="24"/>
      <c r="E211" s="31"/>
      <c r="F211" s="26"/>
      <c r="G211" s="25"/>
      <c r="H211" s="27"/>
      <c r="I211" s="25"/>
      <c r="J211" s="27"/>
    </row>
    <row r="212" spans="1:10" s="20" customFormat="1" x14ac:dyDescent="0.2">
      <c r="A212" s="22"/>
      <c r="B212" s="68"/>
      <c r="C212" s="24"/>
      <c r="D212" s="24"/>
      <c r="E212" s="31"/>
      <c r="F212" s="26"/>
      <c r="G212" s="25"/>
      <c r="H212" s="27"/>
      <c r="I212" s="25"/>
      <c r="J212" s="27"/>
    </row>
    <row r="213" spans="1:10" s="20" customFormat="1" x14ac:dyDescent="0.2">
      <c r="A213" s="22"/>
      <c r="B213" s="68"/>
      <c r="C213" s="24"/>
      <c r="D213" s="24"/>
      <c r="E213" s="31"/>
      <c r="F213" s="26"/>
      <c r="G213" s="25"/>
      <c r="H213" s="27"/>
      <c r="I213" s="25"/>
      <c r="J213" s="27"/>
    </row>
    <row r="214" spans="1:10" s="20" customFormat="1" x14ac:dyDescent="0.2">
      <c r="A214" s="22"/>
      <c r="B214" s="68"/>
      <c r="C214" s="24"/>
      <c r="D214" s="24"/>
      <c r="E214" s="31"/>
      <c r="F214" s="26"/>
      <c r="G214" s="25"/>
      <c r="H214" s="27"/>
      <c r="I214" s="25"/>
      <c r="J214" s="27"/>
    </row>
    <row r="215" spans="1:10" s="20" customFormat="1" x14ac:dyDescent="0.2">
      <c r="A215" s="22"/>
      <c r="B215" s="68"/>
      <c r="C215" s="24"/>
      <c r="D215" s="24"/>
      <c r="E215" s="31"/>
      <c r="F215" s="26"/>
      <c r="G215" s="25"/>
      <c r="H215" s="27"/>
      <c r="I215" s="25"/>
      <c r="J215" s="27"/>
    </row>
    <row r="216" spans="1:10" s="20" customFormat="1" x14ac:dyDescent="0.2">
      <c r="A216" s="22"/>
      <c r="B216" s="68"/>
      <c r="C216" s="24"/>
      <c r="D216" s="24"/>
      <c r="E216" s="31"/>
      <c r="F216" s="26"/>
      <c r="G216" s="25"/>
      <c r="H216" s="27"/>
      <c r="I216" s="25"/>
      <c r="J216" s="27"/>
    </row>
    <row r="217" spans="1:10" s="20" customFormat="1" x14ac:dyDescent="0.2">
      <c r="A217" s="22"/>
      <c r="B217" s="68"/>
      <c r="C217" s="24"/>
      <c r="D217" s="24"/>
      <c r="E217" s="31"/>
      <c r="F217" s="26"/>
      <c r="G217" s="25"/>
      <c r="H217" s="27"/>
      <c r="I217" s="25"/>
      <c r="J217" s="27"/>
    </row>
    <row r="218" spans="1:10" s="20" customFormat="1" x14ac:dyDescent="0.2">
      <c r="A218" s="22"/>
      <c r="B218" s="68"/>
      <c r="C218" s="24"/>
      <c r="D218" s="24"/>
      <c r="E218" s="31"/>
      <c r="F218" s="26"/>
      <c r="G218" s="25"/>
      <c r="H218" s="27"/>
      <c r="I218" s="25"/>
      <c r="J218" s="27"/>
    </row>
    <row r="219" spans="1:10" s="20" customFormat="1" x14ac:dyDescent="0.2">
      <c r="A219" s="22"/>
      <c r="B219" s="68"/>
      <c r="C219" s="24"/>
      <c r="D219" s="24"/>
      <c r="E219" s="31"/>
      <c r="F219" s="26"/>
      <c r="G219" s="25"/>
      <c r="H219" s="27"/>
      <c r="I219" s="25"/>
      <c r="J219" s="27"/>
    </row>
    <row r="220" spans="1:10" s="20" customFormat="1" x14ac:dyDescent="0.2">
      <c r="A220" s="22"/>
      <c r="B220" s="68"/>
      <c r="C220" s="24"/>
      <c r="D220" s="24"/>
      <c r="E220" s="31"/>
      <c r="F220" s="26"/>
      <c r="G220" s="25"/>
      <c r="H220" s="27"/>
      <c r="I220" s="25"/>
      <c r="J220" s="27"/>
    </row>
    <row r="221" spans="1:10" s="20" customFormat="1" x14ac:dyDescent="0.2">
      <c r="A221" s="22"/>
      <c r="B221" s="68"/>
      <c r="C221" s="24"/>
      <c r="D221" s="24"/>
      <c r="E221" s="31"/>
      <c r="F221" s="26"/>
      <c r="G221" s="25"/>
      <c r="H221" s="27"/>
      <c r="I221" s="25"/>
      <c r="J221" s="27"/>
    </row>
    <row r="222" spans="1:10" s="20" customFormat="1" x14ac:dyDescent="0.2">
      <c r="A222" s="22"/>
      <c r="B222" s="68"/>
      <c r="C222" s="24"/>
      <c r="D222" s="24"/>
      <c r="E222" s="31"/>
      <c r="F222" s="26"/>
      <c r="G222" s="25"/>
      <c r="H222" s="27"/>
      <c r="I222" s="25"/>
      <c r="J222" s="27"/>
    </row>
    <row r="223" spans="1:10" s="20" customFormat="1" x14ac:dyDescent="0.2">
      <c r="A223" s="22"/>
      <c r="B223" s="68"/>
      <c r="C223" s="24"/>
      <c r="D223" s="24"/>
      <c r="E223" s="31"/>
      <c r="F223" s="26"/>
      <c r="G223" s="25"/>
      <c r="H223" s="27"/>
      <c r="I223" s="25"/>
      <c r="J223" s="27"/>
    </row>
    <row r="224" spans="1:10" s="20" customFormat="1" ht="17.25" x14ac:dyDescent="0.25">
      <c r="A224" s="28"/>
      <c r="B224" s="69"/>
      <c r="C224" s="29"/>
      <c r="D224" s="29"/>
      <c r="E224" s="29"/>
      <c r="F224" s="29"/>
      <c r="G224" s="29"/>
      <c r="H224" s="30"/>
      <c r="I224" s="29"/>
      <c r="J224" s="30"/>
    </row>
    <row r="225" spans="1:10" s="20" customFormat="1" x14ac:dyDescent="0.2">
      <c r="A225" s="22"/>
      <c r="B225" s="68"/>
      <c r="C225" s="24"/>
      <c r="D225" s="24"/>
      <c r="E225" s="31"/>
      <c r="F225" s="26"/>
      <c r="G225" s="25"/>
      <c r="H225" s="27"/>
      <c r="I225" s="25"/>
      <c r="J225" s="27"/>
    </row>
    <row r="226" spans="1:10" s="20" customFormat="1" x14ac:dyDescent="0.2">
      <c r="A226" s="22"/>
      <c r="B226" s="68"/>
      <c r="C226" s="24"/>
      <c r="D226" s="24"/>
      <c r="E226" s="31"/>
      <c r="F226" s="26"/>
      <c r="G226" s="25"/>
      <c r="H226" s="27"/>
      <c r="I226" s="25"/>
      <c r="J226" s="27"/>
    </row>
    <row r="227" spans="1:10" s="20" customFormat="1" x14ac:dyDescent="0.2">
      <c r="A227" s="22"/>
      <c r="B227" s="68"/>
      <c r="C227" s="24"/>
      <c r="D227" s="24"/>
      <c r="E227" s="31"/>
      <c r="F227" s="26"/>
      <c r="G227" s="25"/>
      <c r="H227" s="27"/>
      <c r="I227" s="25"/>
      <c r="J227" s="27"/>
    </row>
    <row r="228" spans="1:10" s="20" customFormat="1" x14ac:dyDescent="0.2">
      <c r="A228" s="22"/>
      <c r="B228" s="68"/>
      <c r="C228" s="24"/>
      <c r="D228" s="24"/>
      <c r="E228" s="31"/>
      <c r="F228" s="26"/>
      <c r="G228" s="25"/>
      <c r="H228" s="27"/>
      <c r="I228" s="25"/>
      <c r="J228" s="27"/>
    </row>
    <row r="229" spans="1:10" s="20" customFormat="1" x14ac:dyDescent="0.2">
      <c r="A229" s="22"/>
      <c r="B229" s="68"/>
      <c r="C229" s="24"/>
      <c r="D229" s="24"/>
      <c r="E229" s="31"/>
      <c r="F229" s="26"/>
      <c r="G229" s="25"/>
      <c r="H229" s="27"/>
      <c r="I229" s="25"/>
      <c r="J229" s="27"/>
    </row>
    <row r="230" spans="1:10" s="20" customFormat="1" x14ac:dyDescent="0.2">
      <c r="A230" s="22"/>
      <c r="B230" s="68"/>
      <c r="C230" s="24"/>
      <c r="D230" s="24"/>
      <c r="E230" s="31"/>
      <c r="F230" s="26"/>
      <c r="G230" s="25"/>
      <c r="H230" s="27"/>
      <c r="I230" s="25"/>
      <c r="J230" s="27"/>
    </row>
    <row r="231" spans="1:10" s="20" customFormat="1" x14ac:dyDescent="0.2">
      <c r="A231" s="22"/>
      <c r="B231" s="68"/>
      <c r="C231" s="24"/>
      <c r="D231" s="24"/>
      <c r="E231" s="31"/>
      <c r="F231" s="26"/>
      <c r="G231" s="25"/>
      <c r="H231" s="27"/>
      <c r="I231" s="25"/>
      <c r="J231" s="27"/>
    </row>
    <row r="232" spans="1:10" s="20" customFormat="1" x14ac:dyDescent="0.2">
      <c r="A232" s="22"/>
      <c r="B232" s="68"/>
      <c r="C232" s="24"/>
      <c r="D232" s="24"/>
      <c r="E232" s="31"/>
      <c r="F232" s="26"/>
      <c r="G232" s="25"/>
      <c r="H232" s="27"/>
      <c r="I232" s="25"/>
      <c r="J232" s="27"/>
    </row>
    <row r="233" spans="1:10" s="20" customFormat="1" x14ac:dyDescent="0.2">
      <c r="A233" s="22"/>
      <c r="B233" s="68"/>
      <c r="C233" s="24"/>
      <c r="D233" s="24"/>
      <c r="E233" s="31"/>
      <c r="F233" s="26"/>
      <c r="G233" s="25"/>
      <c r="H233" s="27"/>
      <c r="I233" s="25"/>
      <c r="J233" s="27"/>
    </row>
    <row r="234" spans="1:10" s="20" customFormat="1" x14ac:dyDescent="0.2">
      <c r="A234" s="22"/>
      <c r="B234" s="68"/>
      <c r="C234" s="24"/>
      <c r="D234" s="24"/>
      <c r="E234" s="31"/>
      <c r="F234" s="26"/>
      <c r="G234" s="25"/>
      <c r="H234" s="27"/>
      <c r="I234" s="25"/>
      <c r="J234" s="27"/>
    </row>
    <row r="235" spans="1:10" s="20" customFormat="1" x14ac:dyDescent="0.2">
      <c r="A235" s="22"/>
      <c r="B235" s="68"/>
      <c r="C235" s="24"/>
      <c r="D235" s="24"/>
      <c r="E235" s="31"/>
      <c r="F235" s="26"/>
      <c r="G235" s="25"/>
      <c r="H235" s="27"/>
      <c r="I235" s="25"/>
      <c r="J235" s="27"/>
    </row>
    <row r="236" spans="1:10" s="20" customFormat="1" x14ac:dyDescent="0.2">
      <c r="A236" s="22"/>
      <c r="B236" s="68"/>
      <c r="C236" s="24"/>
      <c r="D236" s="24"/>
      <c r="E236" s="31"/>
      <c r="F236" s="26"/>
      <c r="G236" s="25"/>
      <c r="H236" s="27"/>
      <c r="I236" s="25"/>
      <c r="J236" s="27"/>
    </row>
    <row r="237" spans="1:10" s="20" customFormat="1" x14ac:dyDescent="0.2">
      <c r="A237" s="22"/>
      <c r="B237" s="68"/>
      <c r="C237" s="24"/>
      <c r="D237" s="24"/>
      <c r="E237" s="31"/>
      <c r="F237" s="26"/>
      <c r="G237" s="25"/>
      <c r="H237" s="27"/>
      <c r="I237" s="25"/>
      <c r="J237" s="27"/>
    </row>
    <row r="238" spans="1:10" s="20" customFormat="1" x14ac:dyDescent="0.2">
      <c r="A238" s="22"/>
      <c r="B238" s="68"/>
      <c r="C238" s="24"/>
      <c r="D238" s="24"/>
      <c r="E238" s="31"/>
      <c r="F238" s="26"/>
      <c r="G238" s="25"/>
      <c r="H238" s="27"/>
      <c r="I238" s="25"/>
      <c r="J238" s="27"/>
    </row>
    <row r="239" spans="1:10" s="20" customFormat="1" x14ac:dyDescent="0.2">
      <c r="A239" s="22"/>
      <c r="B239" s="68"/>
      <c r="C239" s="24"/>
      <c r="D239" s="24"/>
      <c r="E239" s="31"/>
      <c r="F239" s="26"/>
      <c r="G239" s="25"/>
      <c r="H239" s="27"/>
      <c r="I239" s="25"/>
      <c r="J239" s="27"/>
    </row>
    <row r="240" spans="1:10" s="20" customFormat="1" x14ac:dyDescent="0.2">
      <c r="A240" s="22"/>
      <c r="B240" s="68"/>
      <c r="C240" s="24"/>
      <c r="D240" s="24"/>
      <c r="E240" s="31"/>
      <c r="F240" s="26"/>
      <c r="G240" s="25"/>
      <c r="H240" s="27"/>
      <c r="I240" s="25"/>
      <c r="J240" s="27"/>
    </row>
    <row r="241" spans="1:10" s="20" customFormat="1" x14ac:dyDescent="0.2">
      <c r="A241" s="22"/>
      <c r="B241" s="68"/>
      <c r="C241" s="24"/>
      <c r="D241" s="24"/>
      <c r="E241" s="31"/>
      <c r="F241" s="26"/>
      <c r="G241" s="25"/>
      <c r="H241" s="27"/>
      <c r="I241" s="25"/>
      <c r="J241" s="27"/>
    </row>
    <row r="242" spans="1:10" s="20" customFormat="1" x14ac:dyDescent="0.2">
      <c r="A242" s="22"/>
      <c r="B242" s="68"/>
      <c r="C242" s="24"/>
      <c r="D242" s="24"/>
      <c r="E242" s="31"/>
      <c r="F242" s="26"/>
      <c r="G242" s="25"/>
      <c r="H242" s="27"/>
      <c r="I242" s="25"/>
      <c r="J242" s="27"/>
    </row>
    <row r="243" spans="1:10" s="20" customFormat="1" x14ac:dyDescent="0.2">
      <c r="A243" s="22"/>
      <c r="B243" s="68"/>
      <c r="C243" s="24"/>
      <c r="D243" s="24"/>
      <c r="E243" s="31"/>
      <c r="F243" s="26"/>
      <c r="G243" s="25"/>
      <c r="H243" s="27"/>
      <c r="I243" s="25"/>
      <c r="J243" s="27"/>
    </row>
    <row r="244" spans="1:10" s="20" customFormat="1" x14ac:dyDescent="0.2">
      <c r="A244" s="22"/>
      <c r="B244" s="68"/>
      <c r="C244" s="24"/>
      <c r="D244" s="24"/>
      <c r="E244" s="31"/>
      <c r="F244" s="26"/>
      <c r="G244" s="25"/>
      <c r="H244" s="27"/>
      <c r="I244" s="25"/>
      <c r="J244" s="27"/>
    </row>
    <row r="245" spans="1:10" s="20" customFormat="1" x14ac:dyDescent="0.2">
      <c r="A245" s="22"/>
      <c r="B245" s="68"/>
      <c r="C245" s="24"/>
      <c r="D245" s="24"/>
      <c r="E245" s="31"/>
      <c r="F245" s="26"/>
      <c r="G245" s="25"/>
      <c r="H245" s="27"/>
      <c r="I245" s="25"/>
      <c r="J245" s="27"/>
    </row>
    <row r="246" spans="1:10" s="20" customFormat="1" x14ac:dyDescent="0.2">
      <c r="A246" s="22"/>
      <c r="B246" s="68"/>
      <c r="C246" s="24"/>
      <c r="D246" s="24"/>
      <c r="E246" s="31"/>
      <c r="F246" s="26"/>
      <c r="G246" s="25"/>
      <c r="H246" s="27"/>
      <c r="I246" s="25"/>
      <c r="J246" s="27"/>
    </row>
    <row r="247" spans="1:10" s="20" customFormat="1" x14ac:dyDescent="0.2">
      <c r="A247" s="22"/>
      <c r="B247" s="68"/>
      <c r="C247" s="24"/>
      <c r="D247" s="24"/>
      <c r="E247" s="31"/>
      <c r="F247" s="26"/>
      <c r="G247" s="25"/>
      <c r="H247" s="27"/>
      <c r="I247" s="25"/>
      <c r="J247" s="27"/>
    </row>
    <row r="248" spans="1:10" s="20" customFormat="1" x14ac:dyDescent="0.2">
      <c r="A248" s="22"/>
      <c r="B248" s="68"/>
      <c r="C248" s="24"/>
      <c r="D248" s="24"/>
      <c r="E248" s="31"/>
      <c r="F248" s="26"/>
      <c r="G248" s="25"/>
      <c r="H248" s="27"/>
      <c r="I248" s="25"/>
      <c r="J248" s="27"/>
    </row>
    <row r="249" spans="1:10" s="20" customFormat="1" x14ac:dyDescent="0.2">
      <c r="A249" s="22"/>
      <c r="B249" s="68"/>
      <c r="C249" s="24"/>
      <c r="D249" s="24"/>
      <c r="E249" s="31"/>
      <c r="F249" s="26"/>
      <c r="G249" s="25"/>
      <c r="H249" s="27"/>
      <c r="I249" s="25"/>
      <c r="J249" s="27"/>
    </row>
    <row r="250" spans="1:10" s="20" customFormat="1" x14ac:dyDescent="0.2">
      <c r="A250" s="22"/>
      <c r="B250" s="68"/>
      <c r="C250" s="24"/>
      <c r="D250" s="24"/>
      <c r="E250" s="31"/>
      <c r="F250" s="26"/>
      <c r="G250" s="25"/>
      <c r="H250" s="27"/>
      <c r="I250" s="25"/>
      <c r="J250" s="27"/>
    </row>
    <row r="251" spans="1:10" s="20" customFormat="1" x14ac:dyDescent="0.2">
      <c r="A251" s="22"/>
      <c r="B251" s="68"/>
      <c r="C251" s="24"/>
      <c r="D251" s="24"/>
      <c r="E251" s="31"/>
      <c r="F251" s="26"/>
      <c r="G251" s="25"/>
      <c r="H251" s="27"/>
      <c r="I251" s="25"/>
      <c r="J251" s="27"/>
    </row>
    <row r="252" spans="1:10" s="20" customFormat="1" x14ac:dyDescent="0.2">
      <c r="A252" s="22"/>
      <c r="B252" s="68"/>
      <c r="C252" s="24"/>
      <c r="D252" s="24"/>
      <c r="E252" s="31"/>
      <c r="F252" s="26"/>
      <c r="G252" s="25"/>
      <c r="H252" s="27"/>
      <c r="I252" s="25"/>
      <c r="J252" s="27"/>
    </row>
    <row r="253" spans="1:10" s="20" customFormat="1" x14ac:dyDescent="0.2">
      <c r="A253" s="22"/>
      <c r="B253" s="68"/>
      <c r="C253" s="24"/>
      <c r="D253" s="24"/>
      <c r="E253" s="31"/>
      <c r="F253" s="26"/>
      <c r="G253" s="25"/>
      <c r="H253" s="27"/>
      <c r="I253" s="25"/>
      <c r="J253" s="27"/>
    </row>
    <row r="254" spans="1:10" s="20" customFormat="1" x14ac:dyDescent="0.2">
      <c r="A254" s="22"/>
      <c r="B254" s="68"/>
      <c r="C254" s="24"/>
      <c r="D254" s="24"/>
      <c r="E254" s="31"/>
      <c r="F254" s="26"/>
      <c r="G254" s="25"/>
      <c r="H254" s="27"/>
      <c r="I254" s="25"/>
      <c r="J254" s="27"/>
    </row>
    <row r="255" spans="1:10" s="20" customFormat="1" x14ac:dyDescent="0.2">
      <c r="A255" s="22"/>
      <c r="B255" s="68"/>
      <c r="C255" s="24"/>
      <c r="D255" s="24"/>
      <c r="E255" s="31"/>
      <c r="F255" s="26"/>
      <c r="G255" s="25"/>
      <c r="H255" s="27"/>
      <c r="I255" s="25"/>
      <c r="J255" s="27"/>
    </row>
    <row r="256" spans="1:10" s="20" customFormat="1" x14ac:dyDescent="0.2">
      <c r="A256" s="22"/>
      <c r="B256" s="68"/>
      <c r="C256" s="24"/>
      <c r="D256" s="24"/>
      <c r="E256" s="31"/>
      <c r="F256" s="26"/>
      <c r="G256" s="25"/>
      <c r="H256" s="27"/>
      <c r="I256" s="25"/>
      <c r="J256" s="27"/>
    </row>
    <row r="257" spans="1:10" s="20" customFormat="1" x14ac:dyDescent="0.2">
      <c r="A257" s="22"/>
      <c r="B257" s="68"/>
      <c r="C257" s="24"/>
      <c r="D257" s="24"/>
      <c r="E257" s="31"/>
      <c r="F257" s="26"/>
      <c r="G257" s="25"/>
      <c r="H257" s="27"/>
      <c r="I257" s="25"/>
      <c r="J257" s="27"/>
    </row>
    <row r="258" spans="1:10" s="20" customFormat="1" x14ac:dyDescent="0.2">
      <c r="A258" s="22"/>
      <c r="B258" s="68"/>
      <c r="C258" s="24"/>
      <c r="D258" s="24"/>
      <c r="E258" s="31"/>
      <c r="F258" s="26"/>
      <c r="G258" s="25"/>
      <c r="H258" s="27"/>
      <c r="I258" s="25"/>
      <c r="J258" s="27"/>
    </row>
    <row r="259" spans="1:10" s="20" customFormat="1" x14ac:dyDescent="0.2">
      <c r="A259" s="22"/>
      <c r="B259" s="68"/>
      <c r="C259" s="24"/>
      <c r="D259" s="24"/>
      <c r="E259" s="31"/>
      <c r="F259" s="26"/>
      <c r="G259" s="25"/>
      <c r="H259" s="27"/>
      <c r="I259" s="25"/>
      <c r="J259" s="27"/>
    </row>
    <row r="260" spans="1:10" s="20" customFormat="1" x14ac:dyDescent="0.2">
      <c r="A260" s="22"/>
      <c r="B260" s="68"/>
      <c r="C260" s="24"/>
      <c r="D260" s="24"/>
      <c r="E260" s="31"/>
      <c r="F260" s="26"/>
      <c r="G260" s="25"/>
      <c r="H260" s="27"/>
      <c r="I260" s="25"/>
      <c r="J260" s="27"/>
    </row>
    <row r="261" spans="1:10" s="20" customFormat="1" x14ac:dyDescent="0.2">
      <c r="A261" s="22"/>
      <c r="B261" s="68"/>
      <c r="C261" s="24"/>
      <c r="D261" s="24"/>
      <c r="E261" s="31"/>
      <c r="F261" s="26"/>
      <c r="G261" s="25"/>
      <c r="H261" s="27"/>
      <c r="I261" s="25"/>
      <c r="J261" s="27"/>
    </row>
    <row r="262" spans="1:10" s="20" customFormat="1" x14ac:dyDescent="0.2">
      <c r="A262" s="22"/>
      <c r="B262" s="68"/>
      <c r="C262" s="24"/>
      <c r="D262" s="24"/>
      <c r="E262" s="31"/>
      <c r="F262" s="26"/>
      <c r="G262" s="25"/>
      <c r="H262" s="27"/>
      <c r="I262" s="25"/>
      <c r="J262" s="27"/>
    </row>
    <row r="263" spans="1:10" s="20" customFormat="1" x14ac:dyDescent="0.2">
      <c r="A263" s="22"/>
      <c r="B263" s="68"/>
      <c r="C263" s="24"/>
      <c r="D263" s="24"/>
      <c r="E263" s="31"/>
      <c r="F263" s="26"/>
      <c r="G263" s="25"/>
      <c r="H263" s="27"/>
      <c r="I263" s="25"/>
      <c r="J263" s="27"/>
    </row>
    <row r="264" spans="1:10" s="20" customFormat="1" x14ac:dyDescent="0.2">
      <c r="A264" s="22"/>
      <c r="B264" s="68"/>
      <c r="C264" s="24"/>
      <c r="D264" s="24"/>
      <c r="E264" s="31"/>
      <c r="F264" s="26"/>
      <c r="G264" s="25"/>
      <c r="H264" s="27"/>
      <c r="I264" s="25"/>
      <c r="J264" s="27"/>
    </row>
    <row r="265" spans="1:10" s="20" customFormat="1" x14ac:dyDescent="0.2">
      <c r="A265" s="22"/>
      <c r="B265" s="68"/>
      <c r="C265" s="24"/>
      <c r="D265" s="24"/>
      <c r="E265" s="31"/>
      <c r="F265" s="26"/>
      <c r="G265" s="25"/>
      <c r="H265" s="27"/>
      <c r="I265" s="25"/>
      <c r="J265" s="27"/>
    </row>
    <row r="266" spans="1:10" s="20" customFormat="1" x14ac:dyDescent="0.2">
      <c r="A266" s="22"/>
      <c r="B266" s="68"/>
      <c r="C266" s="24"/>
      <c r="D266" s="24"/>
      <c r="E266" s="31"/>
      <c r="F266" s="26"/>
      <c r="G266" s="25"/>
      <c r="H266" s="27"/>
      <c r="I266" s="25"/>
      <c r="J266" s="27"/>
    </row>
    <row r="267" spans="1:10" s="20" customFormat="1" x14ac:dyDescent="0.2">
      <c r="A267" s="22"/>
      <c r="B267" s="68"/>
      <c r="C267" s="24"/>
      <c r="D267" s="24"/>
      <c r="E267" s="31"/>
      <c r="F267" s="26"/>
      <c r="G267" s="25"/>
      <c r="H267" s="27"/>
      <c r="I267" s="25"/>
      <c r="J267" s="27"/>
    </row>
    <row r="268" spans="1:10" s="20" customFormat="1" x14ac:dyDescent="0.2">
      <c r="A268" s="22"/>
      <c r="B268" s="68"/>
      <c r="C268" s="24"/>
      <c r="D268" s="24"/>
      <c r="E268" s="31"/>
      <c r="F268" s="26"/>
      <c r="G268" s="25"/>
      <c r="H268" s="27"/>
      <c r="I268" s="25"/>
      <c r="J268" s="27"/>
    </row>
    <row r="269" spans="1:10" s="20" customFormat="1" x14ac:dyDescent="0.2">
      <c r="A269" s="22"/>
      <c r="B269" s="68"/>
      <c r="C269" s="24"/>
      <c r="D269" s="24"/>
      <c r="E269" s="31"/>
      <c r="F269" s="26"/>
      <c r="G269" s="25"/>
      <c r="H269" s="27"/>
      <c r="I269" s="25"/>
      <c r="J269" s="27"/>
    </row>
    <row r="270" spans="1:10" s="20" customFormat="1" ht="17.25" x14ac:dyDescent="0.25">
      <c r="A270" s="28"/>
      <c r="B270" s="69"/>
      <c r="C270" s="29"/>
      <c r="D270" s="29"/>
      <c r="E270" s="29"/>
      <c r="F270" s="29"/>
      <c r="G270" s="29"/>
      <c r="H270" s="30"/>
      <c r="I270" s="29"/>
      <c r="J270" s="30"/>
    </row>
    <row r="271" spans="1:10" s="20" customFormat="1" x14ac:dyDescent="0.2">
      <c r="A271" s="22"/>
      <c r="B271" s="68"/>
      <c r="C271" s="24"/>
      <c r="D271" s="24"/>
      <c r="E271" s="31"/>
      <c r="F271" s="26"/>
      <c r="G271" s="25"/>
      <c r="H271" s="27"/>
      <c r="I271" s="25"/>
      <c r="J271" s="27"/>
    </row>
    <row r="272" spans="1:10" s="20" customFormat="1" x14ac:dyDescent="0.2">
      <c r="A272" s="22"/>
      <c r="B272" s="68"/>
      <c r="C272" s="24"/>
      <c r="D272" s="24"/>
      <c r="E272" s="31"/>
      <c r="F272" s="26"/>
      <c r="G272" s="25"/>
      <c r="H272" s="27"/>
      <c r="I272" s="25"/>
      <c r="J272" s="27"/>
    </row>
    <row r="273" spans="1:10" s="20" customFormat="1" x14ac:dyDescent="0.2">
      <c r="A273" s="22"/>
      <c r="B273" s="68"/>
      <c r="C273" s="24"/>
      <c r="D273" s="24"/>
      <c r="E273" s="31"/>
      <c r="F273" s="26"/>
      <c r="G273" s="25"/>
      <c r="H273" s="27"/>
      <c r="I273" s="25"/>
      <c r="J273" s="27"/>
    </row>
    <row r="274" spans="1:10" s="20" customFormat="1" x14ac:dyDescent="0.2">
      <c r="A274" s="22"/>
      <c r="B274" s="68"/>
      <c r="C274" s="24"/>
      <c r="D274" s="24"/>
      <c r="E274" s="31"/>
      <c r="F274" s="26"/>
      <c r="G274" s="25"/>
      <c r="H274" s="27"/>
      <c r="I274" s="25"/>
      <c r="J274" s="27"/>
    </row>
    <row r="275" spans="1:10" s="20" customFormat="1" x14ac:dyDescent="0.2">
      <c r="A275" s="22"/>
      <c r="B275" s="68"/>
      <c r="C275" s="24"/>
      <c r="D275" s="24"/>
      <c r="E275" s="31"/>
      <c r="F275" s="26"/>
      <c r="G275" s="25"/>
      <c r="H275" s="27"/>
      <c r="I275" s="25"/>
      <c r="J275" s="27"/>
    </row>
    <row r="276" spans="1:10" s="20" customFormat="1" x14ac:dyDescent="0.2">
      <c r="A276" s="22"/>
      <c r="B276" s="68"/>
      <c r="C276" s="24"/>
      <c r="D276" s="24"/>
      <c r="E276" s="31"/>
      <c r="F276" s="26"/>
      <c r="G276" s="25"/>
      <c r="H276" s="27"/>
      <c r="I276" s="25"/>
      <c r="J276" s="27"/>
    </row>
    <row r="277" spans="1:10" s="20" customFormat="1" x14ac:dyDescent="0.2">
      <c r="A277" s="22"/>
      <c r="B277" s="68"/>
      <c r="C277" s="24"/>
      <c r="D277" s="24"/>
      <c r="E277" s="31"/>
      <c r="F277" s="26"/>
      <c r="G277" s="25"/>
      <c r="H277" s="27"/>
      <c r="I277" s="25"/>
      <c r="J277" s="27"/>
    </row>
    <row r="278" spans="1:10" s="20" customFormat="1" x14ac:dyDescent="0.2">
      <c r="A278" s="22"/>
      <c r="B278" s="68"/>
      <c r="C278" s="24"/>
      <c r="D278" s="24"/>
      <c r="E278" s="31"/>
      <c r="F278" s="26"/>
      <c r="G278" s="25"/>
      <c r="H278" s="27"/>
      <c r="I278" s="25"/>
      <c r="J278" s="27"/>
    </row>
    <row r="279" spans="1:10" s="20" customFormat="1" x14ac:dyDescent="0.2">
      <c r="A279" s="22"/>
      <c r="B279" s="68"/>
      <c r="C279" s="24"/>
      <c r="D279" s="24"/>
      <c r="E279" s="31"/>
      <c r="F279" s="26"/>
      <c r="G279" s="25"/>
      <c r="H279" s="27"/>
      <c r="I279" s="25"/>
      <c r="J279" s="27"/>
    </row>
    <row r="280" spans="1:10" s="20" customFormat="1" x14ac:dyDescent="0.2">
      <c r="A280" s="22"/>
      <c r="B280" s="68"/>
      <c r="C280" s="24"/>
      <c r="D280" s="24"/>
      <c r="E280" s="31"/>
      <c r="F280" s="26"/>
      <c r="G280" s="25"/>
      <c r="H280" s="27"/>
      <c r="I280" s="25"/>
      <c r="J280" s="27"/>
    </row>
    <row r="281" spans="1:10" s="20" customFormat="1" x14ac:dyDescent="0.2">
      <c r="A281" s="22"/>
      <c r="B281" s="68"/>
      <c r="C281" s="24"/>
      <c r="D281" s="24"/>
      <c r="E281" s="31"/>
      <c r="F281" s="26"/>
      <c r="G281" s="25"/>
      <c r="H281" s="27"/>
      <c r="I281" s="25"/>
      <c r="J281" s="27"/>
    </row>
    <row r="282" spans="1:10" s="20" customFormat="1" x14ac:dyDescent="0.2">
      <c r="A282" s="22"/>
      <c r="B282" s="68"/>
      <c r="C282" s="24"/>
      <c r="D282" s="24"/>
      <c r="E282" s="31"/>
      <c r="F282" s="26"/>
      <c r="G282" s="25"/>
      <c r="H282" s="27"/>
      <c r="I282" s="25"/>
      <c r="J282" s="27"/>
    </row>
    <row r="283" spans="1:10" s="20" customFormat="1" x14ac:dyDescent="0.2">
      <c r="A283" s="22"/>
      <c r="B283" s="68"/>
      <c r="C283" s="24"/>
      <c r="D283" s="24"/>
      <c r="E283" s="31"/>
      <c r="F283" s="26"/>
      <c r="G283" s="25"/>
      <c r="H283" s="27"/>
      <c r="I283" s="25"/>
      <c r="J283" s="27"/>
    </row>
    <row r="284" spans="1:10" s="20" customFormat="1" x14ac:dyDescent="0.2">
      <c r="A284" s="22"/>
      <c r="B284" s="68"/>
      <c r="C284" s="24"/>
      <c r="D284" s="24"/>
      <c r="E284" s="31"/>
      <c r="F284" s="26"/>
      <c r="G284" s="25"/>
      <c r="H284" s="27"/>
      <c r="I284" s="25"/>
      <c r="J284" s="27"/>
    </row>
    <row r="285" spans="1:10" s="20" customFormat="1" x14ac:dyDescent="0.2">
      <c r="A285" s="22"/>
      <c r="B285" s="68"/>
      <c r="C285" s="24"/>
      <c r="D285" s="24"/>
      <c r="E285" s="31"/>
      <c r="F285" s="26"/>
      <c r="G285" s="25"/>
      <c r="H285" s="27"/>
      <c r="I285" s="25"/>
      <c r="J285" s="27"/>
    </row>
    <row r="286" spans="1:10" s="20" customFormat="1" x14ac:dyDescent="0.2">
      <c r="A286" s="22"/>
      <c r="B286" s="68"/>
      <c r="C286" s="24"/>
      <c r="D286" s="24"/>
      <c r="E286" s="31"/>
      <c r="F286" s="26"/>
      <c r="G286" s="25"/>
      <c r="H286" s="27"/>
      <c r="I286" s="25"/>
      <c r="J286" s="27"/>
    </row>
    <row r="287" spans="1:10" s="20" customFormat="1" x14ac:dyDescent="0.2">
      <c r="A287" s="22"/>
      <c r="B287" s="68"/>
      <c r="C287" s="24"/>
      <c r="D287" s="24"/>
      <c r="E287" s="31"/>
      <c r="F287" s="26"/>
      <c r="G287" s="25"/>
      <c r="H287" s="27"/>
      <c r="I287" s="25"/>
      <c r="J287" s="27"/>
    </row>
    <row r="288" spans="1:10" s="20" customFormat="1" x14ac:dyDescent="0.2">
      <c r="A288" s="22"/>
      <c r="B288" s="68"/>
      <c r="C288" s="24"/>
      <c r="D288" s="24"/>
      <c r="E288" s="31"/>
      <c r="F288" s="26"/>
      <c r="G288" s="25"/>
      <c r="H288" s="27"/>
      <c r="I288" s="25"/>
      <c r="J288" s="27"/>
    </row>
    <row r="289" spans="1:10" s="20" customFormat="1" x14ac:dyDescent="0.2">
      <c r="A289" s="22"/>
      <c r="B289" s="68"/>
      <c r="C289" s="24"/>
      <c r="D289" s="24"/>
      <c r="E289" s="31"/>
      <c r="F289" s="26"/>
      <c r="G289" s="25"/>
      <c r="H289" s="27"/>
      <c r="I289" s="25"/>
      <c r="J289" s="27"/>
    </row>
    <row r="290" spans="1:10" s="20" customFormat="1" x14ac:dyDescent="0.2">
      <c r="A290" s="22"/>
      <c r="B290" s="68"/>
      <c r="C290" s="24"/>
      <c r="D290" s="24"/>
      <c r="E290" s="31"/>
      <c r="F290" s="26"/>
      <c r="G290" s="25"/>
      <c r="H290" s="27"/>
      <c r="I290" s="25"/>
      <c r="J290" s="27"/>
    </row>
    <row r="291" spans="1:10" s="20" customFormat="1" x14ac:dyDescent="0.2">
      <c r="A291" s="22"/>
      <c r="B291" s="68"/>
      <c r="C291" s="24"/>
      <c r="D291" s="24"/>
      <c r="E291" s="31"/>
      <c r="F291" s="26"/>
      <c r="G291" s="25"/>
      <c r="H291" s="27"/>
      <c r="I291" s="25"/>
      <c r="J291" s="27"/>
    </row>
    <row r="292" spans="1:10" s="20" customFormat="1" x14ac:dyDescent="0.2">
      <c r="A292" s="22"/>
      <c r="B292" s="68"/>
      <c r="C292" s="24"/>
      <c r="D292" s="24"/>
      <c r="E292" s="31"/>
      <c r="F292" s="26"/>
      <c r="G292" s="25"/>
      <c r="H292" s="27"/>
      <c r="I292" s="25"/>
      <c r="J292" s="27"/>
    </row>
    <row r="293" spans="1:10" s="20" customFormat="1" x14ac:dyDescent="0.2">
      <c r="A293" s="22"/>
      <c r="B293" s="68"/>
      <c r="C293" s="24"/>
      <c r="D293" s="24"/>
      <c r="E293" s="31"/>
      <c r="F293" s="26"/>
      <c r="G293" s="25"/>
      <c r="H293" s="27"/>
      <c r="I293" s="25"/>
      <c r="J293" s="27"/>
    </row>
    <row r="294" spans="1:10" s="20" customFormat="1" x14ac:dyDescent="0.2">
      <c r="A294" s="22"/>
      <c r="B294" s="68"/>
      <c r="C294" s="24"/>
      <c r="D294" s="24"/>
      <c r="E294" s="31"/>
      <c r="F294" s="26"/>
      <c r="G294" s="25"/>
      <c r="H294" s="27"/>
      <c r="I294" s="25"/>
      <c r="J294" s="27"/>
    </row>
    <row r="295" spans="1:10" s="20" customFormat="1" x14ac:dyDescent="0.2">
      <c r="A295" s="22"/>
      <c r="B295" s="68"/>
      <c r="C295" s="24"/>
      <c r="D295" s="24"/>
      <c r="E295" s="31"/>
      <c r="F295" s="26"/>
      <c r="G295" s="25"/>
      <c r="H295" s="27"/>
      <c r="I295" s="25"/>
      <c r="J295" s="27"/>
    </row>
    <row r="296" spans="1:10" s="20" customFormat="1" x14ac:dyDescent="0.2">
      <c r="A296" s="22"/>
      <c r="B296" s="68"/>
      <c r="C296" s="24"/>
      <c r="D296" s="24"/>
      <c r="E296" s="31"/>
      <c r="F296" s="26"/>
      <c r="G296" s="25"/>
      <c r="H296" s="27"/>
      <c r="I296" s="25"/>
      <c r="J296" s="27"/>
    </row>
    <row r="297" spans="1:10" s="20" customFormat="1" x14ac:dyDescent="0.2">
      <c r="A297" s="22"/>
      <c r="B297" s="68"/>
      <c r="C297" s="24"/>
      <c r="D297" s="24"/>
      <c r="E297" s="31"/>
      <c r="F297" s="26"/>
      <c r="G297" s="25"/>
      <c r="H297" s="27"/>
      <c r="I297" s="25"/>
      <c r="J297" s="27"/>
    </row>
    <row r="298" spans="1:10" s="20" customFormat="1" x14ac:dyDescent="0.2">
      <c r="A298" s="22"/>
      <c r="B298" s="68"/>
      <c r="C298" s="24"/>
      <c r="D298" s="24"/>
      <c r="E298" s="31"/>
      <c r="F298" s="26"/>
      <c r="G298" s="25"/>
      <c r="H298" s="27"/>
      <c r="I298" s="25"/>
      <c r="J298" s="27"/>
    </row>
    <row r="299" spans="1:10" s="20" customFormat="1" x14ac:dyDescent="0.2">
      <c r="A299" s="22"/>
      <c r="B299" s="68"/>
      <c r="C299" s="24"/>
      <c r="D299" s="24"/>
      <c r="E299" s="31"/>
      <c r="F299" s="26"/>
      <c r="G299" s="25"/>
      <c r="H299" s="27"/>
      <c r="I299" s="25"/>
      <c r="J299" s="27"/>
    </row>
    <row r="300" spans="1:10" s="20" customFormat="1" x14ac:dyDescent="0.2">
      <c r="A300" s="22"/>
      <c r="B300" s="68"/>
      <c r="C300" s="24"/>
      <c r="D300" s="24"/>
      <c r="E300" s="31"/>
      <c r="F300" s="26"/>
      <c r="G300" s="25"/>
      <c r="H300" s="27"/>
      <c r="I300" s="25"/>
      <c r="J300" s="27"/>
    </row>
    <row r="301" spans="1:10" s="20" customFormat="1" x14ac:dyDescent="0.2">
      <c r="A301" s="22"/>
      <c r="B301" s="68"/>
      <c r="C301" s="24"/>
      <c r="D301" s="24"/>
      <c r="E301" s="31"/>
      <c r="F301" s="26"/>
      <c r="G301" s="25"/>
      <c r="H301" s="27"/>
      <c r="I301" s="25"/>
      <c r="J301" s="27"/>
    </row>
    <row r="302" spans="1:10" s="20" customFormat="1" x14ac:dyDescent="0.2">
      <c r="A302" s="22"/>
      <c r="B302" s="68"/>
      <c r="C302" s="24"/>
      <c r="D302" s="24"/>
      <c r="E302" s="31"/>
      <c r="F302" s="26"/>
      <c r="G302" s="25"/>
      <c r="H302" s="27"/>
      <c r="I302" s="25"/>
      <c r="J302" s="27"/>
    </row>
    <row r="303" spans="1:10" s="20" customFormat="1" x14ac:dyDescent="0.2">
      <c r="A303" s="22"/>
      <c r="B303" s="68"/>
      <c r="C303" s="24"/>
      <c r="D303" s="24"/>
      <c r="E303" s="31"/>
      <c r="F303" s="26"/>
      <c r="G303" s="25"/>
      <c r="H303" s="27"/>
      <c r="I303" s="25"/>
      <c r="J303" s="27"/>
    </row>
    <row r="304" spans="1:10" s="20" customFormat="1" x14ac:dyDescent="0.2">
      <c r="A304" s="22"/>
      <c r="B304" s="68"/>
      <c r="C304" s="24"/>
      <c r="D304" s="24"/>
      <c r="E304" s="31"/>
      <c r="F304" s="26"/>
      <c r="G304" s="25"/>
      <c r="H304" s="27"/>
      <c r="I304" s="25"/>
      <c r="J304" s="27"/>
    </row>
    <row r="305" spans="1:10" s="20" customFormat="1" x14ac:dyDescent="0.2">
      <c r="A305" s="22"/>
      <c r="B305" s="68"/>
      <c r="C305" s="24"/>
      <c r="D305" s="24"/>
      <c r="E305" s="31"/>
      <c r="F305" s="26"/>
      <c r="G305" s="25"/>
      <c r="H305" s="27"/>
      <c r="I305" s="25"/>
      <c r="J305" s="27"/>
    </row>
    <row r="306" spans="1:10" s="20" customFormat="1" x14ac:dyDescent="0.2">
      <c r="A306" s="22"/>
      <c r="B306" s="68"/>
      <c r="C306" s="24"/>
      <c r="D306" s="24"/>
      <c r="E306" s="31"/>
      <c r="F306" s="26"/>
      <c r="G306" s="25"/>
      <c r="H306" s="27"/>
      <c r="I306" s="25"/>
      <c r="J306" s="27"/>
    </row>
    <row r="307" spans="1:10" s="20" customFormat="1" x14ac:dyDescent="0.2">
      <c r="A307" s="22"/>
      <c r="B307" s="68"/>
      <c r="C307" s="24"/>
      <c r="D307" s="24"/>
      <c r="E307" s="31"/>
      <c r="F307" s="26"/>
      <c r="G307" s="25"/>
      <c r="H307" s="27"/>
      <c r="I307" s="25"/>
      <c r="J307" s="27"/>
    </row>
    <row r="308" spans="1:10" s="20" customFormat="1" x14ac:dyDescent="0.2">
      <c r="A308" s="22"/>
      <c r="B308" s="68"/>
      <c r="C308" s="24"/>
      <c r="D308" s="24"/>
      <c r="E308" s="31"/>
      <c r="F308" s="26"/>
      <c r="G308" s="25"/>
      <c r="H308" s="27"/>
      <c r="I308" s="25"/>
      <c r="J308" s="27"/>
    </row>
    <row r="309" spans="1:10" s="20" customFormat="1" x14ac:dyDescent="0.2">
      <c r="A309" s="22"/>
      <c r="B309" s="68"/>
      <c r="C309" s="24"/>
      <c r="D309" s="24"/>
      <c r="E309" s="31"/>
      <c r="F309" s="26"/>
      <c r="G309" s="25"/>
      <c r="H309" s="27"/>
      <c r="I309" s="25"/>
      <c r="J309" s="27"/>
    </row>
    <row r="310" spans="1:10" s="20" customFormat="1" x14ac:dyDescent="0.2">
      <c r="A310" s="22"/>
      <c r="B310" s="68"/>
      <c r="C310" s="24"/>
      <c r="D310" s="24"/>
      <c r="E310" s="31"/>
      <c r="F310" s="26"/>
      <c r="G310" s="25"/>
      <c r="H310" s="27"/>
      <c r="I310" s="25"/>
      <c r="J310" s="27"/>
    </row>
    <row r="311" spans="1:10" s="20" customFormat="1" x14ac:dyDescent="0.2">
      <c r="A311" s="22"/>
      <c r="B311" s="68"/>
      <c r="C311" s="24"/>
      <c r="D311" s="24"/>
      <c r="E311" s="31"/>
      <c r="F311" s="26"/>
      <c r="G311" s="25"/>
      <c r="H311" s="27"/>
      <c r="I311" s="25"/>
      <c r="J311" s="27"/>
    </row>
    <row r="312" spans="1:10" s="20" customFormat="1" x14ac:dyDescent="0.2">
      <c r="A312" s="22"/>
      <c r="B312" s="68"/>
      <c r="C312" s="24"/>
      <c r="D312" s="24"/>
      <c r="E312" s="31"/>
      <c r="F312" s="26"/>
      <c r="G312" s="25"/>
      <c r="H312" s="27"/>
      <c r="I312" s="25"/>
      <c r="J312" s="27"/>
    </row>
    <row r="313" spans="1:10" s="20" customFormat="1" x14ac:dyDescent="0.2">
      <c r="A313" s="22"/>
      <c r="B313" s="68"/>
      <c r="C313" s="24"/>
      <c r="D313" s="24"/>
      <c r="E313" s="31"/>
      <c r="F313" s="26"/>
      <c r="G313" s="25"/>
      <c r="H313" s="27"/>
      <c r="I313" s="25"/>
      <c r="J313" s="27"/>
    </row>
    <row r="314" spans="1:10" s="20" customFormat="1" x14ac:dyDescent="0.2">
      <c r="A314" s="22"/>
      <c r="B314" s="68"/>
      <c r="C314" s="24"/>
      <c r="D314" s="24"/>
      <c r="E314" s="31"/>
      <c r="F314" s="26"/>
      <c r="G314" s="25"/>
      <c r="H314" s="27"/>
      <c r="I314" s="25"/>
      <c r="J314" s="27"/>
    </row>
    <row r="315" spans="1:10" s="20" customFormat="1" x14ac:dyDescent="0.2">
      <c r="A315" s="22"/>
      <c r="B315" s="68"/>
      <c r="C315" s="24"/>
      <c r="D315" s="24"/>
      <c r="E315" s="31"/>
      <c r="F315" s="26"/>
      <c r="G315" s="25"/>
      <c r="H315" s="27"/>
      <c r="I315" s="25"/>
      <c r="J315" s="27"/>
    </row>
    <row r="316" spans="1:10" s="20" customFormat="1" ht="17.25" x14ac:dyDescent="0.25">
      <c r="A316" s="28"/>
      <c r="B316" s="69"/>
      <c r="C316" s="29"/>
      <c r="D316" s="29"/>
      <c r="E316" s="29"/>
      <c r="F316" s="29"/>
      <c r="G316" s="29"/>
      <c r="H316" s="30"/>
      <c r="I316" s="29"/>
      <c r="J316" s="30"/>
    </row>
    <row r="317" spans="1:10" s="20" customFormat="1" x14ac:dyDescent="0.2">
      <c r="A317" s="22"/>
      <c r="B317" s="68"/>
      <c r="C317" s="24"/>
      <c r="D317" s="24"/>
      <c r="E317" s="31"/>
      <c r="F317" s="26"/>
      <c r="G317" s="25"/>
      <c r="H317" s="27"/>
      <c r="I317" s="25"/>
      <c r="J317" s="27"/>
    </row>
    <row r="318" spans="1:10" s="20" customFormat="1" x14ac:dyDescent="0.2">
      <c r="A318" s="22"/>
      <c r="B318" s="68"/>
      <c r="C318" s="24"/>
      <c r="D318" s="24"/>
      <c r="E318" s="31"/>
      <c r="F318" s="26"/>
      <c r="G318" s="25"/>
      <c r="H318" s="27"/>
      <c r="I318" s="25"/>
      <c r="J318" s="27"/>
    </row>
    <row r="319" spans="1:10" s="20" customFormat="1" x14ac:dyDescent="0.2">
      <c r="A319" s="22"/>
      <c r="B319" s="68"/>
      <c r="C319" s="24"/>
      <c r="D319" s="24"/>
      <c r="E319" s="31"/>
      <c r="F319" s="26"/>
      <c r="G319" s="25"/>
      <c r="H319" s="27"/>
      <c r="I319" s="25"/>
      <c r="J319" s="27"/>
    </row>
    <row r="320" spans="1:10" s="20" customFormat="1" x14ac:dyDescent="0.2">
      <c r="A320" s="22"/>
      <c r="B320" s="68"/>
      <c r="C320" s="24"/>
      <c r="D320" s="24"/>
      <c r="E320" s="31"/>
      <c r="F320" s="26"/>
      <c r="G320" s="25"/>
      <c r="H320" s="27"/>
      <c r="I320" s="25"/>
      <c r="J320" s="27"/>
    </row>
    <row r="321" spans="1:10" s="20" customFormat="1" x14ac:dyDescent="0.2">
      <c r="A321" s="22"/>
      <c r="B321" s="68"/>
      <c r="C321" s="24"/>
      <c r="D321" s="24"/>
      <c r="E321" s="31"/>
      <c r="F321" s="26"/>
      <c r="G321" s="25"/>
      <c r="H321" s="27"/>
      <c r="I321" s="25"/>
      <c r="J321" s="27"/>
    </row>
    <row r="322" spans="1:10" s="20" customFormat="1" x14ac:dyDescent="0.2">
      <c r="A322" s="22"/>
      <c r="B322" s="68"/>
      <c r="C322" s="24"/>
      <c r="D322" s="24"/>
      <c r="E322" s="31"/>
      <c r="F322" s="26"/>
      <c r="G322" s="25"/>
      <c r="H322" s="27"/>
      <c r="I322" s="25"/>
      <c r="J322" s="27"/>
    </row>
    <row r="323" spans="1:10" s="20" customFormat="1" x14ac:dyDescent="0.2">
      <c r="A323" s="22"/>
      <c r="B323" s="68"/>
      <c r="C323" s="24"/>
      <c r="D323" s="24"/>
      <c r="E323" s="31"/>
      <c r="F323" s="26"/>
      <c r="G323" s="25"/>
      <c r="H323" s="27"/>
      <c r="I323" s="25"/>
      <c r="J323" s="27"/>
    </row>
    <row r="324" spans="1:10" s="20" customFormat="1" x14ac:dyDescent="0.2">
      <c r="A324" s="22"/>
      <c r="B324" s="68"/>
      <c r="C324" s="24"/>
      <c r="D324" s="24"/>
      <c r="E324" s="31"/>
      <c r="F324" s="26"/>
      <c r="G324" s="25"/>
      <c r="H324" s="27"/>
      <c r="I324" s="25"/>
      <c r="J324" s="27"/>
    </row>
    <row r="325" spans="1:10" s="20" customFormat="1" x14ac:dyDescent="0.2">
      <c r="A325" s="22"/>
      <c r="B325" s="68"/>
      <c r="C325" s="24"/>
      <c r="D325" s="24"/>
      <c r="E325" s="31"/>
      <c r="F325" s="26"/>
      <c r="G325" s="25"/>
      <c r="H325" s="27"/>
      <c r="I325" s="25"/>
      <c r="J325" s="27"/>
    </row>
    <row r="326" spans="1:10" s="20" customFormat="1" x14ac:dyDescent="0.2">
      <c r="A326" s="22"/>
      <c r="B326" s="68"/>
      <c r="C326" s="24"/>
      <c r="D326" s="24"/>
      <c r="E326" s="31"/>
      <c r="F326" s="26"/>
      <c r="G326" s="25"/>
      <c r="H326" s="27"/>
      <c r="I326" s="25"/>
      <c r="J326" s="27"/>
    </row>
    <row r="327" spans="1:10" s="20" customFormat="1" x14ac:dyDescent="0.2">
      <c r="A327" s="22"/>
      <c r="B327" s="68"/>
      <c r="C327" s="24"/>
      <c r="D327" s="24"/>
      <c r="E327" s="31"/>
      <c r="F327" s="26"/>
      <c r="G327" s="25"/>
      <c r="H327" s="27"/>
      <c r="I327" s="25"/>
      <c r="J327" s="27"/>
    </row>
    <row r="328" spans="1:10" s="20" customFormat="1" x14ac:dyDescent="0.2">
      <c r="A328" s="22"/>
      <c r="B328" s="68"/>
      <c r="C328" s="24"/>
      <c r="D328" s="24"/>
      <c r="E328" s="31"/>
      <c r="F328" s="26"/>
      <c r="G328" s="25"/>
      <c r="H328" s="27"/>
      <c r="I328" s="25"/>
      <c r="J328" s="27"/>
    </row>
    <row r="329" spans="1:10" s="20" customFormat="1" x14ac:dyDescent="0.2">
      <c r="A329" s="22"/>
      <c r="B329" s="68"/>
      <c r="C329" s="24"/>
      <c r="D329" s="24"/>
      <c r="E329" s="31"/>
      <c r="F329" s="26"/>
      <c r="G329" s="25"/>
      <c r="H329" s="27"/>
      <c r="I329" s="25"/>
      <c r="J329" s="27"/>
    </row>
    <row r="330" spans="1:10" s="20" customFormat="1" x14ac:dyDescent="0.2">
      <c r="A330" s="22"/>
      <c r="B330" s="68"/>
      <c r="C330" s="24"/>
      <c r="D330" s="24"/>
      <c r="E330" s="31"/>
      <c r="F330" s="26"/>
      <c r="G330" s="25"/>
      <c r="H330" s="27"/>
      <c r="I330" s="25"/>
      <c r="J330" s="27"/>
    </row>
    <row r="331" spans="1:10" s="20" customFormat="1" x14ac:dyDescent="0.2">
      <c r="A331" s="22"/>
      <c r="B331" s="68"/>
      <c r="C331" s="24"/>
      <c r="D331" s="24"/>
      <c r="E331" s="31"/>
      <c r="F331" s="26"/>
      <c r="G331" s="25"/>
      <c r="H331" s="27"/>
      <c r="I331" s="25"/>
      <c r="J331" s="27"/>
    </row>
    <row r="332" spans="1:10" s="20" customFormat="1" x14ac:dyDescent="0.2">
      <c r="A332" s="22"/>
      <c r="B332" s="68"/>
      <c r="C332" s="24"/>
      <c r="D332" s="24"/>
      <c r="E332" s="31"/>
      <c r="F332" s="26"/>
      <c r="G332" s="25"/>
      <c r="H332" s="27"/>
      <c r="I332" s="25"/>
      <c r="J332" s="27"/>
    </row>
    <row r="333" spans="1:10" s="20" customFormat="1" x14ac:dyDescent="0.2">
      <c r="A333" s="22"/>
      <c r="B333" s="68"/>
      <c r="C333" s="24"/>
      <c r="D333" s="24"/>
      <c r="E333" s="31"/>
      <c r="F333" s="26"/>
      <c r="G333" s="25"/>
      <c r="H333" s="27"/>
      <c r="I333" s="25"/>
      <c r="J333" s="27"/>
    </row>
    <row r="334" spans="1:10" s="20" customFormat="1" x14ac:dyDescent="0.2">
      <c r="A334" s="22"/>
      <c r="B334" s="68"/>
      <c r="C334" s="24"/>
      <c r="D334" s="24"/>
      <c r="E334" s="31"/>
      <c r="F334" s="26"/>
      <c r="G334" s="25"/>
      <c r="H334" s="27"/>
      <c r="I334" s="25"/>
      <c r="J334" s="27"/>
    </row>
    <row r="335" spans="1:10" s="20" customFormat="1" x14ac:dyDescent="0.2">
      <c r="A335" s="22"/>
      <c r="B335" s="68"/>
      <c r="C335" s="24"/>
      <c r="D335" s="24"/>
      <c r="E335" s="31"/>
      <c r="F335" s="26"/>
      <c r="G335" s="25"/>
      <c r="H335" s="27"/>
      <c r="I335" s="25"/>
      <c r="J335" s="27"/>
    </row>
    <row r="336" spans="1:10" s="20" customFormat="1" x14ac:dyDescent="0.2">
      <c r="A336" s="22"/>
      <c r="B336" s="68"/>
      <c r="C336" s="24"/>
      <c r="D336" s="24"/>
      <c r="E336" s="31"/>
      <c r="F336" s="26"/>
      <c r="G336" s="25"/>
      <c r="H336" s="27"/>
      <c r="I336" s="25"/>
      <c r="J336" s="27"/>
    </row>
    <row r="337" spans="1:10" s="20" customFormat="1" x14ac:dyDescent="0.2">
      <c r="A337" s="22"/>
      <c r="B337" s="68"/>
      <c r="C337" s="24"/>
      <c r="D337" s="24"/>
      <c r="E337" s="31"/>
      <c r="F337" s="26"/>
      <c r="G337" s="25"/>
      <c r="H337" s="27"/>
      <c r="I337" s="25"/>
      <c r="J337" s="27"/>
    </row>
    <row r="338" spans="1:10" s="20" customFormat="1" x14ac:dyDescent="0.2">
      <c r="A338" s="22"/>
      <c r="B338" s="68"/>
      <c r="C338" s="24"/>
      <c r="D338" s="24"/>
      <c r="E338" s="31"/>
      <c r="F338" s="26"/>
      <c r="G338" s="25"/>
      <c r="H338" s="27"/>
      <c r="I338" s="25"/>
      <c r="J338" s="27"/>
    </row>
    <row r="339" spans="1:10" s="20" customFormat="1" x14ac:dyDescent="0.2">
      <c r="A339" s="22"/>
      <c r="B339" s="68"/>
      <c r="C339" s="24"/>
      <c r="D339" s="24"/>
      <c r="E339" s="31"/>
      <c r="F339" s="26"/>
      <c r="G339" s="25"/>
      <c r="H339" s="27"/>
      <c r="I339" s="25"/>
      <c r="J339" s="27"/>
    </row>
    <row r="340" spans="1:10" s="20" customFormat="1" x14ac:dyDescent="0.2">
      <c r="A340" s="22"/>
      <c r="B340" s="68"/>
      <c r="C340" s="24"/>
      <c r="D340" s="24"/>
      <c r="E340" s="31"/>
      <c r="F340" s="26"/>
      <c r="G340" s="25"/>
      <c r="H340" s="27"/>
      <c r="I340" s="25"/>
      <c r="J340" s="27"/>
    </row>
    <row r="341" spans="1:10" s="20" customFormat="1" x14ac:dyDescent="0.2">
      <c r="A341" s="22"/>
      <c r="B341" s="68"/>
      <c r="C341" s="24"/>
      <c r="D341" s="24"/>
      <c r="E341" s="31"/>
      <c r="F341" s="26"/>
      <c r="G341" s="25"/>
      <c r="H341" s="27"/>
      <c r="I341" s="25"/>
      <c r="J341" s="27"/>
    </row>
    <row r="342" spans="1:10" s="20" customFormat="1" x14ac:dyDescent="0.2">
      <c r="A342" s="22"/>
      <c r="B342" s="68"/>
      <c r="C342" s="24"/>
      <c r="D342" s="24"/>
      <c r="E342" s="31"/>
      <c r="F342" s="26"/>
      <c r="G342" s="25"/>
      <c r="H342" s="27"/>
      <c r="I342" s="25"/>
      <c r="J342" s="27"/>
    </row>
    <row r="343" spans="1:10" s="20" customFormat="1" x14ac:dyDescent="0.2">
      <c r="A343" s="22"/>
      <c r="B343" s="68"/>
      <c r="C343" s="24"/>
      <c r="D343" s="24"/>
      <c r="E343" s="31"/>
      <c r="F343" s="26"/>
      <c r="G343" s="25"/>
      <c r="H343" s="27"/>
      <c r="I343" s="25"/>
      <c r="J343" s="27"/>
    </row>
    <row r="344" spans="1:10" s="20" customFormat="1" x14ac:dyDescent="0.2">
      <c r="A344" s="22"/>
      <c r="B344" s="68"/>
      <c r="C344" s="24"/>
      <c r="D344" s="24"/>
      <c r="E344" s="31"/>
      <c r="F344" s="26"/>
      <c r="G344" s="25"/>
      <c r="H344" s="27"/>
      <c r="I344" s="25"/>
      <c r="J344" s="27"/>
    </row>
    <row r="345" spans="1:10" s="20" customFormat="1" x14ac:dyDescent="0.2">
      <c r="A345" s="22"/>
      <c r="B345" s="68"/>
      <c r="C345" s="24"/>
      <c r="D345" s="24"/>
      <c r="E345" s="31"/>
      <c r="F345" s="26"/>
      <c r="G345" s="25"/>
      <c r="H345" s="27"/>
      <c r="I345" s="25"/>
      <c r="J345" s="27"/>
    </row>
    <row r="346" spans="1:10" s="20" customFormat="1" x14ac:dyDescent="0.2">
      <c r="A346" s="22"/>
      <c r="B346" s="68"/>
      <c r="C346" s="24"/>
      <c r="D346" s="24"/>
      <c r="E346" s="31"/>
      <c r="F346" s="26"/>
      <c r="G346" s="25"/>
      <c r="H346" s="27"/>
      <c r="I346" s="25"/>
      <c r="J346" s="27"/>
    </row>
    <row r="347" spans="1:10" s="20" customFormat="1" x14ac:dyDescent="0.2">
      <c r="A347" s="22"/>
      <c r="B347" s="68"/>
      <c r="C347" s="24"/>
      <c r="D347" s="24"/>
      <c r="E347" s="31"/>
      <c r="F347" s="26"/>
      <c r="G347" s="25"/>
      <c r="H347" s="27"/>
      <c r="I347" s="25"/>
      <c r="J347" s="27"/>
    </row>
    <row r="348" spans="1:10" s="20" customFormat="1" x14ac:dyDescent="0.2">
      <c r="A348" s="22"/>
      <c r="B348" s="68"/>
      <c r="C348" s="24"/>
      <c r="D348" s="24"/>
      <c r="E348" s="31"/>
      <c r="F348" s="26"/>
      <c r="G348" s="25"/>
      <c r="H348" s="27"/>
      <c r="I348" s="25"/>
      <c r="J348" s="27"/>
    </row>
    <row r="349" spans="1:10" s="20" customFormat="1" x14ac:dyDescent="0.2">
      <c r="A349" s="22"/>
      <c r="B349" s="68"/>
      <c r="C349" s="24"/>
      <c r="D349" s="24"/>
      <c r="E349" s="31"/>
      <c r="F349" s="26"/>
      <c r="G349" s="25"/>
      <c r="H349" s="27"/>
      <c r="I349" s="25"/>
      <c r="J349" s="27"/>
    </row>
    <row r="350" spans="1:10" s="20" customFormat="1" x14ac:dyDescent="0.2">
      <c r="A350" s="22"/>
      <c r="B350" s="68"/>
      <c r="C350" s="24"/>
      <c r="D350" s="24"/>
      <c r="E350" s="31"/>
      <c r="F350" s="26"/>
      <c r="G350" s="25"/>
      <c r="H350" s="27"/>
      <c r="I350" s="25"/>
      <c r="J350" s="27"/>
    </row>
    <row r="351" spans="1:10" s="20" customFormat="1" x14ac:dyDescent="0.2">
      <c r="A351" s="22"/>
      <c r="B351" s="68"/>
      <c r="C351" s="24"/>
      <c r="D351" s="24"/>
      <c r="E351" s="31"/>
      <c r="F351" s="26"/>
      <c r="G351" s="25"/>
      <c r="H351" s="27"/>
      <c r="I351" s="25"/>
      <c r="J351" s="27"/>
    </row>
    <row r="352" spans="1:10" s="20" customFormat="1" x14ac:dyDescent="0.2">
      <c r="A352" s="22"/>
      <c r="B352" s="68"/>
      <c r="C352" s="24"/>
      <c r="D352" s="24"/>
      <c r="E352" s="31"/>
      <c r="F352" s="26"/>
      <c r="G352" s="25"/>
      <c r="H352" s="27"/>
      <c r="I352" s="25"/>
      <c r="J352" s="27"/>
    </row>
    <row r="353" spans="1:10" s="20" customFormat="1" x14ac:dyDescent="0.2">
      <c r="A353" s="22"/>
      <c r="B353" s="68"/>
      <c r="C353" s="24"/>
      <c r="D353" s="24"/>
      <c r="E353" s="31"/>
      <c r="F353" s="26"/>
      <c r="G353" s="25"/>
      <c r="H353" s="27"/>
      <c r="I353" s="25"/>
      <c r="J353" s="27"/>
    </row>
    <row r="354" spans="1:10" s="20" customFormat="1" x14ac:dyDescent="0.2">
      <c r="A354" s="22"/>
      <c r="B354" s="68"/>
      <c r="C354" s="24"/>
      <c r="D354" s="24"/>
      <c r="E354" s="31"/>
      <c r="F354" s="26"/>
      <c r="G354" s="25"/>
      <c r="H354" s="27"/>
      <c r="I354" s="25"/>
      <c r="J354" s="27"/>
    </row>
    <row r="355" spans="1:10" s="20" customFormat="1" x14ac:dyDescent="0.2">
      <c r="A355" s="22"/>
      <c r="B355" s="68"/>
      <c r="C355" s="24"/>
      <c r="D355" s="24"/>
      <c r="E355" s="31"/>
      <c r="F355" s="26"/>
      <c r="G355" s="25"/>
      <c r="H355" s="27"/>
      <c r="I355" s="25"/>
      <c r="J355" s="27"/>
    </row>
    <row r="356" spans="1:10" s="20" customFormat="1" x14ac:dyDescent="0.25">
      <c r="A356" s="32"/>
      <c r="B356" s="70"/>
      <c r="C356" s="32"/>
      <c r="D356" s="32"/>
      <c r="E356" s="32"/>
      <c r="F356" s="32"/>
      <c r="G356" s="32"/>
      <c r="H356" s="32"/>
      <c r="I356" s="32"/>
      <c r="J356" s="32"/>
    </row>
    <row r="357" spans="1:10" s="20" customFormat="1" x14ac:dyDescent="0.25">
      <c r="A357" s="32"/>
      <c r="B357" s="70"/>
      <c r="C357" s="32"/>
      <c r="D357" s="32"/>
      <c r="E357" s="32"/>
      <c r="F357" s="32"/>
      <c r="G357" s="32"/>
      <c r="H357" s="32"/>
      <c r="I357" s="32"/>
      <c r="J357" s="32"/>
    </row>
    <row r="358" spans="1:10" s="20" customFormat="1" x14ac:dyDescent="0.25">
      <c r="A358" s="32"/>
      <c r="B358" s="70"/>
      <c r="C358" s="32"/>
      <c r="D358" s="32"/>
      <c r="E358" s="32"/>
      <c r="F358" s="32"/>
      <c r="G358" s="32"/>
      <c r="H358" s="32"/>
      <c r="I358" s="32"/>
      <c r="J358" s="32"/>
    </row>
    <row r="359" spans="1:10" s="20" customFormat="1" x14ac:dyDescent="0.25">
      <c r="A359" s="32"/>
      <c r="B359" s="70"/>
      <c r="C359" s="32"/>
      <c r="D359" s="32"/>
      <c r="E359" s="32"/>
      <c r="F359" s="32"/>
      <c r="G359" s="32"/>
      <c r="H359" s="32"/>
      <c r="I359" s="32"/>
      <c r="J359" s="32"/>
    </row>
    <row r="360" spans="1:10" s="20" customFormat="1" x14ac:dyDescent="0.25">
      <c r="A360" s="32"/>
      <c r="B360" s="70"/>
      <c r="C360" s="32"/>
      <c r="D360" s="32"/>
      <c r="E360" s="32"/>
      <c r="F360" s="32"/>
      <c r="G360" s="32"/>
      <c r="H360" s="32"/>
      <c r="I360" s="32"/>
      <c r="J360" s="32"/>
    </row>
    <row r="361" spans="1:10" s="20" customFormat="1" x14ac:dyDescent="0.25">
      <c r="A361" s="32"/>
      <c r="B361" s="70"/>
      <c r="C361" s="32"/>
      <c r="D361" s="32"/>
      <c r="E361" s="32"/>
      <c r="F361" s="32"/>
      <c r="G361" s="32"/>
      <c r="H361" s="32"/>
      <c r="I361" s="32"/>
      <c r="J361" s="32"/>
    </row>
    <row r="362" spans="1:10" s="20" customFormat="1" x14ac:dyDescent="0.25">
      <c r="A362" s="32"/>
      <c r="B362" s="70"/>
      <c r="C362" s="32"/>
      <c r="D362" s="32"/>
      <c r="E362" s="32"/>
      <c r="F362" s="32"/>
      <c r="G362" s="32"/>
      <c r="H362" s="32"/>
      <c r="I362" s="32"/>
      <c r="J362" s="32"/>
    </row>
    <row r="363" spans="1:10" s="20" customFormat="1" x14ac:dyDescent="0.25">
      <c r="A363" s="32"/>
      <c r="B363" s="70"/>
      <c r="C363" s="32"/>
      <c r="D363" s="32"/>
      <c r="E363" s="32"/>
      <c r="F363" s="32"/>
      <c r="G363" s="32"/>
      <c r="H363" s="32"/>
      <c r="I363" s="32"/>
      <c r="J363" s="32"/>
    </row>
    <row r="364" spans="1:10" s="20" customFormat="1" x14ac:dyDescent="0.25">
      <c r="A364" s="32"/>
      <c r="B364" s="70"/>
      <c r="C364" s="32"/>
      <c r="D364" s="32"/>
      <c r="E364" s="32"/>
      <c r="F364" s="32"/>
      <c r="G364" s="32"/>
      <c r="H364" s="32"/>
      <c r="I364" s="32"/>
      <c r="J364" s="32"/>
    </row>
    <row r="365" spans="1:10" s="20" customFormat="1" x14ac:dyDescent="0.25">
      <c r="A365" s="32"/>
      <c r="B365" s="70"/>
      <c r="C365" s="32"/>
      <c r="D365" s="32"/>
      <c r="E365" s="32"/>
      <c r="F365" s="32"/>
      <c r="G365" s="32"/>
      <c r="H365" s="32"/>
      <c r="I365" s="32"/>
      <c r="J365" s="32"/>
    </row>
    <row r="366" spans="1:10" s="20" customFormat="1" x14ac:dyDescent="0.25">
      <c r="A366" s="32"/>
      <c r="B366" s="70"/>
      <c r="C366" s="32"/>
      <c r="D366" s="32"/>
      <c r="E366" s="32"/>
      <c r="F366" s="32"/>
      <c r="G366" s="32"/>
      <c r="H366" s="32"/>
      <c r="I366" s="32"/>
      <c r="J366" s="32"/>
    </row>
    <row r="367" spans="1:10" s="20" customFormat="1" x14ac:dyDescent="0.25">
      <c r="A367" s="32"/>
      <c r="B367" s="70"/>
      <c r="C367" s="32"/>
      <c r="D367" s="32"/>
      <c r="E367" s="32"/>
      <c r="F367" s="32"/>
      <c r="G367" s="32"/>
      <c r="H367" s="32"/>
      <c r="I367" s="32"/>
      <c r="J367" s="32"/>
    </row>
    <row r="368" spans="1:10" s="20" customFormat="1" x14ac:dyDescent="0.25">
      <c r="A368" s="32"/>
      <c r="B368" s="70"/>
      <c r="C368" s="32"/>
      <c r="D368" s="32"/>
      <c r="E368" s="32"/>
      <c r="F368" s="32"/>
      <c r="G368" s="32"/>
      <c r="H368" s="32"/>
      <c r="I368" s="32"/>
      <c r="J368" s="32"/>
    </row>
    <row r="369" spans="1:10" s="20" customFormat="1" x14ac:dyDescent="0.25">
      <c r="A369" s="32"/>
      <c r="B369" s="70"/>
      <c r="C369" s="32"/>
      <c r="D369" s="32"/>
      <c r="E369" s="32"/>
      <c r="F369" s="32"/>
      <c r="G369" s="32"/>
      <c r="H369" s="32"/>
      <c r="I369" s="32"/>
      <c r="J369" s="32"/>
    </row>
    <row r="370" spans="1:10" s="20" customFormat="1" x14ac:dyDescent="0.25">
      <c r="A370" s="32"/>
      <c r="B370" s="70"/>
      <c r="C370" s="32"/>
      <c r="D370" s="32"/>
      <c r="E370" s="32"/>
      <c r="F370" s="32"/>
      <c r="G370" s="32"/>
      <c r="H370" s="32"/>
      <c r="I370" s="32"/>
      <c r="J370" s="32"/>
    </row>
    <row r="371" spans="1:10" s="20" customFormat="1" x14ac:dyDescent="0.25">
      <c r="A371" s="32"/>
      <c r="B371" s="70"/>
      <c r="C371" s="32"/>
      <c r="D371" s="32"/>
      <c r="E371" s="32"/>
      <c r="F371" s="32"/>
      <c r="G371" s="32"/>
      <c r="H371" s="32"/>
      <c r="I371" s="32"/>
      <c r="J371" s="32"/>
    </row>
    <row r="372" spans="1:10" s="20" customFormat="1" x14ac:dyDescent="0.25">
      <c r="A372" s="32"/>
      <c r="B372" s="70"/>
      <c r="C372" s="32"/>
      <c r="D372" s="32"/>
      <c r="E372" s="32"/>
      <c r="F372" s="32"/>
      <c r="G372" s="32"/>
      <c r="H372" s="32"/>
      <c r="I372" s="32"/>
      <c r="J372" s="32"/>
    </row>
    <row r="373" spans="1:10" s="20" customFormat="1" x14ac:dyDescent="0.25">
      <c r="A373" s="32"/>
      <c r="B373" s="70"/>
      <c r="C373" s="32"/>
      <c r="D373" s="32"/>
      <c r="E373" s="32"/>
      <c r="F373" s="32"/>
      <c r="G373" s="32"/>
      <c r="H373" s="32"/>
      <c r="I373" s="32"/>
      <c r="J373" s="32"/>
    </row>
    <row r="374" spans="1:10" s="20" customFormat="1" x14ac:dyDescent="0.25">
      <c r="A374" s="32"/>
      <c r="B374" s="70"/>
      <c r="C374" s="32"/>
      <c r="D374" s="32"/>
      <c r="E374" s="32"/>
      <c r="F374" s="32"/>
      <c r="G374" s="32"/>
      <c r="H374" s="32"/>
      <c r="I374" s="32"/>
      <c r="J374" s="32"/>
    </row>
    <row r="375" spans="1:10" s="20" customFormat="1" x14ac:dyDescent="0.25">
      <c r="A375" s="32"/>
      <c r="B375" s="70"/>
      <c r="C375" s="32"/>
      <c r="D375" s="32"/>
      <c r="E375" s="32"/>
      <c r="F375" s="32"/>
      <c r="G375" s="32"/>
      <c r="H375" s="32"/>
      <c r="I375" s="32"/>
      <c r="J375" s="32"/>
    </row>
    <row r="376" spans="1:10" s="20" customFormat="1" x14ac:dyDescent="0.25">
      <c r="A376" s="32"/>
      <c r="B376" s="70"/>
      <c r="C376" s="32"/>
      <c r="D376" s="32"/>
      <c r="E376" s="32"/>
      <c r="F376" s="32"/>
      <c r="G376" s="32"/>
      <c r="H376" s="32"/>
      <c r="I376" s="32"/>
      <c r="J376" s="32"/>
    </row>
    <row r="377" spans="1:10" s="20" customFormat="1" x14ac:dyDescent="0.25">
      <c r="A377" s="32"/>
      <c r="B377" s="70"/>
      <c r="C377" s="32"/>
      <c r="D377" s="32"/>
      <c r="E377" s="32"/>
      <c r="F377" s="32"/>
      <c r="G377" s="32"/>
      <c r="H377" s="32"/>
      <c r="I377" s="32"/>
      <c r="J377" s="32"/>
    </row>
    <row r="378" spans="1:10" s="20" customFormat="1" x14ac:dyDescent="0.25">
      <c r="A378" s="32"/>
      <c r="B378" s="70"/>
      <c r="C378" s="32"/>
      <c r="D378" s="32"/>
      <c r="E378" s="32"/>
      <c r="F378" s="32"/>
      <c r="G378" s="32"/>
      <c r="H378" s="32"/>
      <c r="I378" s="32"/>
      <c r="J378" s="32"/>
    </row>
    <row r="379" spans="1:10" s="20" customFormat="1" x14ac:dyDescent="0.25">
      <c r="A379" s="32"/>
      <c r="B379" s="70"/>
      <c r="C379" s="32"/>
      <c r="D379" s="32"/>
      <c r="E379" s="32"/>
      <c r="F379" s="32"/>
      <c r="G379" s="32"/>
      <c r="H379" s="32"/>
      <c r="I379" s="32"/>
      <c r="J379" s="32"/>
    </row>
    <row r="380" spans="1:10" s="20" customFormat="1" x14ac:dyDescent="0.25">
      <c r="A380" s="32"/>
      <c r="B380" s="70"/>
      <c r="C380" s="32"/>
      <c r="D380" s="32"/>
      <c r="E380" s="32"/>
      <c r="F380" s="32"/>
      <c r="G380" s="32"/>
      <c r="H380" s="32"/>
      <c r="I380" s="32"/>
      <c r="J380" s="32"/>
    </row>
    <row r="381" spans="1:10" s="20" customFormat="1" x14ac:dyDescent="0.25">
      <c r="A381" s="32"/>
      <c r="B381" s="70"/>
      <c r="C381" s="32"/>
      <c r="D381" s="32"/>
      <c r="E381" s="32"/>
      <c r="F381" s="32"/>
      <c r="G381" s="32"/>
      <c r="H381" s="32"/>
      <c r="I381" s="32"/>
      <c r="J381" s="32"/>
    </row>
    <row r="382" spans="1:10" s="20" customFormat="1" x14ac:dyDescent="0.25">
      <c r="A382" s="32"/>
      <c r="B382" s="70"/>
      <c r="C382" s="32"/>
      <c r="D382" s="32"/>
      <c r="E382" s="32"/>
      <c r="F382" s="32"/>
      <c r="G382" s="32"/>
      <c r="H382" s="32"/>
      <c r="I382" s="32"/>
      <c r="J382" s="32"/>
    </row>
    <row r="383" spans="1:10" s="20" customFormat="1" x14ac:dyDescent="0.25">
      <c r="A383" s="32"/>
      <c r="B383" s="70"/>
      <c r="C383" s="32"/>
      <c r="D383" s="32"/>
      <c r="E383" s="32"/>
      <c r="F383" s="32"/>
      <c r="G383" s="32"/>
      <c r="H383" s="32"/>
      <c r="I383" s="32"/>
      <c r="J383" s="32"/>
    </row>
    <row r="384" spans="1:10" s="20" customFormat="1" x14ac:dyDescent="0.25">
      <c r="A384" s="32"/>
      <c r="B384" s="70"/>
      <c r="C384" s="32"/>
      <c r="D384" s="32"/>
      <c r="E384" s="32"/>
      <c r="F384" s="32"/>
      <c r="G384" s="32"/>
      <c r="H384" s="32"/>
      <c r="I384" s="32"/>
      <c r="J384" s="32"/>
    </row>
    <row r="385" spans="1:10" s="20" customFormat="1" x14ac:dyDescent="0.25">
      <c r="A385" s="32"/>
      <c r="B385" s="70"/>
      <c r="C385" s="32"/>
      <c r="D385" s="32"/>
      <c r="E385" s="32"/>
      <c r="F385" s="32"/>
      <c r="G385" s="32"/>
      <c r="H385" s="32"/>
      <c r="I385" s="32"/>
      <c r="J385" s="32"/>
    </row>
    <row r="386" spans="1:10" s="20" customFormat="1" x14ac:dyDescent="0.25">
      <c r="A386" s="32"/>
      <c r="B386" s="70"/>
      <c r="C386" s="32"/>
      <c r="D386" s="32"/>
      <c r="E386" s="32"/>
      <c r="F386" s="32"/>
      <c r="G386" s="32"/>
      <c r="H386" s="32"/>
      <c r="I386" s="32"/>
      <c r="J386" s="32"/>
    </row>
    <row r="387" spans="1:10" s="20" customFormat="1" x14ac:dyDescent="0.25">
      <c r="A387" s="32"/>
      <c r="B387" s="70"/>
      <c r="C387" s="32"/>
      <c r="D387" s="32"/>
      <c r="E387" s="32"/>
      <c r="F387" s="32"/>
      <c r="G387" s="32"/>
      <c r="H387" s="32"/>
      <c r="I387" s="32"/>
      <c r="J387" s="32"/>
    </row>
    <row r="388" spans="1:10" s="20" customFormat="1" x14ac:dyDescent="0.25">
      <c r="A388" s="32"/>
      <c r="B388" s="70"/>
      <c r="C388" s="32"/>
      <c r="D388" s="32"/>
      <c r="E388" s="32"/>
      <c r="F388" s="32"/>
      <c r="G388" s="32"/>
      <c r="H388" s="32"/>
      <c r="I388" s="32"/>
      <c r="J388" s="32"/>
    </row>
    <row r="389" spans="1:10" s="20" customFormat="1" x14ac:dyDescent="0.25">
      <c r="A389" s="32"/>
      <c r="B389" s="70"/>
      <c r="C389" s="32"/>
      <c r="D389" s="32"/>
      <c r="E389" s="32"/>
      <c r="F389" s="32"/>
      <c r="G389" s="32"/>
      <c r="H389" s="32"/>
      <c r="I389" s="32"/>
      <c r="J389" s="32"/>
    </row>
    <row r="390" spans="1:10" s="20" customFormat="1" x14ac:dyDescent="0.25">
      <c r="A390" s="32"/>
      <c r="B390" s="70"/>
      <c r="C390" s="32"/>
      <c r="D390" s="32"/>
      <c r="E390" s="32"/>
      <c r="F390" s="32"/>
      <c r="G390" s="32"/>
      <c r="H390" s="32"/>
      <c r="I390" s="32"/>
      <c r="J390" s="32"/>
    </row>
    <row r="391" spans="1:10" s="20" customFormat="1" x14ac:dyDescent="0.25">
      <c r="A391" s="32"/>
      <c r="B391" s="70"/>
      <c r="C391" s="32"/>
      <c r="D391" s="32"/>
      <c r="E391" s="32"/>
      <c r="F391" s="32"/>
      <c r="G391" s="32"/>
      <c r="H391" s="32"/>
      <c r="I391" s="32"/>
      <c r="J391" s="32"/>
    </row>
    <row r="392" spans="1:10" s="20" customFormat="1" x14ac:dyDescent="0.25">
      <c r="A392" s="32"/>
      <c r="B392" s="70"/>
      <c r="C392" s="32"/>
      <c r="D392" s="32"/>
      <c r="E392" s="32"/>
      <c r="F392" s="32"/>
      <c r="G392" s="32"/>
      <c r="H392" s="32"/>
      <c r="I392" s="32"/>
      <c r="J392" s="32"/>
    </row>
    <row r="393" spans="1:10" s="20" customFormat="1" x14ac:dyDescent="0.25">
      <c r="A393" s="32"/>
      <c r="B393" s="70"/>
      <c r="C393" s="32"/>
      <c r="D393" s="32"/>
      <c r="E393" s="32"/>
      <c r="F393" s="32"/>
      <c r="G393" s="32"/>
      <c r="H393" s="32"/>
      <c r="I393" s="32"/>
      <c r="J393" s="32"/>
    </row>
    <row r="394" spans="1:10" s="20" customFormat="1" x14ac:dyDescent="0.25">
      <c r="A394" s="32"/>
      <c r="B394" s="70"/>
      <c r="C394" s="32"/>
      <c r="D394" s="32"/>
      <c r="E394" s="32"/>
      <c r="F394" s="32"/>
      <c r="G394" s="32"/>
      <c r="H394" s="32"/>
      <c r="I394" s="32"/>
      <c r="J394" s="32"/>
    </row>
    <row r="395" spans="1:10" s="20" customFormat="1" x14ac:dyDescent="0.25">
      <c r="A395" s="32"/>
      <c r="B395" s="70"/>
      <c r="C395" s="32"/>
      <c r="D395" s="32"/>
      <c r="E395" s="32"/>
      <c r="F395" s="32"/>
      <c r="G395" s="32"/>
      <c r="H395" s="32"/>
      <c r="I395" s="32"/>
      <c r="J395" s="32"/>
    </row>
    <row r="396" spans="1:10" s="20" customFormat="1" x14ac:dyDescent="0.25">
      <c r="A396" s="32"/>
      <c r="B396" s="70"/>
      <c r="C396" s="32"/>
      <c r="D396" s="32"/>
      <c r="E396" s="32"/>
      <c r="F396" s="32"/>
      <c r="G396" s="32"/>
      <c r="H396" s="32"/>
      <c r="I396" s="32"/>
      <c r="J396" s="32"/>
    </row>
    <row r="397" spans="1:10" s="20" customFormat="1" x14ac:dyDescent="0.25">
      <c r="A397" s="32"/>
      <c r="B397" s="70"/>
      <c r="C397" s="32"/>
      <c r="D397" s="32"/>
      <c r="E397" s="32"/>
      <c r="F397" s="32"/>
      <c r="G397" s="32"/>
      <c r="H397" s="32"/>
      <c r="I397" s="32"/>
      <c r="J397" s="32"/>
    </row>
    <row r="398" spans="1:10" s="20" customFormat="1" x14ac:dyDescent="0.25">
      <c r="A398" s="32"/>
      <c r="B398" s="70"/>
      <c r="C398" s="32"/>
      <c r="D398" s="32"/>
      <c r="E398" s="32"/>
      <c r="F398" s="32"/>
      <c r="G398" s="32"/>
      <c r="H398" s="32"/>
      <c r="I398" s="32"/>
      <c r="J398" s="32"/>
    </row>
    <row r="399" spans="1:10" s="20" customFormat="1" x14ac:dyDescent="0.25">
      <c r="A399" s="32"/>
      <c r="B399" s="70"/>
      <c r="C399" s="32"/>
      <c r="D399" s="32"/>
      <c r="E399" s="32"/>
      <c r="F399" s="32"/>
      <c r="G399" s="32"/>
      <c r="H399" s="32"/>
      <c r="I399" s="32"/>
      <c r="J399" s="32"/>
    </row>
    <row r="400" spans="1:10" s="20" customFormat="1" x14ac:dyDescent="0.25">
      <c r="A400" s="32"/>
      <c r="B400" s="70"/>
      <c r="C400" s="32"/>
      <c r="D400" s="32"/>
      <c r="E400" s="32"/>
      <c r="F400" s="32"/>
      <c r="G400" s="32"/>
      <c r="H400" s="32"/>
      <c r="I400" s="32"/>
      <c r="J400" s="32"/>
    </row>
    <row r="401" spans="1:10" s="20" customFormat="1" x14ac:dyDescent="0.25">
      <c r="A401" s="32"/>
      <c r="B401" s="70"/>
      <c r="C401" s="32"/>
      <c r="D401" s="32"/>
      <c r="E401" s="32"/>
      <c r="F401" s="32"/>
      <c r="G401" s="32"/>
      <c r="H401" s="32"/>
      <c r="I401" s="32"/>
      <c r="J401" s="32"/>
    </row>
    <row r="402" spans="1:10" s="20" customFormat="1" x14ac:dyDescent="0.25">
      <c r="A402" s="32"/>
      <c r="B402" s="70"/>
      <c r="C402" s="32"/>
      <c r="D402" s="32"/>
      <c r="E402" s="32"/>
      <c r="F402" s="32"/>
      <c r="G402" s="32"/>
      <c r="H402" s="32"/>
      <c r="I402" s="32"/>
      <c r="J402" s="32"/>
    </row>
    <row r="403" spans="1:10" s="20" customFormat="1" x14ac:dyDescent="0.25">
      <c r="A403" s="32"/>
      <c r="B403" s="70"/>
      <c r="C403" s="32"/>
      <c r="D403" s="32"/>
      <c r="E403" s="32"/>
      <c r="F403" s="32"/>
      <c r="G403" s="32"/>
      <c r="H403" s="32"/>
      <c r="I403" s="32"/>
      <c r="J403" s="32"/>
    </row>
    <row r="404" spans="1:10" s="20" customFormat="1" x14ac:dyDescent="0.25">
      <c r="A404" s="32"/>
      <c r="B404" s="70"/>
      <c r="C404" s="32"/>
      <c r="D404" s="32"/>
      <c r="E404" s="32"/>
      <c r="F404" s="32"/>
      <c r="G404" s="32"/>
      <c r="H404" s="32"/>
      <c r="I404" s="32"/>
      <c r="J404" s="32"/>
    </row>
    <row r="405" spans="1:10" s="20" customFormat="1" x14ac:dyDescent="0.25">
      <c r="A405" s="32"/>
      <c r="B405" s="70"/>
      <c r="C405" s="32"/>
      <c r="D405" s="32"/>
      <c r="E405" s="32"/>
      <c r="F405" s="32"/>
      <c r="G405" s="32"/>
      <c r="H405" s="32"/>
      <c r="I405" s="32"/>
      <c r="J405" s="32"/>
    </row>
    <row r="406" spans="1:10" s="20" customFormat="1" x14ac:dyDescent="0.25">
      <c r="A406" s="32"/>
      <c r="B406" s="70"/>
      <c r="C406" s="32"/>
      <c r="D406" s="32"/>
      <c r="E406" s="32"/>
      <c r="F406" s="32"/>
      <c r="G406" s="32"/>
      <c r="H406" s="32"/>
      <c r="I406" s="32"/>
      <c r="J406" s="32"/>
    </row>
    <row r="407" spans="1:10" s="20" customFormat="1" x14ac:dyDescent="0.25">
      <c r="A407" s="32"/>
      <c r="B407" s="70"/>
      <c r="C407" s="32"/>
      <c r="D407" s="32"/>
      <c r="E407" s="32"/>
      <c r="F407" s="32"/>
      <c r="G407" s="32"/>
      <c r="H407" s="32"/>
      <c r="I407" s="32"/>
      <c r="J407" s="32"/>
    </row>
    <row r="408" spans="1:10" s="20" customFormat="1" x14ac:dyDescent="0.25">
      <c r="A408" s="32"/>
      <c r="B408" s="70"/>
      <c r="C408" s="32"/>
      <c r="D408" s="32"/>
      <c r="E408" s="32"/>
      <c r="F408" s="32"/>
      <c r="G408" s="32"/>
      <c r="H408" s="32"/>
      <c r="I408" s="32"/>
      <c r="J408" s="32"/>
    </row>
    <row r="409" spans="1:10" s="20" customFormat="1" x14ac:dyDescent="0.25">
      <c r="A409" s="32"/>
      <c r="B409" s="70"/>
      <c r="C409" s="32"/>
      <c r="D409" s="32"/>
      <c r="E409" s="32"/>
      <c r="F409" s="32"/>
      <c r="G409" s="32"/>
      <c r="H409" s="32"/>
      <c r="I409" s="32"/>
      <c r="J409" s="32"/>
    </row>
    <row r="410" spans="1:10" s="20" customFormat="1" x14ac:dyDescent="0.25">
      <c r="A410" s="32"/>
      <c r="B410" s="70"/>
      <c r="C410" s="32"/>
      <c r="D410" s="32"/>
      <c r="E410" s="32"/>
      <c r="F410" s="32"/>
      <c r="G410" s="32"/>
      <c r="H410" s="32"/>
      <c r="I410" s="32"/>
      <c r="J410" s="32"/>
    </row>
    <row r="411" spans="1:10" s="20" customFormat="1" x14ac:dyDescent="0.25">
      <c r="A411" s="32"/>
      <c r="B411" s="70"/>
      <c r="C411" s="32"/>
      <c r="D411" s="32"/>
      <c r="E411" s="32"/>
      <c r="F411" s="32"/>
      <c r="G411" s="32"/>
      <c r="H411" s="32"/>
      <c r="I411" s="32"/>
      <c r="J411" s="32"/>
    </row>
    <row r="412" spans="1:10" s="20" customFormat="1" x14ac:dyDescent="0.25">
      <c r="A412" s="32"/>
      <c r="B412" s="70"/>
      <c r="C412" s="32"/>
      <c r="D412" s="32"/>
      <c r="E412" s="32"/>
      <c r="F412" s="32"/>
      <c r="G412" s="32"/>
      <c r="H412" s="32"/>
      <c r="I412" s="32"/>
      <c r="J412" s="32"/>
    </row>
    <row r="413" spans="1:10" s="20" customFormat="1" x14ac:dyDescent="0.25">
      <c r="A413" s="32"/>
      <c r="B413" s="70"/>
      <c r="C413" s="32"/>
      <c r="D413" s="32"/>
      <c r="E413" s="32"/>
      <c r="F413" s="32"/>
      <c r="G413" s="32"/>
      <c r="H413" s="32"/>
      <c r="I413" s="32"/>
      <c r="J413" s="32"/>
    </row>
    <row r="414" spans="1:10" s="20" customFormat="1" x14ac:dyDescent="0.25">
      <c r="A414" s="32"/>
      <c r="B414" s="70"/>
      <c r="C414" s="32"/>
      <c r="D414" s="32"/>
      <c r="E414" s="32"/>
      <c r="F414" s="32"/>
      <c r="G414" s="32"/>
      <c r="H414" s="32"/>
      <c r="I414" s="32"/>
      <c r="J414" s="32"/>
    </row>
    <row r="415" spans="1:10" s="20" customFormat="1" x14ac:dyDescent="0.25">
      <c r="A415" s="32"/>
      <c r="B415" s="70"/>
      <c r="C415" s="32"/>
      <c r="D415" s="32"/>
      <c r="E415" s="32"/>
      <c r="F415" s="32"/>
      <c r="G415" s="32"/>
      <c r="H415" s="32"/>
      <c r="I415" s="32"/>
      <c r="J415" s="32"/>
    </row>
    <row r="416" spans="1:10" s="20" customFormat="1" x14ac:dyDescent="0.25">
      <c r="A416" s="32"/>
      <c r="B416" s="70"/>
      <c r="C416" s="32"/>
      <c r="D416" s="32"/>
      <c r="E416" s="32"/>
      <c r="F416" s="32"/>
      <c r="G416" s="32"/>
      <c r="H416" s="32"/>
      <c r="I416" s="32"/>
      <c r="J416" s="32"/>
    </row>
    <row r="417" spans="1:10" s="20" customFormat="1" x14ac:dyDescent="0.25">
      <c r="A417" s="32"/>
      <c r="B417" s="70"/>
      <c r="C417" s="32"/>
      <c r="D417" s="32"/>
      <c r="E417" s="32"/>
      <c r="F417" s="32"/>
      <c r="G417" s="32"/>
      <c r="H417" s="32"/>
      <c r="I417" s="32"/>
      <c r="J417" s="32"/>
    </row>
    <row r="418" spans="1:10" s="20" customFormat="1" x14ac:dyDescent="0.25">
      <c r="A418" s="32"/>
      <c r="B418" s="70"/>
      <c r="C418" s="32"/>
      <c r="D418" s="32"/>
      <c r="E418" s="32"/>
      <c r="F418" s="32"/>
      <c r="G418" s="32"/>
      <c r="H418" s="32"/>
      <c r="I418" s="32"/>
      <c r="J418" s="32"/>
    </row>
    <row r="419" spans="1:10" s="20" customFormat="1" x14ac:dyDescent="0.25">
      <c r="A419" s="32"/>
      <c r="B419" s="70"/>
      <c r="C419" s="32"/>
      <c r="D419" s="32"/>
      <c r="E419" s="32"/>
      <c r="F419" s="32"/>
      <c r="G419" s="32"/>
      <c r="H419" s="32"/>
      <c r="I419" s="32"/>
      <c r="J419" s="32"/>
    </row>
    <row r="420" spans="1:10" s="20" customFormat="1" x14ac:dyDescent="0.25">
      <c r="A420" s="32"/>
      <c r="B420" s="70"/>
      <c r="C420" s="32"/>
      <c r="D420" s="32"/>
      <c r="E420" s="32"/>
      <c r="F420" s="32"/>
      <c r="G420" s="32"/>
      <c r="H420" s="32"/>
      <c r="I420" s="32"/>
      <c r="J420" s="32"/>
    </row>
    <row r="421" spans="1:10" s="20" customFormat="1" x14ac:dyDescent="0.25">
      <c r="A421" s="32"/>
      <c r="B421" s="70"/>
      <c r="C421" s="32"/>
      <c r="D421" s="32"/>
      <c r="E421" s="32"/>
      <c r="F421" s="32"/>
      <c r="G421" s="32"/>
      <c r="H421" s="32"/>
      <c r="I421" s="32"/>
      <c r="J421" s="32"/>
    </row>
    <row r="422" spans="1:10" s="20" customFormat="1" x14ac:dyDescent="0.25">
      <c r="A422" s="32"/>
      <c r="B422" s="70"/>
      <c r="C422" s="32"/>
      <c r="D422" s="32"/>
      <c r="E422" s="32"/>
      <c r="F422" s="32"/>
      <c r="G422" s="32"/>
      <c r="H422" s="32"/>
      <c r="I422" s="32"/>
      <c r="J422" s="32"/>
    </row>
    <row r="423" spans="1:10" s="20" customFormat="1" x14ac:dyDescent="0.25">
      <c r="A423" s="32"/>
      <c r="B423" s="70"/>
      <c r="C423" s="32"/>
      <c r="D423" s="32"/>
      <c r="E423" s="32"/>
      <c r="F423" s="32"/>
      <c r="G423" s="32"/>
      <c r="H423" s="32"/>
      <c r="I423" s="32"/>
      <c r="J423" s="32"/>
    </row>
    <row r="424" spans="1:10" s="20" customFormat="1" x14ac:dyDescent="0.25">
      <c r="A424" s="32"/>
      <c r="B424" s="70"/>
      <c r="C424" s="32"/>
      <c r="D424" s="32"/>
      <c r="E424" s="32"/>
      <c r="F424" s="32"/>
      <c r="G424" s="32"/>
      <c r="H424" s="32"/>
      <c r="I424" s="32"/>
      <c r="J424" s="32"/>
    </row>
    <row r="425" spans="1:10" s="20" customFormat="1" x14ac:dyDescent="0.25">
      <c r="A425" s="32"/>
      <c r="B425" s="70"/>
      <c r="C425" s="32"/>
      <c r="D425" s="32"/>
      <c r="E425" s="32"/>
      <c r="F425" s="32"/>
      <c r="G425" s="32"/>
      <c r="H425" s="32"/>
      <c r="I425" s="32"/>
      <c r="J425" s="32"/>
    </row>
    <row r="426" spans="1:10" s="20" customFormat="1" x14ac:dyDescent="0.25">
      <c r="A426" s="32"/>
      <c r="B426" s="70"/>
      <c r="C426" s="32"/>
      <c r="D426" s="32"/>
      <c r="E426" s="32"/>
      <c r="F426" s="32"/>
      <c r="G426" s="32"/>
      <c r="H426" s="32"/>
      <c r="I426" s="32"/>
      <c r="J426" s="32"/>
    </row>
    <row r="427" spans="1:10" s="20" customFormat="1" x14ac:dyDescent="0.25">
      <c r="A427" s="32"/>
      <c r="B427" s="70"/>
      <c r="C427" s="32"/>
      <c r="D427" s="32"/>
      <c r="E427" s="32"/>
      <c r="F427" s="32"/>
      <c r="G427" s="32"/>
      <c r="H427" s="32"/>
      <c r="I427" s="32"/>
      <c r="J427" s="32"/>
    </row>
    <row r="428" spans="1:10" s="20" customFormat="1" x14ac:dyDescent="0.25">
      <c r="A428" s="32"/>
      <c r="B428" s="70"/>
      <c r="C428" s="32"/>
      <c r="D428" s="32"/>
      <c r="E428" s="32"/>
      <c r="F428" s="32"/>
      <c r="G428" s="32"/>
      <c r="H428" s="32"/>
      <c r="I428" s="32"/>
      <c r="J428" s="32"/>
    </row>
    <row r="429" spans="1:10" s="20" customFormat="1" x14ac:dyDescent="0.25">
      <c r="A429" s="32"/>
      <c r="B429" s="70"/>
      <c r="C429" s="32"/>
      <c r="D429" s="32"/>
      <c r="E429" s="32"/>
      <c r="F429" s="32"/>
      <c r="G429" s="32"/>
      <c r="H429" s="32"/>
      <c r="I429" s="32"/>
      <c r="J429" s="32"/>
    </row>
    <row r="430" spans="1:10" s="20" customFormat="1" x14ac:dyDescent="0.25">
      <c r="A430" s="32"/>
      <c r="B430" s="70"/>
      <c r="C430" s="32"/>
      <c r="D430" s="32"/>
      <c r="E430" s="32"/>
      <c r="F430" s="32"/>
      <c r="G430" s="32"/>
      <c r="H430" s="32"/>
      <c r="I430" s="32"/>
      <c r="J430" s="32"/>
    </row>
    <row r="431" spans="1:10" s="20" customFormat="1" x14ac:dyDescent="0.25">
      <c r="A431" s="32"/>
      <c r="B431" s="70"/>
      <c r="C431" s="32"/>
      <c r="D431" s="32"/>
      <c r="E431" s="32"/>
      <c r="F431" s="32"/>
      <c r="G431" s="32"/>
      <c r="H431" s="32"/>
      <c r="I431" s="32"/>
      <c r="J431" s="32"/>
    </row>
    <row r="432" spans="1:10" s="20" customFormat="1" x14ac:dyDescent="0.25">
      <c r="A432" s="32"/>
      <c r="B432" s="70"/>
      <c r="C432" s="32"/>
      <c r="D432" s="32"/>
      <c r="E432" s="32"/>
      <c r="F432" s="32"/>
      <c r="G432" s="32"/>
      <c r="H432" s="32"/>
      <c r="I432" s="32"/>
      <c r="J432" s="32"/>
    </row>
    <row r="433" spans="1:10" s="20" customFormat="1" x14ac:dyDescent="0.25">
      <c r="A433" s="32"/>
      <c r="B433" s="70"/>
      <c r="C433" s="32"/>
      <c r="D433" s="32"/>
      <c r="E433" s="32"/>
      <c r="F433" s="32"/>
      <c r="G433" s="32"/>
      <c r="H433" s="32"/>
      <c r="I433" s="32"/>
      <c r="J433" s="32"/>
    </row>
    <row r="434" spans="1:10" s="20" customFormat="1" x14ac:dyDescent="0.25">
      <c r="A434" s="32"/>
      <c r="B434" s="70"/>
      <c r="C434" s="32"/>
      <c r="D434" s="32"/>
      <c r="E434" s="32"/>
      <c r="F434" s="32"/>
      <c r="G434" s="32"/>
      <c r="H434" s="32"/>
      <c r="I434" s="32"/>
      <c r="J434" s="32"/>
    </row>
    <row r="435" spans="1:10" s="20" customFormat="1" x14ac:dyDescent="0.25">
      <c r="A435" s="32"/>
      <c r="B435" s="70"/>
      <c r="C435" s="32"/>
      <c r="D435" s="32"/>
      <c r="E435" s="32"/>
      <c r="F435" s="32"/>
      <c r="G435" s="32"/>
      <c r="H435" s="32"/>
      <c r="I435" s="32"/>
      <c r="J435" s="32"/>
    </row>
    <row r="436" spans="1:10" s="20" customFormat="1" x14ac:dyDescent="0.25">
      <c r="A436" s="32"/>
      <c r="B436" s="70"/>
      <c r="C436" s="32"/>
      <c r="D436" s="32"/>
      <c r="E436" s="32"/>
      <c r="F436" s="32"/>
      <c r="G436" s="32"/>
      <c r="H436" s="32"/>
      <c r="I436" s="32"/>
      <c r="J436" s="32"/>
    </row>
    <row r="437" spans="1:10" s="20" customFormat="1" x14ac:dyDescent="0.25">
      <c r="A437" s="32"/>
      <c r="B437" s="70"/>
      <c r="C437" s="32"/>
      <c r="D437" s="32"/>
      <c r="E437" s="32"/>
      <c r="F437" s="32"/>
      <c r="G437" s="32"/>
      <c r="H437" s="32"/>
      <c r="I437" s="32"/>
      <c r="J437" s="32"/>
    </row>
    <row r="438" spans="1:10" s="20" customFormat="1" x14ac:dyDescent="0.25">
      <c r="A438" s="32"/>
      <c r="B438" s="70"/>
      <c r="C438" s="32"/>
      <c r="D438" s="32"/>
      <c r="E438" s="32"/>
      <c r="F438" s="32"/>
      <c r="G438" s="32"/>
      <c r="H438" s="32"/>
      <c r="I438" s="32"/>
      <c r="J438" s="32"/>
    </row>
    <row r="439" spans="1:10" s="20" customFormat="1" x14ac:dyDescent="0.25">
      <c r="A439" s="32"/>
      <c r="B439" s="70"/>
      <c r="C439" s="32"/>
      <c r="D439" s="32"/>
      <c r="E439" s="32"/>
      <c r="F439" s="32"/>
      <c r="G439" s="32"/>
      <c r="H439" s="32"/>
      <c r="I439" s="32"/>
      <c r="J439" s="32"/>
    </row>
    <row r="440" spans="1:10" s="20" customFormat="1" x14ac:dyDescent="0.25">
      <c r="A440" s="32"/>
      <c r="B440" s="70"/>
      <c r="C440" s="32"/>
      <c r="D440" s="32"/>
      <c r="E440" s="32"/>
      <c r="F440" s="32"/>
      <c r="G440" s="32"/>
      <c r="H440" s="32"/>
      <c r="I440" s="32"/>
      <c r="J440" s="32"/>
    </row>
    <row r="441" spans="1:10" s="20" customFormat="1" x14ac:dyDescent="0.25">
      <c r="A441" s="32"/>
      <c r="B441" s="70"/>
      <c r="C441" s="32"/>
      <c r="D441" s="32"/>
      <c r="E441" s="32"/>
      <c r="F441" s="32"/>
      <c r="G441" s="32"/>
      <c r="H441" s="32"/>
      <c r="I441" s="32"/>
      <c r="J441" s="32"/>
    </row>
    <row r="442" spans="1:10" s="20" customFormat="1" x14ac:dyDescent="0.25">
      <c r="A442" s="32"/>
      <c r="B442" s="70"/>
      <c r="C442" s="32"/>
      <c r="D442" s="32"/>
      <c r="E442" s="32"/>
      <c r="F442" s="32"/>
      <c r="G442" s="32"/>
      <c r="H442" s="32"/>
      <c r="I442" s="32"/>
      <c r="J442" s="32"/>
    </row>
    <row r="443" spans="1:10" s="20" customFormat="1" x14ac:dyDescent="0.25">
      <c r="A443" s="32"/>
      <c r="B443" s="70"/>
      <c r="C443" s="32"/>
      <c r="D443" s="32"/>
      <c r="E443" s="32"/>
      <c r="F443" s="32"/>
      <c r="G443" s="32"/>
      <c r="H443" s="32"/>
      <c r="I443" s="32"/>
      <c r="J443" s="32"/>
    </row>
    <row r="444" spans="1:10" s="20" customFormat="1" x14ac:dyDescent="0.25">
      <c r="A444" s="32"/>
      <c r="B444" s="70"/>
      <c r="C444" s="32"/>
      <c r="D444" s="32"/>
      <c r="E444" s="32"/>
      <c r="F444" s="32"/>
      <c r="G444" s="32"/>
      <c r="H444" s="32"/>
      <c r="I444" s="32"/>
      <c r="J444" s="32"/>
    </row>
    <row r="445" spans="1:10" s="20" customFormat="1" x14ac:dyDescent="0.25">
      <c r="A445" s="32"/>
      <c r="B445" s="70"/>
      <c r="C445" s="32"/>
      <c r="D445" s="32"/>
      <c r="E445" s="32"/>
      <c r="F445" s="32"/>
      <c r="G445" s="32"/>
      <c r="H445" s="32"/>
      <c r="I445" s="32"/>
      <c r="J445" s="32"/>
    </row>
    <row r="446" spans="1:10" s="20" customFormat="1" x14ac:dyDescent="0.25">
      <c r="A446" s="32"/>
      <c r="B446" s="70"/>
      <c r="C446" s="32"/>
      <c r="D446" s="32"/>
      <c r="E446" s="32"/>
      <c r="F446" s="32"/>
      <c r="G446" s="32"/>
      <c r="H446" s="32"/>
      <c r="I446" s="32"/>
      <c r="J446" s="32"/>
    </row>
    <row r="447" spans="1:10" s="20" customFormat="1" x14ac:dyDescent="0.25">
      <c r="A447" s="32"/>
      <c r="B447" s="70"/>
      <c r="C447" s="32"/>
      <c r="D447" s="32"/>
      <c r="E447" s="32"/>
      <c r="F447" s="32"/>
      <c r="G447" s="32"/>
      <c r="H447" s="32"/>
      <c r="I447" s="32"/>
      <c r="J447" s="32"/>
    </row>
    <row r="448" spans="1:10" s="20" customFormat="1" x14ac:dyDescent="0.25">
      <c r="A448" s="32"/>
      <c r="B448" s="70"/>
      <c r="C448" s="32"/>
      <c r="D448" s="32"/>
      <c r="E448" s="32"/>
      <c r="F448" s="32"/>
      <c r="G448" s="32"/>
      <c r="H448" s="32"/>
      <c r="I448" s="32"/>
      <c r="J448" s="32"/>
    </row>
    <row r="449" spans="1:10" s="20" customFormat="1" x14ac:dyDescent="0.25">
      <c r="A449" s="32"/>
      <c r="B449" s="70"/>
      <c r="C449" s="32"/>
      <c r="D449" s="32"/>
      <c r="E449" s="32"/>
      <c r="F449" s="32"/>
      <c r="G449" s="32"/>
      <c r="H449" s="32"/>
      <c r="I449" s="32"/>
      <c r="J449" s="32"/>
    </row>
    <row r="450" spans="1:10" s="20" customFormat="1" x14ac:dyDescent="0.25">
      <c r="A450" s="32"/>
      <c r="B450" s="70"/>
      <c r="C450" s="32"/>
      <c r="D450" s="32"/>
      <c r="E450" s="32"/>
      <c r="F450" s="32"/>
      <c r="G450" s="32"/>
      <c r="H450" s="32"/>
      <c r="I450" s="32"/>
      <c r="J450" s="32"/>
    </row>
    <row r="451" spans="1:10" s="20" customFormat="1" x14ac:dyDescent="0.25">
      <c r="A451" s="32"/>
      <c r="B451" s="70"/>
      <c r="C451" s="32"/>
      <c r="D451" s="32"/>
      <c r="E451" s="32"/>
      <c r="F451" s="32"/>
      <c r="G451" s="32"/>
      <c r="H451" s="32"/>
      <c r="I451" s="32"/>
      <c r="J451" s="32"/>
    </row>
    <row r="452" spans="1:10" s="20" customFormat="1" x14ac:dyDescent="0.25">
      <c r="A452" s="32"/>
      <c r="B452" s="70"/>
      <c r="C452" s="32"/>
      <c r="D452" s="32"/>
      <c r="E452" s="32"/>
      <c r="F452" s="32"/>
      <c r="G452" s="32"/>
      <c r="H452" s="32"/>
      <c r="I452" s="32"/>
      <c r="J452" s="32"/>
    </row>
    <row r="453" spans="1:10" s="20" customFormat="1" x14ac:dyDescent="0.25">
      <c r="A453" s="32"/>
      <c r="B453" s="70"/>
      <c r="C453" s="32"/>
      <c r="D453" s="32"/>
      <c r="E453" s="32"/>
      <c r="F453" s="32"/>
      <c r="G453" s="32"/>
      <c r="H453" s="32"/>
      <c r="I453" s="32"/>
      <c r="J453" s="32"/>
    </row>
    <row r="454" spans="1:10" s="20" customFormat="1" x14ac:dyDescent="0.25">
      <c r="A454" s="32"/>
      <c r="B454" s="70"/>
      <c r="C454" s="32"/>
      <c r="D454" s="32"/>
      <c r="E454" s="32"/>
      <c r="F454" s="32"/>
      <c r="G454" s="32"/>
      <c r="H454" s="32"/>
      <c r="I454" s="32"/>
      <c r="J454" s="32"/>
    </row>
    <row r="455" spans="1:10" s="20" customFormat="1" x14ac:dyDescent="0.25">
      <c r="A455" s="32"/>
      <c r="B455" s="70"/>
      <c r="C455" s="32"/>
      <c r="D455" s="32"/>
      <c r="E455" s="32"/>
      <c r="F455" s="32"/>
      <c r="G455" s="32"/>
      <c r="H455" s="32"/>
      <c r="I455" s="32"/>
      <c r="J455" s="32"/>
    </row>
    <row r="456" spans="1:10" s="20" customFormat="1" x14ac:dyDescent="0.25">
      <c r="A456" s="32"/>
      <c r="B456" s="70"/>
      <c r="C456" s="32"/>
      <c r="D456" s="32"/>
      <c r="E456" s="32"/>
      <c r="F456" s="32"/>
      <c r="G456" s="32"/>
      <c r="H456" s="32"/>
      <c r="I456" s="32"/>
      <c r="J456" s="32"/>
    </row>
    <row r="457" spans="1:10" s="20" customFormat="1" x14ac:dyDescent="0.25">
      <c r="A457" s="32"/>
      <c r="B457" s="70"/>
      <c r="C457" s="32"/>
      <c r="D457" s="32"/>
      <c r="E457" s="32"/>
      <c r="F457" s="32"/>
      <c r="G457" s="32"/>
      <c r="H457" s="32"/>
      <c r="I457" s="32"/>
      <c r="J457" s="32"/>
    </row>
    <row r="458" spans="1:10" s="20" customFormat="1" x14ac:dyDescent="0.25">
      <c r="A458" s="32"/>
      <c r="B458" s="70"/>
      <c r="C458" s="32"/>
      <c r="D458" s="32"/>
      <c r="E458" s="32"/>
      <c r="F458" s="32"/>
      <c r="G458" s="32"/>
      <c r="H458" s="32"/>
      <c r="I458" s="32"/>
      <c r="J458" s="32"/>
    </row>
    <row r="459" spans="1:10" s="20" customFormat="1" x14ac:dyDescent="0.25">
      <c r="A459" s="32"/>
      <c r="B459" s="70"/>
      <c r="C459" s="32"/>
      <c r="D459" s="32"/>
      <c r="E459" s="32"/>
      <c r="F459" s="32"/>
      <c r="G459" s="32"/>
      <c r="H459" s="32"/>
      <c r="I459" s="32"/>
      <c r="J459" s="32"/>
    </row>
    <row r="460" spans="1:10" s="20" customFormat="1" x14ac:dyDescent="0.25">
      <c r="A460" s="32"/>
      <c r="B460" s="70"/>
      <c r="C460" s="32"/>
      <c r="D460" s="32"/>
      <c r="E460" s="32"/>
      <c r="F460" s="32"/>
      <c r="G460" s="32"/>
      <c r="H460" s="32"/>
      <c r="I460" s="32"/>
      <c r="J460" s="32"/>
    </row>
    <row r="461" spans="1:10" s="20" customFormat="1" x14ac:dyDescent="0.25">
      <c r="A461" s="32"/>
      <c r="B461" s="70"/>
      <c r="C461" s="32"/>
      <c r="D461" s="32"/>
      <c r="E461" s="32"/>
      <c r="F461" s="32"/>
      <c r="G461" s="32"/>
      <c r="H461" s="32"/>
      <c r="I461" s="32"/>
      <c r="J461" s="32"/>
    </row>
    <row r="462" spans="1:10" s="20" customFormat="1" x14ac:dyDescent="0.25">
      <c r="A462" s="32"/>
      <c r="B462" s="70"/>
      <c r="C462" s="32"/>
      <c r="D462" s="32"/>
      <c r="E462" s="32"/>
      <c r="F462" s="32"/>
      <c r="G462" s="32"/>
      <c r="H462" s="32"/>
      <c r="I462" s="32"/>
      <c r="J462" s="32"/>
    </row>
    <row r="463" spans="1:10" s="20" customFormat="1" x14ac:dyDescent="0.25">
      <c r="A463" s="32"/>
      <c r="B463" s="70"/>
      <c r="C463" s="32"/>
      <c r="D463" s="32"/>
      <c r="E463" s="32"/>
      <c r="F463" s="32"/>
      <c r="G463" s="32"/>
      <c r="H463" s="32"/>
      <c r="I463" s="32"/>
      <c r="J463" s="32"/>
    </row>
    <row r="464" spans="1:10" s="20" customFormat="1" x14ac:dyDescent="0.25">
      <c r="A464" s="32"/>
      <c r="B464" s="70"/>
      <c r="C464" s="32"/>
      <c r="D464" s="32"/>
      <c r="E464" s="32"/>
      <c r="F464" s="32"/>
      <c r="G464" s="32"/>
      <c r="H464" s="32"/>
      <c r="I464" s="32"/>
      <c r="J464" s="32"/>
    </row>
    <row r="465" spans="1:10" s="20" customFormat="1" x14ac:dyDescent="0.25">
      <c r="A465" s="32"/>
      <c r="B465" s="70"/>
      <c r="C465" s="32"/>
      <c r="D465" s="32"/>
      <c r="E465" s="32"/>
      <c r="F465" s="32"/>
      <c r="G465" s="32"/>
      <c r="H465" s="32"/>
      <c r="I465" s="32"/>
      <c r="J465" s="32"/>
    </row>
    <row r="466" spans="1:10" s="20" customFormat="1" x14ac:dyDescent="0.25">
      <c r="A466" s="32"/>
      <c r="B466" s="70"/>
      <c r="C466" s="32"/>
      <c r="D466" s="32"/>
      <c r="E466" s="32"/>
      <c r="F466" s="32"/>
      <c r="G466" s="32"/>
      <c r="H466" s="32"/>
      <c r="I466" s="32"/>
      <c r="J466" s="32"/>
    </row>
    <row r="467" spans="1:10" s="20" customFormat="1" x14ac:dyDescent="0.25">
      <c r="A467" s="32"/>
      <c r="B467" s="70"/>
      <c r="C467" s="32"/>
      <c r="D467" s="32"/>
      <c r="E467" s="32"/>
      <c r="F467" s="32"/>
      <c r="G467" s="32"/>
      <c r="H467" s="32"/>
      <c r="I467" s="32"/>
      <c r="J467" s="32"/>
    </row>
    <row r="468" spans="1:10" s="20" customFormat="1" x14ac:dyDescent="0.25">
      <c r="A468" s="32"/>
      <c r="B468" s="70"/>
      <c r="C468" s="32"/>
      <c r="D468" s="32"/>
      <c r="E468" s="32"/>
      <c r="F468" s="32"/>
      <c r="G468" s="32"/>
      <c r="H468" s="32"/>
      <c r="I468" s="32"/>
      <c r="J468" s="32"/>
    </row>
    <row r="469" spans="1:10" s="20" customFormat="1" x14ac:dyDescent="0.25">
      <c r="A469" s="32"/>
      <c r="B469" s="70"/>
      <c r="C469" s="32"/>
      <c r="D469" s="32"/>
      <c r="E469" s="32"/>
      <c r="F469" s="32"/>
      <c r="G469" s="32"/>
      <c r="H469" s="32"/>
      <c r="I469" s="32"/>
      <c r="J469" s="32"/>
    </row>
    <row r="470" spans="1:10" s="20" customFormat="1" x14ac:dyDescent="0.25">
      <c r="A470" s="32"/>
      <c r="B470" s="70"/>
      <c r="C470" s="32"/>
      <c r="D470" s="32"/>
      <c r="E470" s="32"/>
      <c r="F470" s="32"/>
      <c r="G470" s="32"/>
      <c r="H470" s="32"/>
      <c r="I470" s="32"/>
      <c r="J470" s="32"/>
    </row>
    <row r="471" spans="1:10" s="20" customFormat="1" x14ac:dyDescent="0.25">
      <c r="A471" s="32"/>
      <c r="B471" s="70"/>
      <c r="C471" s="32"/>
      <c r="D471" s="32"/>
      <c r="E471" s="32"/>
      <c r="F471" s="32"/>
      <c r="G471" s="32"/>
      <c r="H471" s="32"/>
      <c r="I471" s="32"/>
      <c r="J471" s="32"/>
    </row>
    <row r="472" spans="1:10" s="20" customFormat="1" x14ac:dyDescent="0.25">
      <c r="A472" s="32"/>
      <c r="B472" s="70"/>
      <c r="C472" s="32"/>
      <c r="D472" s="32"/>
      <c r="E472" s="32"/>
      <c r="F472" s="32"/>
      <c r="G472" s="32"/>
      <c r="H472" s="32"/>
      <c r="I472" s="32"/>
      <c r="J472" s="32"/>
    </row>
    <row r="473" spans="1:10" s="20" customFormat="1" x14ac:dyDescent="0.25">
      <c r="A473" s="32"/>
      <c r="B473" s="70"/>
      <c r="C473" s="32"/>
      <c r="D473" s="32"/>
      <c r="E473" s="32"/>
      <c r="F473" s="32"/>
      <c r="G473" s="32"/>
      <c r="H473" s="32"/>
      <c r="I473" s="32"/>
      <c r="J473" s="32"/>
    </row>
    <row r="474" spans="1:10" s="20" customFormat="1" x14ac:dyDescent="0.25">
      <c r="A474" s="32"/>
      <c r="B474" s="70"/>
      <c r="C474" s="32"/>
      <c r="D474" s="32"/>
      <c r="E474" s="32"/>
      <c r="F474" s="32"/>
      <c r="G474" s="32"/>
      <c r="H474" s="32"/>
      <c r="I474" s="32"/>
      <c r="J474" s="32"/>
    </row>
    <row r="475" spans="1:10" s="20" customFormat="1" x14ac:dyDescent="0.25">
      <c r="A475" s="32"/>
      <c r="B475" s="70"/>
      <c r="C475" s="32"/>
      <c r="D475" s="32"/>
      <c r="E475" s="32"/>
      <c r="F475" s="32"/>
      <c r="G475" s="32"/>
      <c r="H475" s="32"/>
      <c r="I475" s="32"/>
      <c r="J475" s="32"/>
    </row>
    <row r="476" spans="1:10" s="20" customFormat="1" x14ac:dyDescent="0.25">
      <c r="A476" s="32"/>
      <c r="B476" s="70"/>
      <c r="C476" s="32"/>
      <c r="D476" s="32"/>
      <c r="E476" s="32"/>
      <c r="F476" s="32"/>
      <c r="G476" s="32"/>
      <c r="H476" s="32"/>
      <c r="I476" s="32"/>
      <c r="J476" s="32"/>
    </row>
    <row r="477" spans="1:10" s="20" customFormat="1" x14ac:dyDescent="0.25">
      <c r="A477" s="32"/>
      <c r="B477" s="70"/>
      <c r="C477" s="32"/>
      <c r="D477" s="32"/>
      <c r="E477" s="32"/>
      <c r="F477" s="32"/>
      <c r="G477" s="32"/>
      <c r="H477" s="32"/>
      <c r="I477" s="32"/>
      <c r="J477" s="32"/>
    </row>
    <row r="478" spans="1:10" s="20" customFormat="1" x14ac:dyDescent="0.25">
      <c r="A478" s="32"/>
      <c r="B478" s="70"/>
      <c r="C478" s="32"/>
      <c r="D478" s="32"/>
      <c r="E478" s="32"/>
      <c r="F478" s="32"/>
      <c r="G478" s="32"/>
      <c r="H478" s="32"/>
      <c r="I478" s="32"/>
      <c r="J478" s="32"/>
    </row>
    <row r="479" spans="1:10" s="20" customFormat="1" x14ac:dyDescent="0.25">
      <c r="A479" s="32"/>
      <c r="B479" s="70"/>
      <c r="C479" s="32"/>
      <c r="D479" s="32"/>
      <c r="E479" s="32"/>
      <c r="F479" s="32"/>
      <c r="G479" s="32"/>
      <c r="H479" s="32"/>
      <c r="I479" s="32"/>
      <c r="J479" s="32"/>
    </row>
    <row r="480" spans="1:10" s="20" customFormat="1" x14ac:dyDescent="0.25">
      <c r="A480" s="32"/>
      <c r="B480" s="70"/>
      <c r="C480" s="32"/>
      <c r="D480" s="32"/>
      <c r="E480" s="32"/>
      <c r="F480" s="32"/>
      <c r="G480" s="32"/>
      <c r="H480" s="32"/>
      <c r="I480" s="32"/>
      <c r="J480" s="32"/>
    </row>
    <row r="481" spans="1:10" s="20" customFormat="1" x14ac:dyDescent="0.25">
      <c r="A481" s="32"/>
      <c r="B481" s="70"/>
      <c r="C481" s="32"/>
      <c r="D481" s="32"/>
      <c r="E481" s="32"/>
      <c r="F481" s="32"/>
      <c r="G481" s="32"/>
      <c r="H481" s="32"/>
      <c r="I481" s="32"/>
      <c r="J481" s="32"/>
    </row>
    <row r="482" spans="1:10" s="20" customFormat="1" x14ac:dyDescent="0.25">
      <c r="A482" s="32"/>
      <c r="B482" s="70"/>
      <c r="C482" s="32"/>
      <c r="D482" s="32"/>
      <c r="E482" s="32"/>
      <c r="F482" s="32"/>
      <c r="G482" s="32"/>
      <c r="H482" s="32"/>
      <c r="I482" s="32"/>
      <c r="J482" s="32"/>
    </row>
    <row r="483" spans="1:10" s="20" customFormat="1" x14ac:dyDescent="0.25">
      <c r="A483" s="32"/>
      <c r="B483" s="70"/>
      <c r="C483" s="32"/>
      <c r="D483" s="32"/>
      <c r="E483" s="32"/>
      <c r="F483" s="32"/>
      <c r="G483" s="32"/>
      <c r="H483" s="32"/>
      <c r="I483" s="32"/>
      <c r="J483" s="32"/>
    </row>
    <row r="484" spans="1:10" s="20" customFormat="1" x14ac:dyDescent="0.25">
      <c r="A484" s="32"/>
      <c r="B484" s="70"/>
      <c r="C484" s="32"/>
      <c r="D484" s="32"/>
      <c r="E484" s="32"/>
      <c r="F484" s="32"/>
      <c r="G484" s="32"/>
      <c r="H484" s="32"/>
      <c r="I484" s="32"/>
      <c r="J484" s="32"/>
    </row>
    <row r="485" spans="1:10" s="20" customFormat="1" x14ac:dyDescent="0.25">
      <c r="A485" s="32"/>
      <c r="B485" s="70"/>
      <c r="C485" s="32"/>
      <c r="D485" s="32"/>
      <c r="E485" s="32"/>
      <c r="F485" s="32"/>
      <c r="G485" s="32"/>
      <c r="H485" s="32"/>
      <c r="I485" s="32"/>
      <c r="J485" s="32"/>
    </row>
    <row r="486" spans="1:10" s="20" customFormat="1" x14ac:dyDescent="0.25">
      <c r="A486" s="32"/>
      <c r="B486" s="70"/>
      <c r="C486" s="32"/>
      <c r="D486" s="32"/>
      <c r="E486" s="32"/>
      <c r="F486" s="32"/>
      <c r="G486" s="32"/>
      <c r="H486" s="32"/>
      <c r="I486" s="32"/>
      <c r="J486" s="32"/>
    </row>
    <row r="487" spans="1:10" s="20" customFormat="1" x14ac:dyDescent="0.25">
      <c r="A487" s="32"/>
      <c r="B487" s="70"/>
      <c r="C487" s="32"/>
      <c r="D487" s="32"/>
      <c r="E487" s="32"/>
      <c r="F487" s="32"/>
      <c r="G487" s="32"/>
      <c r="H487" s="32"/>
      <c r="I487" s="32"/>
      <c r="J487" s="32"/>
    </row>
    <row r="488" spans="1:10" s="20" customFormat="1" x14ac:dyDescent="0.25">
      <c r="A488" s="32"/>
      <c r="B488" s="70"/>
      <c r="C488" s="32"/>
      <c r="D488" s="32"/>
      <c r="E488" s="32"/>
      <c r="F488" s="32"/>
      <c r="G488" s="32"/>
      <c r="H488" s="32"/>
      <c r="I488" s="32"/>
      <c r="J488" s="32"/>
    </row>
    <row r="489" spans="1:10" s="20" customFormat="1" x14ac:dyDescent="0.25">
      <c r="A489" s="32"/>
      <c r="B489" s="70"/>
      <c r="C489" s="32"/>
      <c r="D489" s="32"/>
      <c r="E489" s="32"/>
      <c r="F489" s="32"/>
      <c r="G489" s="32"/>
      <c r="H489" s="32"/>
      <c r="I489" s="32"/>
      <c r="J489" s="32"/>
    </row>
    <row r="490" spans="1:10" s="20" customFormat="1" x14ac:dyDescent="0.25">
      <c r="A490" s="32"/>
      <c r="B490" s="70"/>
      <c r="C490" s="32"/>
      <c r="D490" s="32"/>
      <c r="E490" s="32"/>
      <c r="F490" s="32"/>
      <c r="G490" s="32"/>
      <c r="H490" s="32"/>
      <c r="I490" s="32"/>
      <c r="J490" s="32"/>
    </row>
    <row r="491" spans="1:10" s="20" customFormat="1" x14ac:dyDescent="0.25">
      <c r="A491" s="32"/>
      <c r="B491" s="70"/>
      <c r="C491" s="32"/>
      <c r="D491" s="32"/>
      <c r="E491" s="32"/>
      <c r="F491" s="32"/>
      <c r="G491" s="32"/>
      <c r="H491" s="32"/>
      <c r="I491" s="32"/>
      <c r="J491" s="32"/>
    </row>
    <row r="492" spans="1:10" s="20" customFormat="1" x14ac:dyDescent="0.25">
      <c r="A492" s="32"/>
      <c r="B492" s="70"/>
      <c r="C492" s="32"/>
      <c r="D492" s="32"/>
      <c r="E492" s="32"/>
      <c r="F492" s="32"/>
      <c r="G492" s="32"/>
      <c r="H492" s="32"/>
      <c r="I492" s="32"/>
      <c r="J492" s="32"/>
    </row>
    <row r="493" spans="1:10" s="20" customFormat="1" x14ac:dyDescent="0.25">
      <c r="A493" s="32"/>
      <c r="B493" s="70"/>
      <c r="C493" s="32"/>
      <c r="D493" s="32"/>
      <c r="E493" s="32"/>
      <c r="F493" s="32"/>
      <c r="G493" s="32"/>
      <c r="H493" s="32"/>
      <c r="I493" s="32"/>
      <c r="J493" s="32"/>
    </row>
    <row r="494" spans="1:10" s="20" customFormat="1" x14ac:dyDescent="0.25">
      <c r="A494" s="32"/>
      <c r="B494" s="70"/>
      <c r="C494" s="32"/>
      <c r="D494" s="32"/>
      <c r="E494" s="32"/>
      <c r="F494" s="32"/>
      <c r="G494" s="32"/>
      <c r="H494" s="32"/>
      <c r="I494" s="32"/>
      <c r="J494" s="32"/>
    </row>
    <row r="495" spans="1:10" s="20" customFormat="1" x14ac:dyDescent="0.25">
      <c r="A495" s="32"/>
      <c r="B495" s="70"/>
      <c r="C495" s="32"/>
      <c r="D495" s="32"/>
      <c r="E495" s="32"/>
      <c r="F495" s="32"/>
      <c r="G495" s="32"/>
      <c r="H495" s="32"/>
      <c r="I495" s="32"/>
      <c r="J495" s="32"/>
    </row>
    <row r="496" spans="1:10" s="20" customFormat="1" x14ac:dyDescent="0.25">
      <c r="A496" s="32"/>
      <c r="B496" s="70"/>
      <c r="C496" s="32"/>
      <c r="D496" s="32"/>
      <c r="E496" s="32"/>
      <c r="F496" s="32"/>
      <c r="G496" s="32"/>
      <c r="H496" s="32"/>
      <c r="I496" s="32"/>
      <c r="J496" s="32"/>
    </row>
    <row r="497" spans="1:10" s="20" customFormat="1" x14ac:dyDescent="0.25">
      <c r="A497" s="32"/>
      <c r="B497" s="70"/>
      <c r="C497" s="32"/>
      <c r="D497" s="32"/>
      <c r="E497" s="32"/>
      <c r="F497" s="32"/>
      <c r="G497" s="32"/>
      <c r="H497" s="32"/>
      <c r="I497" s="32"/>
      <c r="J497" s="32"/>
    </row>
    <row r="498" spans="1:10" s="20" customFormat="1" x14ac:dyDescent="0.25">
      <c r="A498" s="32"/>
      <c r="B498" s="70"/>
      <c r="C498" s="32"/>
      <c r="D498" s="32"/>
      <c r="E498" s="32"/>
      <c r="F498" s="32"/>
      <c r="G498" s="32"/>
      <c r="H498" s="32"/>
      <c r="I498" s="32"/>
      <c r="J498" s="32"/>
    </row>
    <row r="499" spans="1:10" s="20" customFormat="1" x14ac:dyDescent="0.25">
      <c r="A499" s="32"/>
      <c r="B499" s="70"/>
      <c r="C499" s="32"/>
      <c r="D499" s="32"/>
      <c r="E499" s="32"/>
      <c r="F499" s="32"/>
      <c r="G499" s="32"/>
      <c r="H499" s="32"/>
      <c r="I499" s="32"/>
      <c r="J499" s="32"/>
    </row>
    <row r="500" spans="1:10" s="20" customFormat="1" x14ac:dyDescent="0.25">
      <c r="A500" s="32"/>
      <c r="B500" s="70"/>
      <c r="C500" s="32"/>
      <c r="D500" s="32"/>
      <c r="E500" s="32"/>
      <c r="F500" s="32"/>
      <c r="G500" s="32"/>
      <c r="H500" s="32"/>
      <c r="I500" s="32"/>
      <c r="J500" s="32"/>
    </row>
    <row r="501" spans="1:10" s="20" customFormat="1" x14ac:dyDescent="0.25">
      <c r="A501" s="32"/>
      <c r="B501" s="70"/>
      <c r="C501" s="32"/>
      <c r="D501" s="32"/>
      <c r="E501" s="32"/>
      <c r="F501" s="32"/>
      <c r="G501" s="32"/>
      <c r="H501" s="32"/>
      <c r="I501" s="32"/>
      <c r="J501" s="32"/>
    </row>
    <row r="502" spans="1:10" s="20" customFormat="1" x14ac:dyDescent="0.25">
      <c r="A502" s="32"/>
      <c r="B502" s="70"/>
      <c r="C502" s="32"/>
      <c r="D502" s="32"/>
      <c r="E502" s="32"/>
      <c r="F502" s="32"/>
      <c r="G502" s="32"/>
      <c r="H502" s="32"/>
      <c r="I502" s="32"/>
      <c r="J502" s="32"/>
    </row>
    <row r="503" spans="1:10" s="20" customFormat="1" x14ac:dyDescent="0.25">
      <c r="A503" s="32"/>
      <c r="B503" s="70"/>
      <c r="C503" s="32"/>
      <c r="D503" s="32"/>
      <c r="E503" s="32"/>
      <c r="F503" s="32"/>
      <c r="G503" s="32"/>
      <c r="H503" s="32"/>
      <c r="I503" s="32"/>
      <c r="J503" s="32"/>
    </row>
    <row r="504" spans="1:10" s="20" customFormat="1" x14ac:dyDescent="0.25">
      <c r="A504" s="32"/>
      <c r="B504" s="70"/>
      <c r="C504" s="32"/>
      <c r="D504" s="32"/>
      <c r="E504" s="32"/>
      <c r="F504" s="32"/>
      <c r="G504" s="32"/>
      <c r="H504" s="32"/>
      <c r="I504" s="32"/>
      <c r="J504" s="32"/>
    </row>
    <row r="505" spans="1:10" s="20" customFormat="1" x14ac:dyDescent="0.25">
      <c r="A505" s="32"/>
      <c r="B505" s="70"/>
      <c r="C505" s="32"/>
      <c r="D505" s="32"/>
      <c r="E505" s="32"/>
      <c r="F505" s="32"/>
      <c r="G505" s="32"/>
      <c r="H505" s="32"/>
      <c r="I505" s="32"/>
      <c r="J505" s="32"/>
    </row>
    <row r="506" spans="1:10" s="20" customFormat="1" x14ac:dyDescent="0.25">
      <c r="A506" s="32"/>
      <c r="B506" s="70"/>
      <c r="C506" s="32"/>
      <c r="D506" s="32"/>
      <c r="E506" s="32"/>
      <c r="F506" s="32"/>
      <c r="G506" s="32"/>
      <c r="H506" s="32"/>
      <c r="I506" s="32"/>
      <c r="J506" s="32"/>
    </row>
    <row r="507" spans="1:10" s="20" customFormat="1" x14ac:dyDescent="0.25">
      <c r="A507" s="32"/>
      <c r="B507" s="70"/>
      <c r="C507" s="32"/>
      <c r="D507" s="32"/>
      <c r="E507" s="32"/>
      <c r="F507" s="32"/>
      <c r="G507" s="32"/>
      <c r="H507" s="32"/>
      <c r="I507" s="32"/>
      <c r="J507" s="32"/>
    </row>
    <row r="508" spans="1:10" s="20" customFormat="1" x14ac:dyDescent="0.25">
      <c r="A508" s="32"/>
      <c r="B508" s="70"/>
      <c r="C508" s="32"/>
      <c r="D508" s="32"/>
      <c r="E508" s="32"/>
      <c r="F508" s="32"/>
      <c r="G508" s="32"/>
      <c r="H508" s="32"/>
      <c r="I508" s="32"/>
      <c r="J508" s="32"/>
    </row>
    <row r="509" spans="1:10" s="20" customFormat="1" x14ac:dyDescent="0.25">
      <c r="A509" s="32"/>
      <c r="B509" s="70"/>
      <c r="C509" s="32"/>
      <c r="D509" s="32"/>
      <c r="E509" s="32"/>
      <c r="F509" s="32"/>
      <c r="G509" s="32"/>
      <c r="H509" s="32"/>
      <c r="I509" s="32"/>
      <c r="J509" s="32"/>
    </row>
    <row r="510" spans="1:10" s="20" customFormat="1" x14ac:dyDescent="0.25">
      <c r="A510" s="32"/>
      <c r="B510" s="70"/>
      <c r="C510" s="32"/>
      <c r="D510" s="32"/>
      <c r="E510" s="32"/>
      <c r="F510" s="32"/>
      <c r="G510" s="32"/>
      <c r="H510" s="32"/>
      <c r="I510" s="32"/>
      <c r="J510" s="32"/>
    </row>
    <row r="511" spans="1:10" s="20" customFormat="1" x14ac:dyDescent="0.25">
      <c r="A511" s="32"/>
      <c r="B511" s="70"/>
      <c r="C511" s="32"/>
      <c r="D511" s="32"/>
      <c r="E511" s="32"/>
      <c r="F511" s="32"/>
      <c r="G511" s="32"/>
      <c r="H511" s="32"/>
      <c r="I511" s="32"/>
      <c r="J511" s="32"/>
    </row>
    <row r="512" spans="1:10" s="20" customFormat="1" x14ac:dyDescent="0.25">
      <c r="A512" s="32"/>
      <c r="B512" s="70"/>
      <c r="C512" s="32"/>
      <c r="D512" s="32"/>
      <c r="E512" s="32"/>
      <c r="F512" s="32"/>
      <c r="G512" s="32"/>
      <c r="H512" s="32"/>
      <c r="I512" s="32"/>
      <c r="J512" s="32"/>
    </row>
    <row r="513" spans="1:10" s="20" customFormat="1" x14ac:dyDescent="0.25">
      <c r="A513" s="32"/>
      <c r="B513" s="70"/>
      <c r="C513" s="32"/>
      <c r="D513" s="32"/>
      <c r="E513" s="32"/>
      <c r="F513" s="32"/>
      <c r="G513" s="32"/>
      <c r="H513" s="32"/>
      <c r="I513" s="32"/>
      <c r="J513" s="32"/>
    </row>
    <row r="514" spans="1:10" s="20" customFormat="1" x14ac:dyDescent="0.25">
      <c r="A514" s="32"/>
      <c r="B514" s="70"/>
      <c r="C514" s="32"/>
      <c r="D514" s="32"/>
      <c r="E514" s="32"/>
      <c r="F514" s="32"/>
      <c r="G514" s="32"/>
      <c r="H514" s="32"/>
      <c r="I514" s="32"/>
      <c r="J514" s="32"/>
    </row>
    <row r="515" spans="1:10" s="20" customFormat="1" x14ac:dyDescent="0.25">
      <c r="A515" s="32"/>
      <c r="B515" s="70"/>
      <c r="C515" s="32"/>
      <c r="D515" s="32"/>
      <c r="E515" s="32"/>
      <c r="F515" s="32"/>
      <c r="G515" s="32"/>
      <c r="H515" s="32"/>
      <c r="I515" s="32"/>
      <c r="J515" s="32"/>
    </row>
    <row r="516" spans="1:10" s="20" customFormat="1" x14ac:dyDescent="0.25">
      <c r="A516" s="32"/>
      <c r="B516" s="70"/>
      <c r="C516" s="32"/>
      <c r="D516" s="32"/>
      <c r="E516" s="32"/>
      <c r="F516" s="32"/>
      <c r="G516" s="32"/>
      <c r="H516" s="32"/>
      <c r="I516" s="32"/>
      <c r="J516" s="32"/>
    </row>
    <row r="517" spans="1:10" s="20" customFormat="1" x14ac:dyDescent="0.25">
      <c r="A517" s="32"/>
      <c r="B517" s="70"/>
      <c r="C517" s="32"/>
      <c r="D517" s="32"/>
      <c r="E517" s="32"/>
      <c r="F517" s="32"/>
      <c r="G517" s="32"/>
      <c r="H517" s="32"/>
      <c r="I517" s="32"/>
      <c r="J517" s="32"/>
    </row>
    <row r="518" spans="1:10" s="20" customFormat="1" x14ac:dyDescent="0.25">
      <c r="A518" s="32"/>
      <c r="B518" s="70"/>
      <c r="C518" s="32"/>
      <c r="D518" s="32"/>
      <c r="E518" s="32"/>
      <c r="F518" s="32"/>
      <c r="G518" s="32"/>
      <c r="H518" s="32"/>
      <c r="I518" s="32"/>
      <c r="J518" s="32"/>
    </row>
    <row r="519" spans="1:10" s="20" customFormat="1" x14ac:dyDescent="0.25">
      <c r="A519" s="32"/>
      <c r="B519" s="70"/>
      <c r="C519" s="32"/>
      <c r="D519" s="32"/>
      <c r="E519" s="32"/>
      <c r="F519" s="32"/>
      <c r="G519" s="32"/>
      <c r="H519" s="32"/>
      <c r="I519" s="32"/>
      <c r="J519" s="32"/>
    </row>
    <row r="520" spans="1:10" s="20" customFormat="1" x14ac:dyDescent="0.25">
      <c r="A520" s="32"/>
      <c r="B520" s="70"/>
      <c r="C520" s="32"/>
      <c r="D520" s="32"/>
      <c r="E520" s="32"/>
      <c r="F520" s="32"/>
      <c r="G520" s="32"/>
      <c r="H520" s="32"/>
      <c r="I520" s="32"/>
      <c r="J520" s="32"/>
    </row>
    <row r="521" spans="1:10" s="20" customFormat="1" x14ac:dyDescent="0.25">
      <c r="A521" s="32"/>
      <c r="B521" s="70"/>
      <c r="C521" s="32"/>
      <c r="D521" s="32"/>
      <c r="E521" s="32"/>
      <c r="F521" s="32"/>
      <c r="G521" s="32"/>
      <c r="H521" s="32"/>
      <c r="I521" s="32"/>
      <c r="J521" s="32"/>
    </row>
    <row r="522" spans="1:10" s="20" customFormat="1" x14ac:dyDescent="0.25">
      <c r="A522" s="32"/>
      <c r="B522" s="70"/>
      <c r="C522" s="32"/>
      <c r="D522" s="32"/>
      <c r="E522" s="32"/>
      <c r="F522" s="32"/>
      <c r="G522" s="32"/>
      <c r="H522" s="32"/>
      <c r="I522" s="32"/>
      <c r="J522" s="32"/>
    </row>
    <row r="523" spans="1:10" s="20" customFormat="1" x14ac:dyDescent="0.25">
      <c r="A523" s="32"/>
      <c r="B523" s="70"/>
      <c r="C523" s="32"/>
      <c r="D523" s="32"/>
      <c r="E523" s="32"/>
      <c r="F523" s="32"/>
      <c r="G523" s="32"/>
      <c r="H523" s="32"/>
      <c r="I523" s="32"/>
      <c r="J523" s="32"/>
    </row>
    <row r="524" spans="1:10" s="20" customFormat="1" x14ac:dyDescent="0.25">
      <c r="A524" s="32"/>
      <c r="B524" s="70"/>
      <c r="C524" s="32"/>
      <c r="D524" s="32"/>
      <c r="E524" s="32"/>
      <c r="F524" s="32"/>
      <c r="G524" s="32"/>
      <c r="H524" s="32"/>
      <c r="I524" s="32"/>
      <c r="J524" s="32"/>
    </row>
    <row r="525" spans="1:10" s="20" customFormat="1" x14ac:dyDescent="0.25">
      <c r="A525" s="32"/>
      <c r="B525" s="70"/>
      <c r="C525" s="32"/>
      <c r="D525" s="32"/>
      <c r="E525" s="32"/>
      <c r="F525" s="32"/>
      <c r="G525" s="32"/>
      <c r="H525" s="32"/>
      <c r="I525" s="32"/>
      <c r="J525" s="32"/>
    </row>
    <row r="526" spans="1:10" s="20" customFormat="1" x14ac:dyDescent="0.25">
      <c r="A526" s="32"/>
      <c r="B526" s="70"/>
      <c r="C526" s="32"/>
      <c r="D526" s="32"/>
      <c r="E526" s="32"/>
      <c r="F526" s="32"/>
      <c r="G526" s="32"/>
      <c r="H526" s="32"/>
      <c r="I526" s="32"/>
      <c r="J526" s="32"/>
    </row>
    <row r="527" spans="1:10" s="20" customFormat="1" x14ac:dyDescent="0.25">
      <c r="A527" s="32"/>
      <c r="B527" s="70"/>
      <c r="C527" s="32"/>
      <c r="D527" s="32"/>
      <c r="E527" s="32"/>
      <c r="F527" s="32"/>
      <c r="G527" s="32"/>
      <c r="H527" s="32"/>
      <c r="I527" s="32"/>
      <c r="J527" s="32"/>
    </row>
    <row r="528" spans="1:10" s="20" customFormat="1" x14ac:dyDescent="0.25">
      <c r="A528" s="32"/>
      <c r="B528" s="70"/>
      <c r="C528" s="32"/>
      <c r="D528" s="32"/>
      <c r="E528" s="32"/>
      <c r="F528" s="32"/>
      <c r="G528" s="32"/>
      <c r="H528" s="32"/>
      <c r="I528" s="32"/>
      <c r="J528" s="32"/>
    </row>
    <row r="529" spans="1:10" s="20" customFormat="1" x14ac:dyDescent="0.25">
      <c r="A529" s="32"/>
      <c r="B529" s="70"/>
      <c r="C529" s="32"/>
      <c r="D529" s="32"/>
      <c r="E529" s="32"/>
      <c r="F529" s="32"/>
      <c r="G529" s="32"/>
      <c r="H529" s="32"/>
      <c r="I529" s="32"/>
      <c r="J529" s="32"/>
    </row>
    <row r="530" spans="1:10" s="20" customFormat="1" x14ac:dyDescent="0.25">
      <c r="B530" s="71"/>
    </row>
    <row r="531" spans="1:10" s="20" customFormat="1" x14ac:dyDescent="0.25">
      <c r="B531" s="71"/>
    </row>
    <row r="532" spans="1:10" s="20" customFormat="1" x14ac:dyDescent="0.25">
      <c r="B532" s="71"/>
    </row>
    <row r="533" spans="1:10" s="20" customFormat="1" x14ac:dyDescent="0.25">
      <c r="B533" s="71"/>
    </row>
    <row r="534" spans="1:10" s="20" customFormat="1" x14ac:dyDescent="0.25">
      <c r="B534" s="71"/>
    </row>
    <row r="535" spans="1:10" s="20" customFormat="1" x14ac:dyDescent="0.25">
      <c r="B535" s="71"/>
    </row>
    <row r="536" spans="1:10" s="20" customFormat="1" x14ac:dyDescent="0.25">
      <c r="B536" s="71"/>
    </row>
    <row r="537" spans="1:10" s="20" customFormat="1" x14ac:dyDescent="0.25">
      <c r="B537" s="71"/>
    </row>
    <row r="538" spans="1:10" s="20" customFormat="1" x14ac:dyDescent="0.25">
      <c r="B538" s="71"/>
    </row>
    <row r="539" spans="1:10" s="20" customFormat="1" x14ac:dyDescent="0.25">
      <c r="B539" s="71"/>
    </row>
    <row r="540" spans="1:10" s="20" customFormat="1" x14ac:dyDescent="0.25">
      <c r="B540" s="71"/>
    </row>
    <row r="541" spans="1:10" s="20" customFormat="1" x14ac:dyDescent="0.25">
      <c r="B541" s="71"/>
    </row>
    <row r="542" spans="1:10" s="20" customFormat="1" x14ac:dyDescent="0.25">
      <c r="B542" s="71"/>
    </row>
    <row r="543" spans="1:10" s="20" customFormat="1" x14ac:dyDescent="0.25">
      <c r="B543" s="71"/>
    </row>
    <row r="544" spans="1:10" s="20" customFormat="1" x14ac:dyDescent="0.25">
      <c r="B544" s="71"/>
    </row>
    <row r="545" spans="2:2" s="20" customFormat="1" x14ac:dyDescent="0.25">
      <c r="B545" s="71"/>
    </row>
    <row r="546" spans="2:2" s="20" customFormat="1" x14ac:dyDescent="0.25">
      <c r="B546" s="71"/>
    </row>
    <row r="547" spans="2:2" s="20" customFormat="1" x14ac:dyDescent="0.25">
      <c r="B547" s="71"/>
    </row>
    <row r="548" spans="2:2" s="20" customFormat="1" x14ac:dyDescent="0.25">
      <c r="B548" s="71"/>
    </row>
    <row r="549" spans="2:2" s="20" customFormat="1" x14ac:dyDescent="0.25">
      <c r="B549" s="71"/>
    </row>
    <row r="550" spans="2:2" s="20" customFormat="1" x14ac:dyDescent="0.25">
      <c r="B550" s="71"/>
    </row>
    <row r="551" spans="2:2" s="20" customFormat="1" x14ac:dyDescent="0.25">
      <c r="B551" s="71"/>
    </row>
    <row r="552" spans="2:2" s="20" customFormat="1" x14ac:dyDescent="0.25">
      <c r="B552" s="71"/>
    </row>
    <row r="553" spans="2:2" s="20" customFormat="1" x14ac:dyDescent="0.25">
      <c r="B553" s="71"/>
    </row>
    <row r="554" spans="2:2" s="20" customFormat="1" x14ac:dyDescent="0.25">
      <c r="B554" s="71"/>
    </row>
    <row r="555" spans="2:2" s="20" customFormat="1" x14ac:dyDescent="0.25">
      <c r="B555" s="71"/>
    </row>
    <row r="556" spans="2:2" s="20" customFormat="1" x14ac:dyDescent="0.25">
      <c r="B556" s="71"/>
    </row>
    <row r="557" spans="2:2" s="20" customFormat="1" x14ac:dyDescent="0.25">
      <c r="B557" s="71"/>
    </row>
    <row r="558" spans="2:2" s="20" customFormat="1" x14ac:dyDescent="0.25">
      <c r="B558" s="71"/>
    </row>
    <row r="559" spans="2:2" s="20" customFormat="1" x14ac:dyDescent="0.25">
      <c r="B559" s="71"/>
    </row>
    <row r="560" spans="2:2" s="20" customFormat="1" x14ac:dyDescent="0.25">
      <c r="B560" s="71"/>
    </row>
    <row r="561" spans="2:2" s="20" customFormat="1" x14ac:dyDescent="0.25">
      <c r="B561" s="71"/>
    </row>
    <row r="562" spans="2:2" s="20" customFormat="1" x14ac:dyDescent="0.25">
      <c r="B562" s="71"/>
    </row>
    <row r="563" spans="2:2" s="20" customFormat="1" x14ac:dyDescent="0.25">
      <c r="B563" s="71"/>
    </row>
    <row r="564" spans="2:2" s="20" customFormat="1" x14ac:dyDescent="0.25">
      <c r="B564" s="71"/>
    </row>
    <row r="565" spans="2:2" s="20" customFormat="1" x14ac:dyDescent="0.25">
      <c r="B565" s="71"/>
    </row>
    <row r="566" spans="2:2" s="20" customFormat="1" x14ac:dyDescent="0.25">
      <c r="B566" s="71"/>
    </row>
    <row r="567" spans="2:2" s="20" customFormat="1" x14ac:dyDescent="0.25">
      <c r="B567" s="71"/>
    </row>
    <row r="568" spans="2:2" s="20" customFormat="1" x14ac:dyDescent="0.25">
      <c r="B568" s="71"/>
    </row>
    <row r="569" spans="2:2" s="20" customFormat="1" x14ac:dyDescent="0.25">
      <c r="B569" s="71"/>
    </row>
    <row r="570" spans="2:2" s="20" customFormat="1" x14ac:dyDescent="0.25">
      <c r="B570" s="71"/>
    </row>
    <row r="571" spans="2:2" s="20" customFormat="1" x14ac:dyDescent="0.25">
      <c r="B571" s="71"/>
    </row>
    <row r="572" spans="2:2" s="20" customFormat="1" x14ac:dyDescent="0.25">
      <c r="B572" s="71"/>
    </row>
    <row r="573" spans="2:2" s="20" customFormat="1" x14ac:dyDescent="0.25">
      <c r="B573" s="71"/>
    </row>
    <row r="574" spans="2:2" s="20" customFormat="1" x14ac:dyDescent="0.25">
      <c r="B574" s="71"/>
    </row>
    <row r="575" spans="2:2" s="20" customFormat="1" x14ac:dyDescent="0.25">
      <c r="B575" s="71"/>
    </row>
    <row r="576" spans="2:2" s="20" customFormat="1" x14ac:dyDescent="0.25">
      <c r="B576" s="71"/>
    </row>
    <row r="577" spans="2:2" s="20" customFormat="1" x14ac:dyDescent="0.25">
      <c r="B577" s="71"/>
    </row>
    <row r="578" spans="2:2" s="20" customFormat="1" x14ac:dyDescent="0.25">
      <c r="B578" s="71"/>
    </row>
    <row r="579" spans="2:2" s="20" customFormat="1" x14ac:dyDescent="0.25">
      <c r="B579" s="71"/>
    </row>
    <row r="580" spans="2:2" s="20" customFormat="1" x14ac:dyDescent="0.25">
      <c r="B580" s="71"/>
    </row>
    <row r="581" spans="2:2" s="20" customFormat="1" x14ac:dyDescent="0.25">
      <c r="B581" s="71"/>
    </row>
    <row r="582" spans="2:2" s="20" customFormat="1" x14ac:dyDescent="0.25">
      <c r="B582" s="71"/>
    </row>
    <row r="583" spans="2:2" s="20" customFormat="1" x14ac:dyDescent="0.25">
      <c r="B583" s="71"/>
    </row>
    <row r="584" spans="2:2" s="20" customFormat="1" x14ac:dyDescent="0.25">
      <c r="B584" s="71"/>
    </row>
    <row r="585" spans="2:2" s="20" customFormat="1" x14ac:dyDescent="0.25">
      <c r="B585" s="71"/>
    </row>
  </sheetData>
  <sheetProtection sheet="1" objects="1" scenarios="1"/>
  <sortState ref="A15:XFC140">
    <sortCondition ref="A15"/>
  </sortState>
  <mergeCells count="20">
    <mergeCell ref="J42:J43"/>
    <mergeCell ref="A12:J12"/>
    <mergeCell ref="A14:J14"/>
    <mergeCell ref="A1:J3"/>
    <mergeCell ref="A6:B6"/>
    <mergeCell ref="A10:B10"/>
    <mergeCell ref="A11:B11"/>
    <mergeCell ref="A7:B7"/>
    <mergeCell ref="A8:B8"/>
    <mergeCell ref="A9:B9"/>
    <mergeCell ref="A46:I46"/>
    <mergeCell ref="A51:I51"/>
    <mergeCell ref="E56:F56"/>
    <mergeCell ref="G42:G43"/>
    <mergeCell ref="A47:I47"/>
    <mergeCell ref="A48:I48"/>
    <mergeCell ref="A49:I49"/>
    <mergeCell ref="H42:H43"/>
    <mergeCell ref="I42:I43"/>
    <mergeCell ref="C44:D44"/>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O1512"/>
  <sheetViews>
    <sheetView workbookViewId="0">
      <selection activeCell="G15" sqref="G15"/>
    </sheetView>
  </sheetViews>
  <sheetFormatPr defaultRowHeight="15" x14ac:dyDescent="0.25"/>
  <cols>
    <col min="1" max="1" width="26.7109375" style="34" customWidth="1"/>
    <col min="2" max="2" width="30.7109375" style="105" customWidth="1"/>
    <col min="3" max="4" width="26.7109375" style="105" customWidth="1"/>
    <col min="5" max="5" width="11.7109375" style="241" customWidth="1"/>
    <col min="6" max="6" width="3.7109375" style="241" customWidth="1"/>
    <col min="7" max="10" width="11.7109375" style="105" customWidth="1"/>
    <col min="11" max="16384" width="9.140625" style="105"/>
  </cols>
  <sheetData>
    <row r="1" spans="1:41" ht="15" customHeight="1" x14ac:dyDescent="0.25">
      <c r="A1" s="359" t="s">
        <v>55</v>
      </c>
      <c r="B1" s="359"/>
      <c r="C1" s="359"/>
      <c r="D1" s="359"/>
      <c r="E1" s="359"/>
      <c r="F1" s="359"/>
      <c r="G1" s="359"/>
      <c r="H1" s="359"/>
      <c r="I1" s="359"/>
      <c r="J1" s="359"/>
      <c r="AN1" s="255"/>
      <c r="AO1" s="255"/>
    </row>
    <row r="2" spans="1:41" ht="15" customHeight="1" x14ac:dyDescent="0.25">
      <c r="A2" s="359"/>
      <c r="B2" s="359"/>
      <c r="C2" s="359"/>
      <c r="D2" s="359"/>
      <c r="E2" s="359"/>
      <c r="F2" s="359"/>
      <c r="G2" s="359"/>
      <c r="H2" s="359"/>
      <c r="I2" s="359"/>
      <c r="J2" s="359"/>
      <c r="AN2" s="255"/>
      <c r="AO2" s="255"/>
    </row>
    <row r="3" spans="1:41" ht="15" customHeight="1" x14ac:dyDescent="0.25">
      <c r="A3" s="359"/>
      <c r="B3" s="359"/>
      <c r="C3" s="359"/>
      <c r="D3" s="359"/>
      <c r="E3" s="359"/>
      <c r="F3" s="359"/>
      <c r="G3" s="359"/>
      <c r="H3" s="359"/>
      <c r="I3" s="359"/>
      <c r="J3" s="359"/>
      <c r="AN3" s="255"/>
      <c r="AO3" s="255"/>
    </row>
    <row r="4" spans="1:41" s="49" customFormat="1" ht="15" customHeight="1" x14ac:dyDescent="0.25">
      <c r="A4" s="44" t="s">
        <v>56</v>
      </c>
      <c r="B4" s="44"/>
      <c r="C4" s="44"/>
      <c r="D4" s="44"/>
      <c r="E4" s="239"/>
      <c r="F4" s="239"/>
      <c r="G4" s="44"/>
      <c r="H4" s="44"/>
      <c r="I4" s="44"/>
      <c r="J4" s="44"/>
      <c r="AN4" s="256"/>
      <c r="AO4" s="256"/>
    </row>
    <row r="5" spans="1:41" s="49" customFormat="1" ht="15" customHeight="1" x14ac:dyDescent="0.25">
      <c r="A5" s="44"/>
      <c r="B5" s="44"/>
      <c r="C5" s="44"/>
      <c r="D5" s="44"/>
      <c r="E5" s="239"/>
      <c r="F5" s="239"/>
      <c r="G5" s="44"/>
      <c r="H5" s="44"/>
      <c r="I5" s="44"/>
      <c r="J5" s="44"/>
      <c r="AN5" s="256"/>
      <c r="AO5" s="256"/>
    </row>
    <row r="6" spans="1:41" s="316" customFormat="1" ht="15" customHeight="1" x14ac:dyDescent="0.25">
      <c r="A6" s="342" t="s">
        <v>381</v>
      </c>
      <c r="B6" s="342"/>
      <c r="C6" s="313"/>
      <c r="D6" s="313"/>
      <c r="E6" s="314"/>
      <c r="F6" s="314"/>
      <c r="G6" s="313"/>
      <c r="H6" s="315"/>
      <c r="I6" s="313"/>
      <c r="J6" s="315"/>
      <c r="AN6" s="317"/>
      <c r="AO6" s="317"/>
    </row>
    <row r="7" spans="1:41" s="316" customFormat="1" ht="15" customHeight="1" x14ac:dyDescent="0.25">
      <c r="A7" s="342" t="s">
        <v>376</v>
      </c>
      <c r="B7" s="342"/>
      <c r="C7" s="313"/>
      <c r="D7" s="313"/>
      <c r="E7" s="314"/>
      <c r="F7" s="314"/>
      <c r="G7" s="313"/>
      <c r="H7" s="315"/>
      <c r="I7" s="313"/>
      <c r="J7" s="315"/>
      <c r="AN7" s="317"/>
      <c r="AO7" s="317"/>
    </row>
    <row r="8" spans="1:41" s="316" customFormat="1" ht="15" customHeight="1" x14ac:dyDescent="0.25">
      <c r="A8" s="342" t="s">
        <v>377</v>
      </c>
      <c r="B8" s="342"/>
      <c r="C8" s="313"/>
      <c r="D8" s="313"/>
      <c r="E8" s="314"/>
      <c r="F8" s="314"/>
      <c r="G8" s="313"/>
      <c r="H8" s="315"/>
      <c r="I8" s="313"/>
      <c r="J8" s="315"/>
      <c r="AN8" s="317"/>
      <c r="AO8" s="317"/>
    </row>
    <row r="9" spans="1:41" s="316" customFormat="1" ht="15" customHeight="1" x14ac:dyDescent="0.25">
      <c r="A9" s="342" t="s">
        <v>378</v>
      </c>
      <c r="B9" s="342"/>
      <c r="C9" s="313"/>
      <c r="D9" s="313"/>
      <c r="E9" s="314"/>
      <c r="F9" s="314"/>
      <c r="G9" s="313"/>
      <c r="H9" s="315"/>
      <c r="I9" s="313"/>
      <c r="J9" s="315"/>
      <c r="AN9" s="317"/>
      <c r="AO9" s="317"/>
    </row>
    <row r="10" spans="1:41" s="316" customFormat="1" ht="15" customHeight="1" x14ac:dyDescent="0.25">
      <c r="A10" s="342" t="s">
        <v>420</v>
      </c>
      <c r="B10" s="342"/>
      <c r="C10" s="313"/>
      <c r="D10" s="313"/>
      <c r="E10" s="314"/>
      <c r="F10" s="314"/>
      <c r="G10" s="313"/>
      <c r="H10" s="315"/>
      <c r="I10" s="313"/>
      <c r="J10" s="315"/>
      <c r="AN10" s="317"/>
      <c r="AO10" s="317"/>
    </row>
    <row r="11" spans="1:41" s="316" customFormat="1" ht="15" customHeight="1" x14ac:dyDescent="0.25">
      <c r="A11" s="342" t="s">
        <v>382</v>
      </c>
      <c r="B11" s="342"/>
      <c r="C11" s="313"/>
      <c r="D11" s="313"/>
      <c r="E11" s="314"/>
      <c r="F11" s="314"/>
      <c r="G11" s="313"/>
      <c r="H11" s="315"/>
      <c r="I11" s="313"/>
      <c r="J11" s="315"/>
      <c r="AN11" s="317"/>
      <c r="AO11" s="317"/>
    </row>
    <row r="12" spans="1:41" ht="30" customHeight="1" thickBot="1" x14ac:dyDescent="0.3">
      <c r="A12" s="354" t="s">
        <v>395</v>
      </c>
      <c r="B12" s="355"/>
      <c r="C12" s="355"/>
      <c r="D12" s="355"/>
      <c r="E12" s="355"/>
      <c r="F12" s="355"/>
      <c r="G12" s="355"/>
      <c r="H12" s="355"/>
      <c r="I12" s="355"/>
      <c r="J12" s="355"/>
      <c r="AN12" s="255"/>
      <c r="AO12" s="255"/>
    </row>
    <row r="13" spans="1:41" ht="90" customHeight="1" thickBot="1" x14ac:dyDescent="0.3">
      <c r="A13" s="4" t="s">
        <v>12</v>
      </c>
      <c r="B13" s="4" t="s">
        <v>11</v>
      </c>
      <c r="C13" s="4" t="s">
        <v>14</v>
      </c>
      <c r="D13" s="4" t="s">
        <v>13</v>
      </c>
      <c r="E13" s="4" t="s">
        <v>6</v>
      </c>
      <c r="F13" s="4" t="s">
        <v>4</v>
      </c>
      <c r="G13" s="5" t="s">
        <v>7</v>
      </c>
      <c r="H13" s="5" t="s">
        <v>8</v>
      </c>
      <c r="I13" s="6" t="s">
        <v>157</v>
      </c>
      <c r="J13" s="7" t="s">
        <v>9</v>
      </c>
    </row>
    <row r="14" spans="1:41" ht="17.25" x14ac:dyDescent="0.25">
      <c r="A14" s="368" t="s">
        <v>50</v>
      </c>
      <c r="B14" s="369"/>
      <c r="C14" s="369"/>
      <c r="D14" s="369"/>
      <c r="E14" s="369"/>
      <c r="F14" s="369"/>
      <c r="G14" s="369"/>
      <c r="H14" s="369"/>
      <c r="I14" s="369"/>
      <c r="J14" s="369"/>
      <c r="K14" s="144"/>
    </row>
    <row r="15" spans="1:41" ht="42" customHeight="1" x14ac:dyDescent="0.25">
      <c r="A15" s="38" t="s">
        <v>206</v>
      </c>
      <c r="B15" s="109" t="s">
        <v>51</v>
      </c>
      <c r="C15" s="304" t="s">
        <v>31</v>
      </c>
      <c r="D15" s="304" t="s">
        <v>31</v>
      </c>
      <c r="E15" s="290">
        <v>700</v>
      </c>
      <c r="F15" s="291" t="s">
        <v>5</v>
      </c>
      <c r="G15" s="305" t="s">
        <v>31</v>
      </c>
      <c r="H15" s="257" t="e">
        <f>SUM(E15*G15)</f>
        <v>#VALUE!</v>
      </c>
      <c r="I15" s="312" t="s">
        <v>31</v>
      </c>
      <c r="J15" s="107" t="e">
        <f>SUM(E15*G15)+(H15/100*I15)</f>
        <v>#VALUE!</v>
      </c>
      <c r="K15" s="27"/>
    </row>
    <row r="16" spans="1:41" ht="48.75" customHeight="1" x14ac:dyDescent="0.25">
      <c r="A16" s="38" t="s">
        <v>207</v>
      </c>
      <c r="B16" s="82" t="s">
        <v>81</v>
      </c>
      <c r="C16" s="304" t="s">
        <v>31</v>
      </c>
      <c r="D16" s="304" t="s">
        <v>31</v>
      </c>
      <c r="E16" s="292">
        <v>2000</v>
      </c>
      <c r="F16" s="293" t="s">
        <v>69</v>
      </c>
      <c r="G16" s="305" t="s">
        <v>31</v>
      </c>
      <c r="H16" s="257" t="e">
        <f>SUM(E16*G16)</f>
        <v>#VALUE!</v>
      </c>
      <c r="I16" s="305" t="s">
        <v>31</v>
      </c>
      <c r="J16" s="107" t="e">
        <f t="shared" ref="J16:J39" si="0">SUM(E16*G16)+(H16/100*I16)</f>
        <v>#VALUE!</v>
      </c>
      <c r="K16" s="20"/>
    </row>
    <row r="17" spans="1:13" ht="22.5" x14ac:dyDescent="0.25">
      <c r="A17" s="240" t="s">
        <v>82</v>
      </c>
      <c r="B17" s="91" t="s">
        <v>83</v>
      </c>
      <c r="C17" s="311" t="s">
        <v>31</v>
      </c>
      <c r="D17" s="311" t="s">
        <v>31</v>
      </c>
      <c r="E17" s="290">
        <v>4000</v>
      </c>
      <c r="F17" s="294" t="s">
        <v>52</v>
      </c>
      <c r="G17" s="310" t="s">
        <v>31</v>
      </c>
      <c r="H17" s="257" t="e">
        <f t="shared" ref="H17:H39" si="1">SUM(E17*G17)</f>
        <v>#VALUE!</v>
      </c>
      <c r="I17" s="310" t="s">
        <v>31</v>
      </c>
      <c r="J17" s="107" t="e">
        <f t="shared" si="0"/>
        <v>#VALUE!</v>
      </c>
      <c r="K17" s="20"/>
    </row>
    <row r="18" spans="1:13" x14ac:dyDescent="0.25">
      <c r="A18" s="38" t="s">
        <v>85</v>
      </c>
      <c r="B18" s="109" t="s">
        <v>86</v>
      </c>
      <c r="C18" s="304" t="s">
        <v>31</v>
      </c>
      <c r="D18" s="304" t="s">
        <v>31</v>
      </c>
      <c r="E18" s="295">
        <v>16000</v>
      </c>
      <c r="F18" s="296" t="s">
        <v>52</v>
      </c>
      <c r="G18" s="305" t="s">
        <v>31</v>
      </c>
      <c r="H18" s="257" t="e">
        <f t="shared" si="1"/>
        <v>#VALUE!</v>
      </c>
      <c r="I18" s="310" t="s">
        <v>31</v>
      </c>
      <c r="J18" s="107" t="e">
        <f t="shared" si="0"/>
        <v>#VALUE!</v>
      </c>
      <c r="K18" s="27"/>
    </row>
    <row r="19" spans="1:13" ht="45" x14ac:dyDescent="0.25">
      <c r="A19" s="38" t="s">
        <v>494</v>
      </c>
      <c r="B19" s="82" t="s">
        <v>495</v>
      </c>
      <c r="C19" s="304" t="s">
        <v>31</v>
      </c>
      <c r="D19" s="304" t="s">
        <v>31</v>
      </c>
      <c r="E19" s="295">
        <v>600</v>
      </c>
      <c r="F19" s="283" t="s">
        <v>5</v>
      </c>
      <c r="G19" s="305" t="s">
        <v>31</v>
      </c>
      <c r="H19" s="257" t="e">
        <f t="shared" si="1"/>
        <v>#VALUE!</v>
      </c>
      <c r="I19" s="310" t="s">
        <v>31</v>
      </c>
      <c r="J19" s="110" t="e">
        <f t="shared" si="0"/>
        <v>#VALUE!</v>
      </c>
      <c r="K19" s="25"/>
      <c r="L19" s="255"/>
      <c r="M19" s="255"/>
    </row>
    <row r="20" spans="1:13" ht="45" x14ac:dyDescent="0.25">
      <c r="A20" s="38" t="s">
        <v>496</v>
      </c>
      <c r="B20" s="82" t="s">
        <v>497</v>
      </c>
      <c r="C20" s="304" t="s">
        <v>31</v>
      </c>
      <c r="D20" s="304" t="s">
        <v>31</v>
      </c>
      <c r="E20" s="295">
        <v>200</v>
      </c>
      <c r="F20" s="283" t="s">
        <v>5</v>
      </c>
      <c r="G20" s="305" t="s">
        <v>31</v>
      </c>
      <c r="H20" s="257" t="e">
        <f t="shared" si="1"/>
        <v>#VALUE!</v>
      </c>
      <c r="I20" s="310" t="s">
        <v>31</v>
      </c>
      <c r="J20" s="107" t="e">
        <f t="shared" si="0"/>
        <v>#VALUE!</v>
      </c>
      <c r="K20" s="32"/>
      <c r="L20" s="255"/>
      <c r="M20" s="255"/>
    </row>
    <row r="21" spans="1:13" ht="45" x14ac:dyDescent="0.25">
      <c r="A21" s="38" t="s">
        <v>498</v>
      </c>
      <c r="B21" s="82" t="s">
        <v>499</v>
      </c>
      <c r="C21" s="304" t="s">
        <v>31</v>
      </c>
      <c r="D21" s="304" t="s">
        <v>31</v>
      </c>
      <c r="E21" s="295">
        <v>600</v>
      </c>
      <c r="F21" s="283" t="s">
        <v>69</v>
      </c>
      <c r="G21" s="305" t="s">
        <v>31</v>
      </c>
      <c r="H21" s="257" t="e">
        <f t="shared" si="1"/>
        <v>#VALUE!</v>
      </c>
      <c r="I21" s="310" t="s">
        <v>31</v>
      </c>
      <c r="J21" s="107" t="e">
        <f t="shared" si="0"/>
        <v>#VALUE!</v>
      </c>
      <c r="K21" s="32"/>
      <c r="L21" s="255"/>
      <c r="M21" s="255"/>
    </row>
    <row r="22" spans="1:13" ht="45" x14ac:dyDescent="0.25">
      <c r="A22" s="38" t="s">
        <v>500</v>
      </c>
      <c r="B22" s="82" t="s">
        <v>501</v>
      </c>
      <c r="C22" s="304" t="s">
        <v>31</v>
      </c>
      <c r="D22" s="304" t="s">
        <v>31</v>
      </c>
      <c r="E22" s="295">
        <v>600</v>
      </c>
      <c r="F22" s="283" t="s">
        <v>69</v>
      </c>
      <c r="G22" s="305" t="s">
        <v>31</v>
      </c>
      <c r="H22" s="257" t="e">
        <f t="shared" si="1"/>
        <v>#VALUE!</v>
      </c>
      <c r="I22" s="310" t="s">
        <v>31</v>
      </c>
      <c r="J22" s="107" t="e">
        <f t="shared" si="0"/>
        <v>#VALUE!</v>
      </c>
      <c r="K22" s="32"/>
      <c r="L22" s="255"/>
      <c r="M22" s="255"/>
    </row>
    <row r="23" spans="1:13" ht="22.5" x14ac:dyDescent="0.25">
      <c r="A23" s="38" t="s">
        <v>502</v>
      </c>
      <c r="B23" s="109" t="s">
        <v>503</v>
      </c>
      <c r="C23" s="304" t="s">
        <v>31</v>
      </c>
      <c r="D23" s="304" t="s">
        <v>31</v>
      </c>
      <c r="E23" s="297">
        <v>1200</v>
      </c>
      <c r="F23" s="298" t="s">
        <v>69</v>
      </c>
      <c r="G23" s="310" t="s">
        <v>31</v>
      </c>
      <c r="H23" s="257" t="e">
        <f t="shared" si="1"/>
        <v>#VALUE!</v>
      </c>
      <c r="I23" s="305" t="s">
        <v>31</v>
      </c>
      <c r="J23" s="107" t="e">
        <f t="shared" si="0"/>
        <v>#VALUE!</v>
      </c>
      <c r="K23" s="32"/>
      <c r="L23" s="255"/>
      <c r="M23" s="255"/>
    </row>
    <row r="24" spans="1:13" ht="45" x14ac:dyDescent="0.25">
      <c r="A24" s="38" t="s">
        <v>211</v>
      </c>
      <c r="B24" s="109" t="s">
        <v>504</v>
      </c>
      <c r="C24" s="304" t="s">
        <v>31</v>
      </c>
      <c r="D24" s="304" t="s">
        <v>31</v>
      </c>
      <c r="E24" s="297">
        <v>1200</v>
      </c>
      <c r="F24" s="298" t="s">
        <v>69</v>
      </c>
      <c r="G24" s="310" t="s">
        <v>31</v>
      </c>
      <c r="H24" s="257" t="e">
        <f t="shared" si="1"/>
        <v>#VALUE!</v>
      </c>
      <c r="I24" s="305" t="s">
        <v>31</v>
      </c>
      <c r="J24" s="107" t="e">
        <f t="shared" si="0"/>
        <v>#VALUE!</v>
      </c>
      <c r="K24" s="32"/>
      <c r="L24" s="255"/>
      <c r="M24" s="255"/>
    </row>
    <row r="25" spans="1:13" ht="56.25" x14ac:dyDescent="0.25">
      <c r="A25" s="38" t="s">
        <v>505</v>
      </c>
      <c r="B25" s="109" t="s">
        <v>506</v>
      </c>
      <c r="C25" s="304" t="s">
        <v>31</v>
      </c>
      <c r="D25" s="304" t="s">
        <v>31</v>
      </c>
      <c r="E25" s="297">
        <v>1200</v>
      </c>
      <c r="F25" s="298" t="s">
        <v>69</v>
      </c>
      <c r="G25" s="310" t="s">
        <v>31</v>
      </c>
      <c r="H25" s="257" t="e">
        <f t="shared" si="1"/>
        <v>#VALUE!</v>
      </c>
      <c r="I25" s="305" t="s">
        <v>31</v>
      </c>
      <c r="J25" s="107" t="e">
        <f t="shared" si="0"/>
        <v>#VALUE!</v>
      </c>
      <c r="K25" s="32"/>
      <c r="L25" s="255"/>
      <c r="M25" s="255"/>
    </row>
    <row r="26" spans="1:13" ht="56.25" x14ac:dyDescent="0.25">
      <c r="A26" s="38" t="s">
        <v>209</v>
      </c>
      <c r="B26" s="109" t="s">
        <v>210</v>
      </c>
      <c r="C26" s="304" t="s">
        <v>31</v>
      </c>
      <c r="D26" s="304" t="s">
        <v>31</v>
      </c>
      <c r="E26" s="299">
        <v>200</v>
      </c>
      <c r="F26" s="294" t="s">
        <v>5</v>
      </c>
      <c r="G26" s="310" t="s">
        <v>31</v>
      </c>
      <c r="H26" s="257" t="e">
        <f t="shared" si="1"/>
        <v>#VALUE!</v>
      </c>
      <c r="I26" s="305" t="s">
        <v>31</v>
      </c>
      <c r="J26" s="107" t="e">
        <f t="shared" si="0"/>
        <v>#VALUE!</v>
      </c>
      <c r="K26" s="27"/>
      <c r="L26" s="255"/>
      <c r="M26" s="255"/>
    </row>
    <row r="27" spans="1:13" ht="45" x14ac:dyDescent="0.25">
      <c r="A27" s="38" t="s">
        <v>507</v>
      </c>
      <c r="B27" s="109" t="s">
        <v>508</v>
      </c>
      <c r="C27" s="304" t="s">
        <v>31</v>
      </c>
      <c r="D27" s="304" t="s">
        <v>31</v>
      </c>
      <c r="E27" s="300">
        <v>1200</v>
      </c>
      <c r="F27" s="276" t="s">
        <v>69</v>
      </c>
      <c r="G27" s="310" t="s">
        <v>31</v>
      </c>
      <c r="H27" s="257" t="e">
        <f t="shared" si="1"/>
        <v>#VALUE!</v>
      </c>
      <c r="I27" s="305" t="s">
        <v>31</v>
      </c>
      <c r="J27" s="107" t="e">
        <f t="shared" si="0"/>
        <v>#VALUE!</v>
      </c>
      <c r="K27" s="32"/>
      <c r="L27" s="255"/>
      <c r="M27" s="255"/>
    </row>
    <row r="28" spans="1:13" ht="22.5" x14ac:dyDescent="0.25">
      <c r="A28" s="38" t="s">
        <v>509</v>
      </c>
      <c r="B28" s="109" t="s">
        <v>510</v>
      </c>
      <c r="C28" s="304" t="s">
        <v>31</v>
      </c>
      <c r="D28" s="304" t="s">
        <v>31</v>
      </c>
      <c r="E28" s="299">
        <v>300</v>
      </c>
      <c r="F28" s="294" t="s">
        <v>52</v>
      </c>
      <c r="G28" s="310" t="s">
        <v>31</v>
      </c>
      <c r="H28" s="257" t="e">
        <f t="shared" si="1"/>
        <v>#VALUE!</v>
      </c>
      <c r="I28" s="305" t="s">
        <v>31</v>
      </c>
      <c r="J28" s="107" t="e">
        <f t="shared" si="0"/>
        <v>#VALUE!</v>
      </c>
      <c r="K28" s="27"/>
      <c r="L28" s="255"/>
      <c r="M28" s="255"/>
    </row>
    <row r="29" spans="1:13" x14ac:dyDescent="0.25">
      <c r="A29" s="38" t="s">
        <v>511</v>
      </c>
      <c r="B29" s="109" t="s">
        <v>512</v>
      </c>
      <c r="C29" s="304" t="s">
        <v>31</v>
      </c>
      <c r="D29" s="304" t="s">
        <v>31</v>
      </c>
      <c r="E29" s="299">
        <v>400</v>
      </c>
      <c r="F29" s="294" t="s">
        <v>52</v>
      </c>
      <c r="G29" s="310" t="s">
        <v>31</v>
      </c>
      <c r="H29" s="257" t="e">
        <f t="shared" si="1"/>
        <v>#VALUE!</v>
      </c>
      <c r="I29" s="305" t="s">
        <v>31</v>
      </c>
      <c r="J29" s="107" t="e">
        <f t="shared" si="0"/>
        <v>#VALUE!</v>
      </c>
      <c r="K29" s="27"/>
      <c r="L29" s="255"/>
      <c r="M29" s="255"/>
    </row>
    <row r="30" spans="1:13" x14ac:dyDescent="0.25">
      <c r="A30" s="38" t="s">
        <v>513</v>
      </c>
      <c r="B30" s="82" t="s">
        <v>514</v>
      </c>
      <c r="C30" s="304" t="s">
        <v>31</v>
      </c>
      <c r="D30" s="304" t="s">
        <v>31</v>
      </c>
      <c r="E30" s="301">
        <v>80</v>
      </c>
      <c r="F30" s="283" t="s">
        <v>5</v>
      </c>
      <c r="G30" s="310" t="s">
        <v>31</v>
      </c>
      <c r="H30" s="257" t="e">
        <f t="shared" si="1"/>
        <v>#VALUE!</v>
      </c>
      <c r="I30" s="305" t="s">
        <v>31</v>
      </c>
      <c r="J30" s="107" t="e">
        <f t="shared" si="0"/>
        <v>#VALUE!</v>
      </c>
      <c r="K30" s="32"/>
      <c r="L30" s="255"/>
      <c r="M30" s="255"/>
    </row>
    <row r="31" spans="1:13" x14ac:dyDescent="0.25">
      <c r="A31" s="38" t="s">
        <v>513</v>
      </c>
      <c r="B31" s="82" t="s">
        <v>515</v>
      </c>
      <c r="C31" s="304" t="s">
        <v>31</v>
      </c>
      <c r="D31" s="304" t="s">
        <v>31</v>
      </c>
      <c r="E31" s="301">
        <v>1000</v>
      </c>
      <c r="F31" s="283" t="s">
        <v>69</v>
      </c>
      <c r="G31" s="310" t="s">
        <v>31</v>
      </c>
      <c r="H31" s="257" t="e">
        <f t="shared" si="1"/>
        <v>#VALUE!</v>
      </c>
      <c r="I31" s="305" t="s">
        <v>31</v>
      </c>
      <c r="J31" s="107" t="e">
        <f t="shared" si="0"/>
        <v>#VALUE!</v>
      </c>
      <c r="K31" s="32"/>
      <c r="L31" s="255"/>
      <c r="M31" s="255"/>
    </row>
    <row r="32" spans="1:13" x14ac:dyDescent="0.25">
      <c r="A32" s="38" t="s">
        <v>516</v>
      </c>
      <c r="B32" s="82" t="s">
        <v>517</v>
      </c>
      <c r="C32" s="304" t="s">
        <v>31</v>
      </c>
      <c r="D32" s="304" t="s">
        <v>31</v>
      </c>
      <c r="E32" s="301">
        <v>80</v>
      </c>
      <c r="F32" s="283" t="s">
        <v>5</v>
      </c>
      <c r="G32" s="310" t="s">
        <v>31</v>
      </c>
      <c r="H32" s="257" t="e">
        <f t="shared" si="1"/>
        <v>#VALUE!</v>
      </c>
      <c r="I32" s="305" t="s">
        <v>31</v>
      </c>
      <c r="J32" s="107" t="e">
        <f t="shared" si="0"/>
        <v>#VALUE!</v>
      </c>
      <c r="K32" s="32"/>
      <c r="L32" s="255"/>
      <c r="M32" s="255"/>
    </row>
    <row r="33" spans="1:13" x14ac:dyDescent="0.25">
      <c r="A33" s="38" t="s">
        <v>516</v>
      </c>
      <c r="B33" s="82" t="s">
        <v>518</v>
      </c>
      <c r="C33" s="304" t="s">
        <v>31</v>
      </c>
      <c r="D33" s="304" t="s">
        <v>31</v>
      </c>
      <c r="E33" s="301">
        <v>1000</v>
      </c>
      <c r="F33" s="283" t="s">
        <v>69</v>
      </c>
      <c r="G33" s="310" t="s">
        <v>31</v>
      </c>
      <c r="H33" s="257" t="e">
        <f t="shared" si="1"/>
        <v>#VALUE!</v>
      </c>
      <c r="I33" s="305" t="s">
        <v>31</v>
      </c>
      <c r="J33" s="107" t="e">
        <f t="shared" si="0"/>
        <v>#VALUE!</v>
      </c>
      <c r="K33" s="32"/>
      <c r="L33" s="255"/>
      <c r="M33" s="255"/>
    </row>
    <row r="34" spans="1:13" ht="22.5" x14ac:dyDescent="0.25">
      <c r="A34" s="38" t="s">
        <v>212</v>
      </c>
      <c r="B34" s="109" t="s">
        <v>519</v>
      </c>
      <c r="C34" s="304" t="s">
        <v>31</v>
      </c>
      <c r="D34" s="304" t="s">
        <v>31</v>
      </c>
      <c r="E34" s="297">
        <v>1600</v>
      </c>
      <c r="F34" s="298" t="s">
        <v>69</v>
      </c>
      <c r="G34" s="310" t="s">
        <v>31</v>
      </c>
      <c r="H34" s="257" t="e">
        <f t="shared" si="1"/>
        <v>#VALUE!</v>
      </c>
      <c r="I34" s="305" t="s">
        <v>31</v>
      </c>
      <c r="J34" s="107" t="e">
        <f t="shared" si="0"/>
        <v>#VALUE!</v>
      </c>
      <c r="K34" s="32"/>
      <c r="L34" s="255"/>
      <c r="M34" s="255"/>
    </row>
    <row r="35" spans="1:13" ht="33.75" x14ac:dyDescent="0.25">
      <c r="A35" s="38" t="s">
        <v>208</v>
      </c>
      <c r="B35" s="109" t="s">
        <v>538</v>
      </c>
      <c r="C35" s="304" t="s">
        <v>31</v>
      </c>
      <c r="D35" s="304" t="s">
        <v>31</v>
      </c>
      <c r="E35" s="297">
        <v>20</v>
      </c>
      <c r="F35" s="298" t="s">
        <v>5</v>
      </c>
      <c r="G35" s="310" t="s">
        <v>31</v>
      </c>
      <c r="H35" s="257" t="e">
        <f t="shared" si="1"/>
        <v>#VALUE!</v>
      </c>
      <c r="I35" s="305" t="s">
        <v>31</v>
      </c>
      <c r="J35" s="107" t="e">
        <f t="shared" si="0"/>
        <v>#VALUE!</v>
      </c>
      <c r="K35" s="32"/>
      <c r="L35" s="255"/>
      <c r="M35" s="255"/>
    </row>
    <row r="36" spans="1:13" x14ac:dyDescent="0.25">
      <c r="A36" s="38" t="s">
        <v>520</v>
      </c>
      <c r="B36" s="109" t="s">
        <v>214</v>
      </c>
      <c r="C36" s="304" t="s">
        <v>31</v>
      </c>
      <c r="D36" s="304" t="s">
        <v>31</v>
      </c>
      <c r="E36" s="299">
        <v>200</v>
      </c>
      <c r="F36" s="294" t="s">
        <v>5</v>
      </c>
      <c r="G36" s="310" t="s">
        <v>31</v>
      </c>
      <c r="H36" s="257" t="e">
        <f t="shared" si="1"/>
        <v>#VALUE!</v>
      </c>
      <c r="I36" s="305" t="s">
        <v>31</v>
      </c>
      <c r="J36" s="107" t="e">
        <f t="shared" si="0"/>
        <v>#VALUE!</v>
      </c>
      <c r="K36" s="27"/>
      <c r="L36" s="255"/>
      <c r="M36" s="255"/>
    </row>
    <row r="37" spans="1:13" x14ac:dyDescent="0.25">
      <c r="A37" s="38" t="s">
        <v>215</v>
      </c>
      <c r="B37" s="109" t="s">
        <v>213</v>
      </c>
      <c r="C37" s="304" t="s">
        <v>31</v>
      </c>
      <c r="D37" s="304" t="s">
        <v>31</v>
      </c>
      <c r="E37" s="309">
        <v>200</v>
      </c>
      <c r="F37" s="294" t="s">
        <v>5</v>
      </c>
      <c r="G37" s="310" t="s">
        <v>31</v>
      </c>
      <c r="H37" s="257" t="e">
        <f t="shared" si="1"/>
        <v>#VALUE!</v>
      </c>
      <c r="I37" s="305" t="s">
        <v>31</v>
      </c>
      <c r="J37" s="107" t="e">
        <f t="shared" si="0"/>
        <v>#VALUE!</v>
      </c>
      <c r="K37" s="27"/>
      <c r="L37" s="255"/>
      <c r="M37" s="255"/>
    </row>
    <row r="38" spans="1:13" x14ac:dyDescent="0.25">
      <c r="A38" s="38" t="s">
        <v>216</v>
      </c>
      <c r="B38" s="109" t="s">
        <v>213</v>
      </c>
      <c r="C38" s="304" t="s">
        <v>31</v>
      </c>
      <c r="D38" s="304" t="s">
        <v>31</v>
      </c>
      <c r="E38" s="299">
        <v>300</v>
      </c>
      <c r="F38" s="294" t="s">
        <v>69</v>
      </c>
      <c r="G38" s="310" t="s">
        <v>31</v>
      </c>
      <c r="H38" s="257" t="e">
        <f t="shared" si="1"/>
        <v>#VALUE!</v>
      </c>
      <c r="I38" s="305" t="s">
        <v>31</v>
      </c>
      <c r="J38" s="107" t="e">
        <f t="shared" si="0"/>
        <v>#VALUE!</v>
      </c>
      <c r="K38" s="27"/>
      <c r="L38" s="255"/>
      <c r="M38" s="255"/>
    </row>
    <row r="39" spans="1:13" ht="23.25" thickBot="1" x14ac:dyDescent="0.3">
      <c r="A39" s="38" t="s">
        <v>217</v>
      </c>
      <c r="B39" s="109" t="s">
        <v>218</v>
      </c>
      <c r="C39" s="311" t="s">
        <v>31</v>
      </c>
      <c r="D39" s="311" t="s">
        <v>31</v>
      </c>
      <c r="E39" s="300">
        <v>100</v>
      </c>
      <c r="F39" s="298" t="s">
        <v>5</v>
      </c>
      <c r="G39" s="310" t="s">
        <v>31</v>
      </c>
      <c r="H39" s="257" t="e">
        <f t="shared" si="1"/>
        <v>#VALUE!</v>
      </c>
      <c r="I39" s="305" t="s">
        <v>31</v>
      </c>
      <c r="J39" s="107" t="e">
        <f t="shared" si="0"/>
        <v>#VALUE!</v>
      </c>
      <c r="K39" s="32"/>
      <c r="L39" s="255"/>
      <c r="M39" s="255"/>
    </row>
    <row r="40" spans="1:13" s="20" customFormat="1" ht="15.75" x14ac:dyDescent="0.25">
      <c r="A40" s="35"/>
      <c r="B40" s="23"/>
      <c r="C40" s="24"/>
      <c r="D40" s="24"/>
      <c r="E40" s="284"/>
      <c r="F40" s="284"/>
      <c r="G40" s="348" t="s">
        <v>204</v>
      </c>
      <c r="H40" s="350" t="e">
        <f>SUM(#REF!)</f>
        <v>#REF!</v>
      </c>
      <c r="I40" s="348" t="s">
        <v>205</v>
      </c>
      <c r="J40" s="352" t="e">
        <f>SUM(#REF!)</f>
        <v>#REF!</v>
      </c>
    </row>
    <row r="41" spans="1:13" s="20" customFormat="1" ht="15.75" x14ac:dyDescent="0.25">
      <c r="A41" s="36"/>
      <c r="B41" s="23"/>
      <c r="C41" s="24"/>
      <c r="D41" s="24"/>
      <c r="E41" s="170"/>
      <c r="F41" s="170"/>
      <c r="G41" s="349"/>
      <c r="H41" s="351"/>
      <c r="I41" s="349"/>
      <c r="J41" s="353"/>
    </row>
    <row r="42" spans="1:13" s="20" customFormat="1" ht="15" customHeight="1" x14ac:dyDescent="0.25">
      <c r="A42" s="35"/>
      <c r="B42" s="23"/>
      <c r="C42" s="24"/>
      <c r="D42" s="24"/>
      <c r="E42" s="216"/>
      <c r="F42" s="216"/>
      <c r="G42" s="216"/>
      <c r="H42" s="217"/>
      <c r="I42" s="25"/>
      <c r="J42" s="27"/>
    </row>
    <row r="43" spans="1:13" s="20" customFormat="1" ht="15.75" customHeight="1" x14ac:dyDescent="0.25">
      <c r="A43" s="37"/>
      <c r="B43" s="32"/>
      <c r="C43" s="32"/>
      <c r="D43" s="32"/>
      <c r="E43" s="216"/>
      <c r="F43" s="216"/>
      <c r="G43" s="216"/>
      <c r="H43" s="217"/>
      <c r="I43" s="32"/>
      <c r="J43" s="32"/>
    </row>
    <row r="44" spans="1:13" s="20" customFormat="1" ht="21" x14ac:dyDescent="0.25">
      <c r="A44" s="73" t="s">
        <v>47</v>
      </c>
      <c r="B44" s="73" t="s">
        <v>533</v>
      </c>
      <c r="C44" s="75"/>
      <c r="D44" s="75"/>
      <c r="E44" s="242"/>
      <c r="F44" s="242"/>
    </row>
    <row r="45" spans="1:13" s="20" customFormat="1" ht="21" x14ac:dyDescent="0.25">
      <c r="A45" s="73" t="s">
        <v>48</v>
      </c>
      <c r="B45" s="73" t="s">
        <v>49</v>
      </c>
      <c r="C45" s="75"/>
      <c r="D45" s="75"/>
      <c r="E45" s="373" t="s">
        <v>534</v>
      </c>
      <c r="F45" s="374"/>
      <c r="G45" s="374"/>
      <c r="H45" s="374"/>
      <c r="I45" s="374"/>
    </row>
    <row r="46" spans="1:13" s="20" customFormat="1" x14ac:dyDescent="0.25">
      <c r="A46" s="19"/>
      <c r="E46" s="242"/>
      <c r="F46" s="242"/>
    </row>
    <row r="47" spans="1:13" s="50" customFormat="1" ht="53.25" customHeight="1" x14ac:dyDescent="0.25">
      <c r="A47" s="371" t="s">
        <v>57</v>
      </c>
      <c r="B47" s="371"/>
      <c r="C47" s="371"/>
      <c r="D47" s="371"/>
      <c r="E47" s="371"/>
      <c r="F47" s="371"/>
      <c r="G47" s="371"/>
      <c r="H47" s="371"/>
      <c r="I47" s="371"/>
    </row>
    <row r="48" spans="1:13" s="50" customFormat="1" ht="58.5" customHeight="1" x14ac:dyDescent="0.25">
      <c r="A48" s="366" t="s">
        <v>58</v>
      </c>
      <c r="B48" s="366"/>
      <c r="C48" s="366"/>
      <c r="D48" s="366"/>
      <c r="E48" s="366"/>
      <c r="F48" s="366"/>
      <c r="G48" s="366"/>
      <c r="H48" s="366"/>
      <c r="I48" s="366"/>
    </row>
    <row r="49" spans="1:9" s="50" customFormat="1" ht="14.45" customHeight="1" x14ac:dyDescent="0.25">
      <c r="A49" s="366" t="s">
        <v>59</v>
      </c>
      <c r="B49" s="366"/>
      <c r="C49" s="366"/>
      <c r="D49" s="366"/>
      <c r="E49" s="366"/>
      <c r="F49" s="366"/>
      <c r="G49" s="366"/>
      <c r="H49" s="366"/>
      <c r="I49" s="366"/>
    </row>
    <row r="50" spans="1:9" s="50" customFormat="1" x14ac:dyDescent="0.25">
      <c r="A50" s="372" t="s">
        <v>60</v>
      </c>
      <c r="B50" s="372"/>
      <c r="C50" s="372"/>
      <c r="D50" s="372"/>
      <c r="E50" s="372"/>
      <c r="F50" s="372"/>
      <c r="G50" s="372"/>
      <c r="H50" s="372"/>
      <c r="I50" s="372"/>
    </row>
    <row r="51" spans="1:9" s="50" customFormat="1" ht="20.25" customHeight="1" x14ac:dyDescent="0.25">
      <c r="A51" s="235"/>
      <c r="B51" s="236"/>
      <c r="C51" s="236"/>
      <c r="D51" s="236"/>
      <c r="E51" s="220"/>
      <c r="F51" s="220"/>
      <c r="G51" s="236"/>
      <c r="H51" s="236"/>
      <c r="I51" s="236"/>
    </row>
    <row r="52" spans="1:9" s="50" customFormat="1" ht="20.25" customHeight="1" x14ac:dyDescent="0.25">
      <c r="A52" s="367" t="s">
        <v>61</v>
      </c>
      <c r="B52" s="367"/>
      <c r="C52" s="367"/>
      <c r="D52" s="367"/>
      <c r="E52" s="367"/>
      <c r="F52" s="367"/>
      <c r="G52" s="367"/>
      <c r="H52" s="367"/>
      <c r="I52" s="367"/>
    </row>
    <row r="53" spans="1:9" s="50" customFormat="1" ht="20.25" customHeight="1" x14ac:dyDescent="0.25">
      <c r="A53" s="51"/>
      <c r="B53" s="52"/>
      <c r="C53" s="53"/>
      <c r="D53" s="53"/>
      <c r="E53" s="243"/>
      <c r="F53" s="243"/>
      <c r="G53" s="54"/>
      <c r="H53" s="54"/>
      <c r="I53" s="55"/>
    </row>
    <row r="54" spans="1:9" s="50" customFormat="1" ht="20.25" customHeight="1" x14ac:dyDescent="0.25">
      <c r="A54" s="51"/>
      <c r="B54" s="52"/>
      <c r="C54" s="53"/>
      <c r="D54" s="53"/>
      <c r="E54" s="243"/>
      <c r="F54" s="243"/>
      <c r="G54" s="54"/>
      <c r="H54" s="54"/>
      <c r="I54" s="55"/>
    </row>
    <row r="55" spans="1:9" s="57" customFormat="1" x14ac:dyDescent="0.25">
      <c r="A55" s="56"/>
      <c r="E55" s="220"/>
      <c r="F55" s="220"/>
    </row>
    <row r="56" spans="1:9" s="57" customFormat="1" ht="15" customHeight="1" x14ac:dyDescent="0.25">
      <c r="A56" s="58"/>
      <c r="B56" s="59" t="s">
        <v>62</v>
      </c>
      <c r="C56" s="60"/>
      <c r="D56" s="60"/>
      <c r="E56" s="244"/>
      <c r="F56" s="244"/>
    </row>
    <row r="57" spans="1:9" s="57" customFormat="1" ht="48.75" customHeight="1" x14ac:dyDescent="0.25">
      <c r="A57" s="58"/>
      <c r="B57" s="61" t="s">
        <v>63</v>
      </c>
      <c r="C57" s="60"/>
      <c r="D57" s="60"/>
      <c r="E57" s="370" t="s">
        <v>64</v>
      </c>
      <c r="F57" s="370"/>
    </row>
    <row r="58" spans="1:9" s="20" customFormat="1" x14ac:dyDescent="0.25">
      <c r="A58" s="19"/>
      <c r="E58" s="242"/>
      <c r="F58" s="242"/>
    </row>
    <row r="59" spans="1:9" s="20" customFormat="1" x14ac:dyDescent="0.25">
      <c r="A59" s="19"/>
      <c r="E59" s="242"/>
      <c r="F59" s="242"/>
    </row>
    <row r="60" spans="1:9" s="20" customFormat="1" x14ac:dyDescent="0.25">
      <c r="A60" s="19"/>
      <c r="E60" s="242"/>
      <c r="F60" s="242"/>
    </row>
    <row r="61" spans="1:9" s="20" customFormat="1" x14ac:dyDescent="0.25">
      <c r="A61" s="19"/>
      <c r="E61" s="242"/>
      <c r="F61" s="242"/>
    </row>
    <row r="62" spans="1:9" s="20" customFormat="1" x14ac:dyDescent="0.25">
      <c r="A62" s="19"/>
      <c r="E62" s="242"/>
      <c r="F62" s="242"/>
    </row>
    <row r="63" spans="1:9" s="20" customFormat="1" x14ac:dyDescent="0.25">
      <c r="A63" s="19"/>
      <c r="E63" s="242"/>
      <c r="F63" s="242"/>
    </row>
    <row r="64" spans="1:9" s="20" customFormat="1" x14ac:dyDescent="0.25">
      <c r="A64" s="19"/>
      <c r="E64" s="242"/>
      <c r="F64" s="242"/>
    </row>
    <row r="65" spans="1:6" s="20" customFormat="1" x14ac:dyDescent="0.25">
      <c r="A65" s="19"/>
      <c r="E65" s="242"/>
      <c r="F65" s="242"/>
    </row>
    <row r="66" spans="1:6" s="20" customFormat="1" x14ac:dyDescent="0.25">
      <c r="A66" s="19"/>
      <c r="E66" s="242"/>
      <c r="F66" s="242"/>
    </row>
    <row r="67" spans="1:6" s="20" customFormat="1" x14ac:dyDescent="0.25">
      <c r="A67" s="19"/>
      <c r="E67" s="242"/>
      <c r="F67" s="242"/>
    </row>
    <row r="68" spans="1:6" s="20" customFormat="1" x14ac:dyDescent="0.25">
      <c r="A68" s="19"/>
      <c r="E68" s="242"/>
      <c r="F68" s="242"/>
    </row>
    <row r="69" spans="1:6" s="20" customFormat="1" x14ac:dyDescent="0.25">
      <c r="A69" s="19"/>
      <c r="E69" s="242"/>
      <c r="F69" s="242"/>
    </row>
    <row r="70" spans="1:6" s="20" customFormat="1" x14ac:dyDescent="0.25">
      <c r="A70" s="19"/>
      <c r="E70" s="242"/>
      <c r="F70" s="242"/>
    </row>
    <row r="71" spans="1:6" s="20" customFormat="1" x14ac:dyDescent="0.25">
      <c r="A71" s="19"/>
      <c r="E71" s="242"/>
      <c r="F71" s="242"/>
    </row>
    <row r="72" spans="1:6" s="20" customFormat="1" x14ac:dyDescent="0.25">
      <c r="A72" s="19"/>
      <c r="E72" s="242"/>
      <c r="F72" s="242"/>
    </row>
    <row r="73" spans="1:6" s="20" customFormat="1" x14ac:dyDescent="0.25">
      <c r="A73" s="19"/>
      <c r="E73" s="242"/>
      <c r="F73" s="242"/>
    </row>
    <row r="74" spans="1:6" s="20" customFormat="1" x14ac:dyDescent="0.25">
      <c r="A74" s="19"/>
      <c r="E74" s="242"/>
      <c r="F74" s="242"/>
    </row>
    <row r="75" spans="1:6" s="20" customFormat="1" x14ac:dyDescent="0.25">
      <c r="A75" s="19"/>
      <c r="E75" s="242"/>
      <c r="F75" s="242"/>
    </row>
    <row r="76" spans="1:6" s="20" customFormat="1" x14ac:dyDescent="0.25">
      <c r="A76" s="19"/>
      <c r="E76" s="242"/>
      <c r="F76" s="242"/>
    </row>
    <row r="77" spans="1:6" s="20" customFormat="1" x14ac:dyDescent="0.25">
      <c r="A77" s="19"/>
      <c r="E77" s="242"/>
      <c r="F77" s="242"/>
    </row>
    <row r="78" spans="1:6" s="20" customFormat="1" x14ac:dyDescent="0.25">
      <c r="A78" s="19"/>
      <c r="E78" s="242"/>
      <c r="F78" s="242"/>
    </row>
    <row r="79" spans="1:6" s="20" customFormat="1" x14ac:dyDescent="0.25">
      <c r="A79" s="19"/>
      <c r="E79" s="242"/>
      <c r="F79" s="242"/>
    </row>
    <row r="80" spans="1:6" s="20" customFormat="1" x14ac:dyDescent="0.25">
      <c r="A80" s="19"/>
      <c r="E80" s="242"/>
      <c r="F80" s="242"/>
    </row>
    <row r="81" spans="1:6" s="20" customFormat="1" x14ac:dyDescent="0.25">
      <c r="A81" s="19"/>
      <c r="E81" s="242"/>
      <c r="F81" s="242"/>
    </row>
    <row r="82" spans="1:6" s="20" customFormat="1" x14ac:dyDescent="0.25">
      <c r="A82" s="19"/>
      <c r="E82" s="242"/>
      <c r="F82" s="242"/>
    </row>
    <row r="83" spans="1:6" s="20" customFormat="1" x14ac:dyDescent="0.25">
      <c r="A83" s="19"/>
      <c r="E83" s="242"/>
      <c r="F83" s="242"/>
    </row>
    <row r="84" spans="1:6" s="20" customFormat="1" x14ac:dyDescent="0.25">
      <c r="A84" s="19"/>
      <c r="E84" s="242"/>
      <c r="F84" s="242"/>
    </row>
    <row r="85" spans="1:6" s="20" customFormat="1" x14ac:dyDescent="0.25">
      <c r="A85" s="19"/>
      <c r="E85" s="242"/>
      <c r="F85" s="242"/>
    </row>
    <row r="86" spans="1:6" s="20" customFormat="1" x14ac:dyDescent="0.25">
      <c r="A86" s="19"/>
      <c r="E86" s="242"/>
      <c r="F86" s="242"/>
    </row>
    <row r="87" spans="1:6" s="20" customFormat="1" x14ac:dyDescent="0.25">
      <c r="A87" s="19"/>
      <c r="E87" s="242"/>
      <c r="F87" s="242"/>
    </row>
    <row r="88" spans="1:6" s="20" customFormat="1" x14ac:dyDescent="0.25">
      <c r="A88" s="19"/>
      <c r="E88" s="242"/>
      <c r="F88" s="242"/>
    </row>
    <row r="89" spans="1:6" s="20" customFormat="1" x14ac:dyDescent="0.25">
      <c r="A89" s="19"/>
      <c r="E89" s="242"/>
      <c r="F89" s="242"/>
    </row>
    <row r="90" spans="1:6" s="20" customFormat="1" x14ac:dyDescent="0.25">
      <c r="A90" s="19"/>
      <c r="E90" s="242"/>
      <c r="F90" s="242"/>
    </row>
    <row r="91" spans="1:6" s="20" customFormat="1" x14ac:dyDescent="0.25">
      <c r="A91" s="19"/>
      <c r="E91" s="242"/>
      <c r="F91" s="242"/>
    </row>
    <row r="92" spans="1:6" s="20" customFormat="1" x14ac:dyDescent="0.25">
      <c r="A92" s="19"/>
      <c r="E92" s="242"/>
      <c r="F92" s="242"/>
    </row>
    <row r="93" spans="1:6" s="20" customFormat="1" x14ac:dyDescent="0.25">
      <c r="A93" s="19"/>
      <c r="E93" s="242"/>
      <c r="F93" s="242"/>
    </row>
    <row r="94" spans="1:6" s="20" customFormat="1" x14ac:dyDescent="0.25">
      <c r="A94" s="19"/>
      <c r="E94" s="242"/>
      <c r="F94" s="242"/>
    </row>
    <row r="95" spans="1:6" s="20" customFormat="1" x14ac:dyDescent="0.25">
      <c r="A95" s="19"/>
      <c r="E95" s="242"/>
      <c r="F95" s="242"/>
    </row>
    <row r="96" spans="1:6" s="20" customFormat="1" x14ac:dyDescent="0.25">
      <c r="A96" s="19"/>
      <c r="E96" s="242"/>
      <c r="F96" s="242"/>
    </row>
    <row r="97" spans="1:6" s="20" customFormat="1" x14ac:dyDescent="0.25">
      <c r="A97" s="19"/>
      <c r="E97" s="242"/>
      <c r="F97" s="242"/>
    </row>
    <row r="98" spans="1:6" s="20" customFormat="1" x14ac:dyDescent="0.25">
      <c r="A98" s="19"/>
      <c r="E98" s="242"/>
      <c r="F98" s="242"/>
    </row>
    <row r="99" spans="1:6" s="20" customFormat="1" x14ac:dyDescent="0.25">
      <c r="A99" s="19"/>
      <c r="E99" s="242"/>
      <c r="F99" s="242"/>
    </row>
    <row r="100" spans="1:6" s="20" customFormat="1" x14ac:dyDescent="0.25">
      <c r="A100" s="19"/>
      <c r="E100" s="242"/>
      <c r="F100" s="242"/>
    </row>
    <row r="101" spans="1:6" s="20" customFormat="1" x14ac:dyDescent="0.25">
      <c r="A101" s="19"/>
      <c r="E101" s="242"/>
      <c r="F101" s="242"/>
    </row>
    <row r="102" spans="1:6" s="20" customFormat="1" x14ac:dyDescent="0.25">
      <c r="A102" s="19"/>
      <c r="E102" s="242"/>
      <c r="F102" s="242"/>
    </row>
    <row r="103" spans="1:6" s="20" customFormat="1" x14ac:dyDescent="0.25">
      <c r="A103" s="19"/>
      <c r="E103" s="242"/>
      <c r="F103" s="242"/>
    </row>
    <row r="104" spans="1:6" s="20" customFormat="1" x14ac:dyDescent="0.25">
      <c r="A104" s="19"/>
      <c r="E104" s="242"/>
      <c r="F104" s="242"/>
    </row>
    <row r="105" spans="1:6" s="20" customFormat="1" x14ac:dyDescent="0.25">
      <c r="A105" s="19"/>
      <c r="E105" s="242"/>
      <c r="F105" s="242"/>
    </row>
    <row r="106" spans="1:6" s="20" customFormat="1" x14ac:dyDescent="0.25">
      <c r="A106" s="19"/>
      <c r="E106" s="242"/>
      <c r="F106" s="242"/>
    </row>
    <row r="107" spans="1:6" s="20" customFormat="1" x14ac:dyDescent="0.25">
      <c r="A107" s="19"/>
      <c r="E107" s="242"/>
      <c r="F107" s="242"/>
    </row>
    <row r="108" spans="1:6" s="20" customFormat="1" x14ac:dyDescent="0.25">
      <c r="A108" s="19"/>
      <c r="E108" s="242"/>
      <c r="F108" s="242"/>
    </row>
    <row r="109" spans="1:6" s="20" customFormat="1" x14ac:dyDescent="0.25">
      <c r="A109" s="19"/>
      <c r="E109" s="242"/>
      <c r="F109" s="242"/>
    </row>
    <row r="110" spans="1:6" s="20" customFormat="1" x14ac:dyDescent="0.25">
      <c r="A110" s="19"/>
      <c r="E110" s="242"/>
      <c r="F110" s="242"/>
    </row>
    <row r="111" spans="1:6" s="20" customFormat="1" x14ac:dyDescent="0.25">
      <c r="A111" s="19"/>
      <c r="E111" s="242"/>
      <c r="F111" s="242"/>
    </row>
    <row r="112" spans="1:6" s="20" customFormat="1" x14ac:dyDescent="0.25">
      <c r="A112" s="19"/>
      <c r="E112" s="242"/>
      <c r="F112" s="242"/>
    </row>
    <row r="113" spans="1:6" s="20" customFormat="1" x14ac:dyDescent="0.25">
      <c r="A113" s="19"/>
      <c r="E113" s="242"/>
      <c r="F113" s="242"/>
    </row>
    <row r="114" spans="1:6" s="20" customFormat="1" x14ac:dyDescent="0.25">
      <c r="A114" s="19"/>
      <c r="E114" s="242"/>
      <c r="F114" s="242"/>
    </row>
    <row r="115" spans="1:6" s="20" customFormat="1" x14ac:dyDescent="0.25">
      <c r="A115" s="19"/>
      <c r="E115" s="242"/>
      <c r="F115" s="242"/>
    </row>
    <row r="116" spans="1:6" s="20" customFormat="1" x14ac:dyDescent="0.25">
      <c r="A116" s="19"/>
      <c r="E116" s="242"/>
      <c r="F116" s="242"/>
    </row>
    <row r="117" spans="1:6" s="20" customFormat="1" x14ac:dyDescent="0.25">
      <c r="A117" s="19"/>
      <c r="E117" s="242"/>
      <c r="F117" s="242"/>
    </row>
    <row r="118" spans="1:6" s="20" customFormat="1" x14ac:dyDescent="0.25">
      <c r="A118" s="19"/>
      <c r="E118" s="242"/>
      <c r="F118" s="242"/>
    </row>
    <row r="119" spans="1:6" s="20" customFormat="1" x14ac:dyDescent="0.25">
      <c r="A119" s="19"/>
      <c r="E119" s="242"/>
      <c r="F119" s="242"/>
    </row>
    <row r="120" spans="1:6" s="20" customFormat="1" x14ac:dyDescent="0.25">
      <c r="E120" s="242"/>
      <c r="F120" s="242"/>
    </row>
    <row r="121" spans="1:6" s="20" customFormat="1" x14ac:dyDescent="0.25">
      <c r="E121" s="242"/>
      <c r="F121" s="242"/>
    </row>
    <row r="122" spans="1:6" s="20" customFormat="1" x14ac:dyDescent="0.25">
      <c r="E122" s="242"/>
      <c r="F122" s="242"/>
    </row>
    <row r="123" spans="1:6" s="20" customFormat="1" x14ac:dyDescent="0.25">
      <c r="E123" s="242"/>
      <c r="F123" s="242"/>
    </row>
    <row r="124" spans="1:6" s="20" customFormat="1" x14ac:dyDescent="0.25">
      <c r="E124" s="242"/>
      <c r="F124" s="242"/>
    </row>
    <row r="125" spans="1:6" s="20" customFormat="1" x14ac:dyDescent="0.25">
      <c r="E125" s="242"/>
      <c r="F125" s="242"/>
    </row>
    <row r="126" spans="1:6" s="20" customFormat="1" x14ac:dyDescent="0.25">
      <c r="E126" s="242"/>
      <c r="F126" s="242"/>
    </row>
    <row r="127" spans="1:6" s="20" customFormat="1" x14ac:dyDescent="0.25">
      <c r="E127" s="242"/>
      <c r="F127" s="242"/>
    </row>
    <row r="128" spans="1:6" s="20" customFormat="1" x14ac:dyDescent="0.25">
      <c r="E128" s="242"/>
      <c r="F128" s="242"/>
    </row>
    <row r="129" spans="5:6" s="20" customFormat="1" x14ac:dyDescent="0.25">
      <c r="E129" s="242"/>
      <c r="F129" s="242"/>
    </row>
    <row r="130" spans="5:6" s="20" customFormat="1" x14ac:dyDescent="0.25">
      <c r="E130" s="242"/>
      <c r="F130" s="242"/>
    </row>
    <row r="131" spans="5:6" s="20" customFormat="1" x14ac:dyDescent="0.25">
      <c r="E131" s="242"/>
      <c r="F131" s="242"/>
    </row>
    <row r="132" spans="5:6" s="20" customFormat="1" x14ac:dyDescent="0.25">
      <c r="E132" s="242"/>
      <c r="F132" s="242"/>
    </row>
    <row r="133" spans="5:6" s="20" customFormat="1" x14ac:dyDescent="0.25">
      <c r="E133" s="242"/>
      <c r="F133" s="242"/>
    </row>
    <row r="134" spans="5:6" s="20" customFormat="1" x14ac:dyDescent="0.25">
      <c r="E134" s="242"/>
      <c r="F134" s="242"/>
    </row>
    <row r="135" spans="5:6" s="20" customFormat="1" x14ac:dyDescent="0.25">
      <c r="E135" s="242"/>
      <c r="F135" s="242"/>
    </row>
    <row r="136" spans="5:6" s="20" customFormat="1" x14ac:dyDescent="0.25">
      <c r="E136" s="242"/>
      <c r="F136" s="242"/>
    </row>
    <row r="137" spans="5:6" s="20" customFormat="1" x14ac:dyDescent="0.25">
      <c r="E137" s="242"/>
      <c r="F137" s="242"/>
    </row>
    <row r="138" spans="5:6" s="20" customFormat="1" x14ac:dyDescent="0.25">
      <c r="E138" s="242"/>
      <c r="F138" s="242"/>
    </row>
    <row r="139" spans="5:6" s="20" customFormat="1" x14ac:dyDescent="0.25">
      <c r="E139" s="242"/>
      <c r="F139" s="242"/>
    </row>
    <row r="140" spans="5:6" s="20" customFormat="1" x14ac:dyDescent="0.25">
      <c r="E140" s="242"/>
      <c r="F140" s="242"/>
    </row>
    <row r="141" spans="5:6" s="20" customFormat="1" x14ac:dyDescent="0.25">
      <c r="E141" s="242"/>
      <c r="F141" s="242"/>
    </row>
    <row r="142" spans="5:6" s="20" customFormat="1" x14ac:dyDescent="0.25">
      <c r="E142" s="242"/>
      <c r="F142" s="242"/>
    </row>
    <row r="143" spans="5:6" s="20" customFormat="1" x14ac:dyDescent="0.25">
      <c r="E143" s="242"/>
      <c r="F143" s="242"/>
    </row>
    <row r="144" spans="5:6" s="20" customFormat="1" x14ac:dyDescent="0.25">
      <c r="E144" s="242"/>
      <c r="F144" s="242"/>
    </row>
    <row r="145" spans="5:6" s="20" customFormat="1" x14ac:dyDescent="0.25">
      <c r="E145" s="242"/>
      <c r="F145" s="242"/>
    </row>
    <row r="146" spans="5:6" s="20" customFormat="1" x14ac:dyDescent="0.25">
      <c r="E146" s="242"/>
      <c r="F146" s="242"/>
    </row>
    <row r="147" spans="5:6" s="20" customFormat="1" x14ac:dyDescent="0.25">
      <c r="E147" s="242"/>
      <c r="F147" s="242"/>
    </row>
    <row r="148" spans="5:6" s="20" customFormat="1" x14ac:dyDescent="0.25">
      <c r="E148" s="242"/>
      <c r="F148" s="242"/>
    </row>
    <row r="149" spans="5:6" s="20" customFormat="1" x14ac:dyDescent="0.25">
      <c r="E149" s="242"/>
      <c r="F149" s="242"/>
    </row>
    <row r="150" spans="5:6" s="20" customFormat="1" x14ac:dyDescent="0.25">
      <c r="E150" s="242"/>
      <c r="F150" s="242"/>
    </row>
    <row r="151" spans="5:6" s="20" customFormat="1" x14ac:dyDescent="0.25">
      <c r="E151" s="242"/>
      <c r="F151" s="242"/>
    </row>
    <row r="152" spans="5:6" s="20" customFormat="1" x14ac:dyDescent="0.25">
      <c r="E152" s="242"/>
      <c r="F152" s="242"/>
    </row>
    <row r="153" spans="5:6" s="20" customFormat="1" x14ac:dyDescent="0.25">
      <c r="E153" s="242"/>
      <c r="F153" s="242"/>
    </row>
    <row r="154" spans="5:6" s="20" customFormat="1" x14ac:dyDescent="0.25">
      <c r="E154" s="242"/>
      <c r="F154" s="242"/>
    </row>
    <row r="155" spans="5:6" s="20" customFormat="1" x14ac:dyDescent="0.25">
      <c r="E155" s="242"/>
      <c r="F155" s="242"/>
    </row>
    <row r="156" spans="5:6" s="20" customFormat="1" x14ac:dyDescent="0.25">
      <c r="E156" s="242"/>
      <c r="F156" s="242"/>
    </row>
    <row r="157" spans="5:6" s="20" customFormat="1" x14ac:dyDescent="0.25">
      <c r="E157" s="242"/>
      <c r="F157" s="242"/>
    </row>
    <row r="158" spans="5:6" s="20" customFormat="1" x14ac:dyDescent="0.25">
      <c r="E158" s="242"/>
      <c r="F158" s="242"/>
    </row>
    <row r="159" spans="5:6" s="20" customFormat="1" x14ac:dyDescent="0.25">
      <c r="E159" s="242"/>
      <c r="F159" s="242"/>
    </row>
    <row r="160" spans="5:6" s="20" customFormat="1" x14ac:dyDescent="0.25">
      <c r="E160" s="242"/>
      <c r="F160" s="242"/>
    </row>
    <row r="161" spans="5:6" s="20" customFormat="1" x14ac:dyDescent="0.25">
      <c r="E161" s="242"/>
      <c r="F161" s="242"/>
    </row>
    <row r="162" spans="5:6" s="20" customFormat="1" x14ac:dyDescent="0.25">
      <c r="E162" s="242"/>
      <c r="F162" s="242"/>
    </row>
    <row r="163" spans="5:6" s="20" customFormat="1" x14ac:dyDescent="0.25">
      <c r="E163" s="242"/>
      <c r="F163" s="242"/>
    </row>
    <row r="164" spans="5:6" s="20" customFormat="1" x14ac:dyDescent="0.25">
      <c r="E164" s="242"/>
      <c r="F164" s="242"/>
    </row>
    <row r="165" spans="5:6" s="20" customFormat="1" x14ac:dyDescent="0.25">
      <c r="E165" s="242"/>
      <c r="F165" s="242"/>
    </row>
    <row r="166" spans="5:6" s="20" customFormat="1" x14ac:dyDescent="0.25">
      <c r="E166" s="242"/>
      <c r="F166" s="242"/>
    </row>
    <row r="167" spans="5:6" s="20" customFormat="1" x14ac:dyDescent="0.25">
      <c r="E167" s="242"/>
      <c r="F167" s="242"/>
    </row>
    <row r="168" spans="5:6" s="20" customFormat="1" x14ac:dyDescent="0.25">
      <c r="E168" s="242"/>
      <c r="F168" s="242"/>
    </row>
    <row r="169" spans="5:6" s="20" customFormat="1" x14ac:dyDescent="0.25">
      <c r="E169" s="242"/>
      <c r="F169" s="242"/>
    </row>
    <row r="170" spans="5:6" s="20" customFormat="1" x14ac:dyDescent="0.25">
      <c r="E170" s="242"/>
      <c r="F170" s="242"/>
    </row>
    <row r="171" spans="5:6" s="20" customFormat="1" x14ac:dyDescent="0.25">
      <c r="E171" s="242"/>
      <c r="F171" s="242"/>
    </row>
    <row r="172" spans="5:6" s="20" customFormat="1" x14ac:dyDescent="0.25">
      <c r="E172" s="242"/>
      <c r="F172" s="242"/>
    </row>
    <row r="173" spans="5:6" s="20" customFormat="1" x14ac:dyDescent="0.25">
      <c r="E173" s="242"/>
      <c r="F173" s="242"/>
    </row>
    <row r="174" spans="5:6" s="20" customFormat="1" x14ac:dyDescent="0.25">
      <c r="E174" s="242"/>
      <c r="F174" s="242"/>
    </row>
    <row r="175" spans="5:6" s="20" customFormat="1" x14ac:dyDescent="0.25">
      <c r="E175" s="242"/>
      <c r="F175" s="242"/>
    </row>
    <row r="176" spans="5:6" s="20" customFormat="1" x14ac:dyDescent="0.25">
      <c r="E176" s="242"/>
      <c r="F176" s="242"/>
    </row>
    <row r="177" spans="5:6" s="20" customFormat="1" x14ac:dyDescent="0.25">
      <c r="E177" s="242"/>
      <c r="F177" s="242"/>
    </row>
    <row r="178" spans="5:6" s="20" customFormat="1" x14ac:dyDescent="0.25">
      <c r="E178" s="242"/>
      <c r="F178" s="242"/>
    </row>
    <row r="179" spans="5:6" s="20" customFormat="1" x14ac:dyDescent="0.25">
      <c r="E179" s="242"/>
      <c r="F179" s="242"/>
    </row>
    <row r="180" spans="5:6" s="20" customFormat="1" x14ac:dyDescent="0.25">
      <c r="E180" s="242"/>
      <c r="F180" s="242"/>
    </row>
    <row r="181" spans="5:6" s="20" customFormat="1" x14ac:dyDescent="0.25">
      <c r="E181" s="242"/>
      <c r="F181" s="242"/>
    </row>
    <row r="182" spans="5:6" s="20" customFormat="1" x14ac:dyDescent="0.25">
      <c r="E182" s="242"/>
      <c r="F182" s="242"/>
    </row>
    <row r="183" spans="5:6" s="20" customFormat="1" x14ac:dyDescent="0.25">
      <c r="E183" s="242"/>
      <c r="F183" s="242"/>
    </row>
    <row r="184" spans="5:6" s="20" customFormat="1" x14ac:dyDescent="0.25">
      <c r="E184" s="242"/>
      <c r="F184" s="242"/>
    </row>
    <row r="185" spans="5:6" s="20" customFormat="1" x14ac:dyDescent="0.25">
      <c r="E185" s="242"/>
      <c r="F185" s="242"/>
    </row>
    <row r="186" spans="5:6" s="20" customFormat="1" x14ac:dyDescent="0.25">
      <c r="E186" s="242"/>
      <c r="F186" s="242"/>
    </row>
    <row r="187" spans="5:6" s="20" customFormat="1" x14ac:dyDescent="0.25">
      <c r="E187" s="242"/>
      <c r="F187" s="242"/>
    </row>
    <row r="188" spans="5:6" s="20" customFormat="1" x14ac:dyDescent="0.25">
      <c r="E188" s="242"/>
      <c r="F188" s="242"/>
    </row>
    <row r="189" spans="5:6" s="20" customFormat="1" x14ac:dyDescent="0.25">
      <c r="E189" s="242"/>
      <c r="F189" s="242"/>
    </row>
    <row r="190" spans="5:6" s="20" customFormat="1" x14ac:dyDescent="0.25">
      <c r="E190" s="242"/>
      <c r="F190" s="242"/>
    </row>
    <row r="191" spans="5:6" s="20" customFormat="1" x14ac:dyDescent="0.25">
      <c r="E191" s="242"/>
      <c r="F191" s="242"/>
    </row>
    <row r="192" spans="5:6" s="20" customFormat="1" x14ac:dyDescent="0.25">
      <c r="E192" s="242"/>
      <c r="F192" s="242"/>
    </row>
    <row r="193" spans="5:6" s="20" customFormat="1" x14ac:dyDescent="0.25">
      <c r="E193" s="242"/>
      <c r="F193" s="242"/>
    </row>
    <row r="194" spans="5:6" s="20" customFormat="1" x14ac:dyDescent="0.25">
      <c r="E194" s="242"/>
      <c r="F194" s="242"/>
    </row>
    <row r="195" spans="5:6" s="20" customFormat="1" x14ac:dyDescent="0.25">
      <c r="E195" s="242"/>
      <c r="F195" s="242"/>
    </row>
    <row r="196" spans="5:6" s="20" customFormat="1" x14ac:dyDescent="0.25">
      <c r="E196" s="242"/>
      <c r="F196" s="242"/>
    </row>
    <row r="197" spans="5:6" s="20" customFormat="1" x14ac:dyDescent="0.25">
      <c r="E197" s="242"/>
      <c r="F197" s="242"/>
    </row>
    <row r="198" spans="5:6" s="20" customFormat="1" x14ac:dyDescent="0.25">
      <c r="E198" s="242"/>
      <c r="F198" s="242"/>
    </row>
    <row r="199" spans="5:6" s="20" customFormat="1" x14ac:dyDescent="0.25">
      <c r="E199" s="242"/>
      <c r="F199" s="242"/>
    </row>
    <row r="200" spans="5:6" s="20" customFormat="1" x14ac:dyDescent="0.25">
      <c r="E200" s="242"/>
      <c r="F200" s="242"/>
    </row>
    <row r="201" spans="5:6" s="20" customFormat="1" x14ac:dyDescent="0.25">
      <c r="E201" s="242"/>
      <c r="F201" s="242"/>
    </row>
    <row r="202" spans="5:6" s="20" customFormat="1" x14ac:dyDescent="0.25">
      <c r="E202" s="242"/>
      <c r="F202" s="242"/>
    </row>
    <row r="203" spans="5:6" s="20" customFormat="1" x14ac:dyDescent="0.25">
      <c r="E203" s="242"/>
      <c r="F203" s="242"/>
    </row>
    <row r="204" spans="5:6" s="20" customFormat="1" x14ac:dyDescent="0.25">
      <c r="E204" s="242"/>
      <c r="F204" s="242"/>
    </row>
    <row r="205" spans="5:6" s="20" customFormat="1" x14ac:dyDescent="0.25">
      <c r="E205" s="242"/>
      <c r="F205" s="242"/>
    </row>
    <row r="206" spans="5:6" s="20" customFormat="1" x14ac:dyDescent="0.25">
      <c r="E206" s="242"/>
      <c r="F206" s="242"/>
    </row>
    <row r="207" spans="5:6" s="20" customFormat="1" x14ac:dyDescent="0.25">
      <c r="E207" s="242"/>
      <c r="F207" s="242"/>
    </row>
    <row r="208" spans="5:6" s="20" customFormat="1" x14ac:dyDescent="0.25">
      <c r="E208" s="242"/>
      <c r="F208" s="242"/>
    </row>
    <row r="209" spans="5:6" s="20" customFormat="1" x14ac:dyDescent="0.25">
      <c r="E209" s="242"/>
      <c r="F209" s="242"/>
    </row>
    <row r="210" spans="5:6" s="20" customFormat="1" x14ac:dyDescent="0.25">
      <c r="E210" s="242"/>
      <c r="F210" s="242"/>
    </row>
    <row r="211" spans="5:6" s="20" customFormat="1" x14ac:dyDescent="0.25">
      <c r="E211" s="242"/>
      <c r="F211" s="242"/>
    </row>
    <row r="212" spans="5:6" s="20" customFormat="1" x14ac:dyDescent="0.25">
      <c r="E212" s="242"/>
      <c r="F212" s="242"/>
    </row>
    <row r="213" spans="5:6" s="20" customFormat="1" x14ac:dyDescent="0.25">
      <c r="E213" s="242"/>
      <c r="F213" s="242"/>
    </row>
    <row r="214" spans="5:6" s="20" customFormat="1" x14ac:dyDescent="0.25">
      <c r="E214" s="242"/>
      <c r="F214" s="242"/>
    </row>
    <row r="215" spans="5:6" s="20" customFormat="1" x14ac:dyDescent="0.25">
      <c r="E215" s="242"/>
      <c r="F215" s="242"/>
    </row>
    <row r="216" spans="5:6" s="20" customFormat="1" x14ac:dyDescent="0.25">
      <c r="E216" s="242"/>
      <c r="F216" s="242"/>
    </row>
    <row r="217" spans="5:6" s="20" customFormat="1" x14ac:dyDescent="0.25">
      <c r="E217" s="242"/>
      <c r="F217" s="242"/>
    </row>
    <row r="218" spans="5:6" s="20" customFormat="1" x14ac:dyDescent="0.25">
      <c r="E218" s="242"/>
      <c r="F218" s="242"/>
    </row>
    <row r="219" spans="5:6" s="20" customFormat="1" x14ac:dyDescent="0.25">
      <c r="E219" s="242"/>
      <c r="F219" s="242"/>
    </row>
    <row r="220" spans="5:6" s="20" customFormat="1" x14ac:dyDescent="0.25">
      <c r="E220" s="242"/>
      <c r="F220" s="242"/>
    </row>
    <row r="221" spans="5:6" s="20" customFormat="1" x14ac:dyDescent="0.25">
      <c r="E221" s="242"/>
      <c r="F221" s="242"/>
    </row>
    <row r="222" spans="5:6" s="20" customFormat="1" x14ac:dyDescent="0.25">
      <c r="E222" s="242"/>
      <c r="F222" s="242"/>
    </row>
    <row r="223" spans="5:6" s="20" customFormat="1" x14ac:dyDescent="0.25">
      <c r="E223" s="242"/>
      <c r="F223" s="242"/>
    </row>
    <row r="224" spans="5:6" s="20" customFormat="1" x14ac:dyDescent="0.25">
      <c r="E224" s="242"/>
      <c r="F224" s="242"/>
    </row>
    <row r="225" spans="5:6" s="20" customFormat="1" x14ac:dyDescent="0.25">
      <c r="E225" s="242"/>
      <c r="F225" s="242"/>
    </row>
    <row r="226" spans="5:6" s="20" customFormat="1" x14ac:dyDescent="0.25">
      <c r="E226" s="242"/>
      <c r="F226" s="242"/>
    </row>
    <row r="227" spans="5:6" s="20" customFormat="1" x14ac:dyDescent="0.25">
      <c r="E227" s="242"/>
      <c r="F227" s="242"/>
    </row>
    <row r="228" spans="5:6" s="20" customFormat="1" x14ac:dyDescent="0.25">
      <c r="E228" s="242"/>
      <c r="F228" s="242"/>
    </row>
    <row r="229" spans="5:6" s="20" customFormat="1" x14ac:dyDescent="0.25">
      <c r="E229" s="242"/>
      <c r="F229" s="242"/>
    </row>
    <row r="230" spans="5:6" s="20" customFormat="1" x14ac:dyDescent="0.25">
      <c r="E230" s="242"/>
      <c r="F230" s="242"/>
    </row>
    <row r="231" spans="5:6" s="20" customFormat="1" x14ac:dyDescent="0.25">
      <c r="E231" s="242"/>
      <c r="F231" s="242"/>
    </row>
    <row r="232" spans="5:6" s="20" customFormat="1" x14ac:dyDescent="0.25">
      <c r="E232" s="242"/>
      <c r="F232" s="242"/>
    </row>
    <row r="233" spans="5:6" s="20" customFormat="1" x14ac:dyDescent="0.25">
      <c r="E233" s="242"/>
      <c r="F233" s="242"/>
    </row>
    <row r="234" spans="5:6" s="20" customFormat="1" x14ac:dyDescent="0.25">
      <c r="E234" s="242"/>
      <c r="F234" s="242"/>
    </row>
    <row r="235" spans="5:6" s="20" customFormat="1" x14ac:dyDescent="0.25">
      <c r="E235" s="242"/>
      <c r="F235" s="242"/>
    </row>
    <row r="236" spans="5:6" s="20" customFormat="1" x14ac:dyDescent="0.25">
      <c r="E236" s="242"/>
      <c r="F236" s="242"/>
    </row>
    <row r="237" spans="5:6" s="20" customFormat="1" x14ac:dyDescent="0.25">
      <c r="E237" s="242"/>
      <c r="F237" s="242"/>
    </row>
    <row r="238" spans="5:6" s="20" customFormat="1" x14ac:dyDescent="0.25">
      <c r="E238" s="242"/>
      <c r="F238" s="242"/>
    </row>
    <row r="239" spans="5:6" s="20" customFormat="1" x14ac:dyDescent="0.25">
      <c r="E239" s="242"/>
      <c r="F239" s="242"/>
    </row>
    <row r="240" spans="5:6" s="20" customFormat="1" x14ac:dyDescent="0.25">
      <c r="E240" s="242"/>
      <c r="F240" s="242"/>
    </row>
    <row r="241" spans="5:6" s="20" customFormat="1" x14ac:dyDescent="0.25">
      <c r="E241" s="242"/>
      <c r="F241" s="242"/>
    </row>
    <row r="242" spans="5:6" s="20" customFormat="1" x14ac:dyDescent="0.25">
      <c r="E242" s="242"/>
      <c r="F242" s="242"/>
    </row>
    <row r="243" spans="5:6" s="20" customFormat="1" x14ac:dyDescent="0.25">
      <c r="E243" s="242"/>
      <c r="F243" s="242"/>
    </row>
    <row r="244" spans="5:6" s="20" customFormat="1" x14ac:dyDescent="0.25">
      <c r="E244" s="242"/>
      <c r="F244" s="242"/>
    </row>
    <row r="245" spans="5:6" s="20" customFormat="1" x14ac:dyDescent="0.25">
      <c r="E245" s="242"/>
      <c r="F245" s="242"/>
    </row>
    <row r="246" spans="5:6" s="20" customFormat="1" x14ac:dyDescent="0.25">
      <c r="E246" s="242"/>
      <c r="F246" s="242"/>
    </row>
    <row r="247" spans="5:6" s="20" customFormat="1" x14ac:dyDescent="0.25">
      <c r="E247" s="242"/>
      <c r="F247" s="242"/>
    </row>
    <row r="248" spans="5:6" s="20" customFormat="1" x14ac:dyDescent="0.25">
      <c r="E248" s="242"/>
      <c r="F248" s="242"/>
    </row>
    <row r="249" spans="5:6" s="20" customFormat="1" x14ac:dyDescent="0.25">
      <c r="E249" s="242"/>
      <c r="F249" s="242"/>
    </row>
    <row r="250" spans="5:6" s="20" customFormat="1" x14ac:dyDescent="0.25">
      <c r="E250" s="242"/>
      <c r="F250" s="242"/>
    </row>
    <row r="251" spans="5:6" s="20" customFormat="1" x14ac:dyDescent="0.25">
      <c r="E251" s="242"/>
      <c r="F251" s="242"/>
    </row>
    <row r="252" spans="5:6" s="20" customFormat="1" x14ac:dyDescent="0.25">
      <c r="E252" s="242"/>
      <c r="F252" s="242"/>
    </row>
    <row r="253" spans="5:6" s="20" customFormat="1" x14ac:dyDescent="0.25">
      <c r="E253" s="242"/>
      <c r="F253" s="242"/>
    </row>
    <row r="254" spans="5:6" s="20" customFormat="1" x14ac:dyDescent="0.25">
      <c r="E254" s="242"/>
      <c r="F254" s="242"/>
    </row>
    <row r="255" spans="5:6" s="20" customFormat="1" x14ac:dyDescent="0.25">
      <c r="E255" s="242"/>
      <c r="F255" s="242"/>
    </row>
    <row r="256" spans="5:6" s="20" customFormat="1" x14ac:dyDescent="0.25">
      <c r="E256" s="242"/>
      <c r="F256" s="242"/>
    </row>
    <row r="257" spans="5:6" s="20" customFormat="1" x14ac:dyDescent="0.25">
      <c r="E257" s="242"/>
      <c r="F257" s="242"/>
    </row>
    <row r="258" spans="5:6" s="20" customFormat="1" x14ac:dyDescent="0.25">
      <c r="E258" s="242"/>
      <c r="F258" s="242"/>
    </row>
    <row r="259" spans="5:6" s="20" customFormat="1" x14ac:dyDescent="0.25">
      <c r="E259" s="242"/>
      <c r="F259" s="242"/>
    </row>
    <row r="260" spans="5:6" s="20" customFormat="1" x14ac:dyDescent="0.25">
      <c r="E260" s="242"/>
      <c r="F260" s="242"/>
    </row>
    <row r="261" spans="5:6" s="20" customFormat="1" x14ac:dyDescent="0.25">
      <c r="E261" s="242"/>
      <c r="F261" s="242"/>
    </row>
    <row r="262" spans="5:6" s="20" customFormat="1" x14ac:dyDescent="0.25">
      <c r="E262" s="242"/>
      <c r="F262" s="242"/>
    </row>
    <row r="263" spans="5:6" s="20" customFormat="1" x14ac:dyDescent="0.25">
      <c r="E263" s="242"/>
      <c r="F263" s="242"/>
    </row>
    <row r="264" spans="5:6" s="20" customFormat="1" x14ac:dyDescent="0.25">
      <c r="E264" s="242"/>
      <c r="F264" s="242"/>
    </row>
    <row r="265" spans="5:6" s="20" customFormat="1" x14ac:dyDescent="0.25">
      <c r="E265" s="242"/>
      <c r="F265" s="242"/>
    </row>
    <row r="266" spans="5:6" s="20" customFormat="1" x14ac:dyDescent="0.25">
      <c r="E266" s="242"/>
      <c r="F266" s="242"/>
    </row>
    <row r="267" spans="5:6" s="20" customFormat="1" x14ac:dyDescent="0.25">
      <c r="E267" s="242"/>
      <c r="F267" s="242"/>
    </row>
    <row r="268" spans="5:6" s="20" customFormat="1" x14ac:dyDescent="0.25">
      <c r="E268" s="242"/>
      <c r="F268" s="242"/>
    </row>
    <row r="269" spans="5:6" s="20" customFormat="1" x14ac:dyDescent="0.25">
      <c r="E269" s="242"/>
      <c r="F269" s="242"/>
    </row>
    <row r="270" spans="5:6" s="20" customFormat="1" x14ac:dyDescent="0.25">
      <c r="E270" s="242"/>
      <c r="F270" s="242"/>
    </row>
    <row r="271" spans="5:6" s="20" customFormat="1" x14ac:dyDescent="0.25">
      <c r="E271" s="242"/>
      <c r="F271" s="242"/>
    </row>
    <row r="272" spans="5:6" s="20" customFormat="1" x14ac:dyDescent="0.25">
      <c r="E272" s="242"/>
      <c r="F272" s="242"/>
    </row>
    <row r="273" spans="5:6" s="20" customFormat="1" x14ac:dyDescent="0.25">
      <c r="E273" s="242"/>
      <c r="F273" s="242"/>
    </row>
    <row r="274" spans="5:6" s="20" customFormat="1" x14ac:dyDescent="0.25">
      <c r="E274" s="242"/>
      <c r="F274" s="242"/>
    </row>
    <row r="275" spans="5:6" s="20" customFormat="1" x14ac:dyDescent="0.25">
      <c r="E275" s="242"/>
      <c r="F275" s="242"/>
    </row>
    <row r="276" spans="5:6" s="20" customFormat="1" x14ac:dyDescent="0.25">
      <c r="E276" s="242"/>
      <c r="F276" s="242"/>
    </row>
    <row r="277" spans="5:6" s="20" customFormat="1" x14ac:dyDescent="0.25">
      <c r="E277" s="242"/>
      <c r="F277" s="242"/>
    </row>
    <row r="278" spans="5:6" s="20" customFormat="1" x14ac:dyDescent="0.25">
      <c r="E278" s="242"/>
      <c r="F278" s="242"/>
    </row>
    <row r="279" spans="5:6" s="20" customFormat="1" x14ac:dyDescent="0.25">
      <c r="E279" s="242"/>
      <c r="F279" s="242"/>
    </row>
    <row r="280" spans="5:6" s="20" customFormat="1" x14ac:dyDescent="0.25">
      <c r="E280" s="242"/>
      <c r="F280" s="242"/>
    </row>
    <row r="281" spans="5:6" s="20" customFormat="1" x14ac:dyDescent="0.25">
      <c r="E281" s="242"/>
      <c r="F281" s="242"/>
    </row>
    <row r="282" spans="5:6" s="20" customFormat="1" x14ac:dyDescent="0.25">
      <c r="E282" s="242"/>
      <c r="F282" s="242"/>
    </row>
    <row r="283" spans="5:6" s="20" customFormat="1" x14ac:dyDescent="0.25">
      <c r="E283" s="242"/>
      <c r="F283" s="242"/>
    </row>
    <row r="284" spans="5:6" s="20" customFormat="1" x14ac:dyDescent="0.25">
      <c r="E284" s="242"/>
      <c r="F284" s="242"/>
    </row>
    <row r="285" spans="5:6" s="20" customFormat="1" x14ac:dyDescent="0.25">
      <c r="E285" s="242"/>
      <c r="F285" s="242"/>
    </row>
    <row r="286" spans="5:6" s="20" customFormat="1" x14ac:dyDescent="0.25">
      <c r="E286" s="242"/>
      <c r="F286" s="242"/>
    </row>
    <row r="287" spans="5:6" s="20" customFormat="1" x14ac:dyDescent="0.25">
      <c r="E287" s="242"/>
      <c r="F287" s="242"/>
    </row>
    <row r="288" spans="5:6" s="20" customFormat="1" x14ac:dyDescent="0.25">
      <c r="E288" s="242"/>
      <c r="F288" s="242"/>
    </row>
    <row r="289" spans="5:6" s="20" customFormat="1" x14ac:dyDescent="0.25">
      <c r="E289" s="242"/>
      <c r="F289" s="242"/>
    </row>
    <row r="290" spans="5:6" s="20" customFormat="1" x14ac:dyDescent="0.25">
      <c r="E290" s="242"/>
      <c r="F290" s="242"/>
    </row>
    <row r="291" spans="5:6" s="20" customFormat="1" x14ac:dyDescent="0.25">
      <c r="E291" s="242"/>
      <c r="F291" s="242"/>
    </row>
    <row r="292" spans="5:6" s="20" customFormat="1" x14ac:dyDescent="0.25">
      <c r="E292" s="242"/>
      <c r="F292" s="242"/>
    </row>
    <row r="293" spans="5:6" s="20" customFormat="1" x14ac:dyDescent="0.25">
      <c r="E293" s="242"/>
      <c r="F293" s="242"/>
    </row>
    <row r="294" spans="5:6" s="20" customFormat="1" x14ac:dyDescent="0.25">
      <c r="E294" s="242"/>
      <c r="F294" s="242"/>
    </row>
    <row r="295" spans="5:6" s="20" customFormat="1" x14ac:dyDescent="0.25">
      <c r="E295" s="242"/>
      <c r="F295" s="242"/>
    </row>
    <row r="296" spans="5:6" s="20" customFormat="1" x14ac:dyDescent="0.25">
      <c r="E296" s="242"/>
      <c r="F296" s="242"/>
    </row>
    <row r="297" spans="5:6" s="20" customFormat="1" x14ac:dyDescent="0.25">
      <c r="E297" s="242"/>
      <c r="F297" s="242"/>
    </row>
    <row r="298" spans="5:6" s="20" customFormat="1" x14ac:dyDescent="0.25">
      <c r="E298" s="242"/>
      <c r="F298" s="242"/>
    </row>
    <row r="299" spans="5:6" s="20" customFormat="1" x14ac:dyDescent="0.25">
      <c r="E299" s="242"/>
      <c r="F299" s="242"/>
    </row>
    <row r="300" spans="5:6" s="20" customFormat="1" x14ac:dyDescent="0.25">
      <c r="E300" s="242"/>
      <c r="F300" s="242"/>
    </row>
    <row r="301" spans="5:6" s="20" customFormat="1" x14ac:dyDescent="0.25">
      <c r="E301" s="242"/>
      <c r="F301" s="242"/>
    </row>
    <row r="302" spans="5:6" s="20" customFormat="1" x14ac:dyDescent="0.25">
      <c r="E302" s="242"/>
      <c r="F302" s="242"/>
    </row>
    <row r="303" spans="5:6" s="20" customFormat="1" x14ac:dyDescent="0.25">
      <c r="E303" s="242"/>
      <c r="F303" s="242"/>
    </row>
    <row r="304" spans="5:6" s="20" customFormat="1" x14ac:dyDescent="0.25">
      <c r="E304" s="242"/>
      <c r="F304" s="242"/>
    </row>
    <row r="305" spans="5:6" s="20" customFormat="1" x14ac:dyDescent="0.25">
      <c r="E305" s="242"/>
      <c r="F305" s="242"/>
    </row>
    <row r="306" spans="5:6" s="20" customFormat="1" x14ac:dyDescent="0.25">
      <c r="E306" s="242"/>
      <c r="F306" s="242"/>
    </row>
    <row r="307" spans="5:6" s="20" customFormat="1" x14ac:dyDescent="0.25">
      <c r="E307" s="242"/>
      <c r="F307" s="242"/>
    </row>
    <row r="308" spans="5:6" s="20" customFormat="1" x14ac:dyDescent="0.25">
      <c r="E308" s="242"/>
      <c r="F308" s="242"/>
    </row>
    <row r="309" spans="5:6" s="20" customFormat="1" x14ac:dyDescent="0.25">
      <c r="E309" s="242"/>
      <c r="F309" s="242"/>
    </row>
    <row r="310" spans="5:6" s="20" customFormat="1" x14ac:dyDescent="0.25">
      <c r="E310" s="242"/>
      <c r="F310" s="242"/>
    </row>
    <row r="311" spans="5:6" s="20" customFormat="1" x14ac:dyDescent="0.25">
      <c r="E311" s="242"/>
      <c r="F311" s="242"/>
    </row>
    <row r="312" spans="5:6" s="20" customFormat="1" x14ac:dyDescent="0.25">
      <c r="E312" s="242"/>
      <c r="F312" s="242"/>
    </row>
    <row r="313" spans="5:6" s="20" customFormat="1" x14ac:dyDescent="0.25">
      <c r="E313" s="242"/>
      <c r="F313" s="242"/>
    </row>
    <row r="314" spans="5:6" s="20" customFormat="1" x14ac:dyDescent="0.25">
      <c r="E314" s="242"/>
      <c r="F314" s="242"/>
    </row>
    <row r="315" spans="5:6" s="20" customFormat="1" x14ac:dyDescent="0.25">
      <c r="E315" s="242"/>
      <c r="F315" s="242"/>
    </row>
    <row r="316" spans="5:6" s="20" customFormat="1" x14ac:dyDescent="0.25">
      <c r="E316" s="242"/>
      <c r="F316" s="242"/>
    </row>
    <row r="317" spans="5:6" s="20" customFormat="1" x14ac:dyDescent="0.25">
      <c r="E317" s="242"/>
      <c r="F317" s="242"/>
    </row>
    <row r="318" spans="5:6" s="20" customFormat="1" x14ac:dyDescent="0.25">
      <c r="E318" s="242"/>
      <c r="F318" s="242"/>
    </row>
    <row r="319" spans="5:6" s="20" customFormat="1" x14ac:dyDescent="0.25">
      <c r="E319" s="242"/>
      <c r="F319" s="242"/>
    </row>
    <row r="320" spans="5:6" s="20" customFormat="1" x14ac:dyDescent="0.25">
      <c r="E320" s="242"/>
      <c r="F320" s="242"/>
    </row>
    <row r="321" spans="5:6" s="20" customFormat="1" x14ac:dyDescent="0.25">
      <c r="E321" s="242"/>
      <c r="F321" s="242"/>
    </row>
    <row r="322" spans="5:6" s="20" customFormat="1" x14ac:dyDescent="0.25">
      <c r="E322" s="242"/>
      <c r="F322" s="242"/>
    </row>
    <row r="323" spans="5:6" s="20" customFormat="1" x14ac:dyDescent="0.25">
      <c r="E323" s="242"/>
      <c r="F323" s="242"/>
    </row>
    <row r="324" spans="5:6" s="20" customFormat="1" x14ac:dyDescent="0.25">
      <c r="E324" s="242"/>
      <c r="F324" s="242"/>
    </row>
    <row r="325" spans="5:6" s="20" customFormat="1" x14ac:dyDescent="0.25">
      <c r="E325" s="242"/>
      <c r="F325" s="242"/>
    </row>
    <row r="326" spans="5:6" s="20" customFormat="1" x14ac:dyDescent="0.25">
      <c r="E326" s="242"/>
      <c r="F326" s="242"/>
    </row>
    <row r="327" spans="5:6" s="20" customFormat="1" x14ac:dyDescent="0.25">
      <c r="E327" s="242"/>
      <c r="F327" s="242"/>
    </row>
    <row r="328" spans="5:6" s="20" customFormat="1" x14ac:dyDescent="0.25">
      <c r="E328" s="242"/>
      <c r="F328" s="242"/>
    </row>
    <row r="329" spans="5:6" s="20" customFormat="1" x14ac:dyDescent="0.25">
      <c r="E329" s="242"/>
      <c r="F329" s="242"/>
    </row>
    <row r="330" spans="5:6" s="20" customFormat="1" x14ac:dyDescent="0.25">
      <c r="E330" s="242"/>
      <c r="F330" s="242"/>
    </row>
    <row r="331" spans="5:6" s="20" customFormat="1" x14ac:dyDescent="0.25">
      <c r="E331" s="242"/>
      <c r="F331" s="242"/>
    </row>
    <row r="332" spans="5:6" s="20" customFormat="1" x14ac:dyDescent="0.25">
      <c r="E332" s="242"/>
      <c r="F332" s="242"/>
    </row>
    <row r="333" spans="5:6" s="20" customFormat="1" x14ac:dyDescent="0.25">
      <c r="E333" s="242"/>
      <c r="F333" s="242"/>
    </row>
    <row r="334" spans="5:6" s="20" customFormat="1" x14ac:dyDescent="0.25">
      <c r="E334" s="242"/>
      <c r="F334" s="242"/>
    </row>
    <row r="335" spans="5:6" s="20" customFormat="1" x14ac:dyDescent="0.25">
      <c r="E335" s="242"/>
      <c r="F335" s="242"/>
    </row>
    <row r="336" spans="5:6" s="20" customFormat="1" x14ac:dyDescent="0.25">
      <c r="E336" s="242"/>
      <c r="F336" s="242"/>
    </row>
    <row r="337" spans="5:6" s="20" customFormat="1" x14ac:dyDescent="0.25">
      <c r="E337" s="242"/>
      <c r="F337" s="242"/>
    </row>
    <row r="338" spans="5:6" s="20" customFormat="1" x14ac:dyDescent="0.25">
      <c r="E338" s="242"/>
      <c r="F338" s="242"/>
    </row>
    <row r="339" spans="5:6" s="20" customFormat="1" x14ac:dyDescent="0.25">
      <c r="E339" s="242"/>
      <c r="F339" s="242"/>
    </row>
    <row r="340" spans="5:6" s="20" customFormat="1" x14ac:dyDescent="0.25">
      <c r="E340" s="242"/>
      <c r="F340" s="242"/>
    </row>
    <row r="341" spans="5:6" s="20" customFormat="1" x14ac:dyDescent="0.25">
      <c r="E341" s="242"/>
      <c r="F341" s="242"/>
    </row>
    <row r="342" spans="5:6" s="20" customFormat="1" x14ac:dyDescent="0.25">
      <c r="E342" s="242"/>
      <c r="F342" s="242"/>
    </row>
    <row r="343" spans="5:6" s="20" customFormat="1" x14ac:dyDescent="0.25">
      <c r="E343" s="242"/>
      <c r="F343" s="242"/>
    </row>
    <row r="344" spans="5:6" s="20" customFormat="1" x14ac:dyDescent="0.25">
      <c r="E344" s="242"/>
      <c r="F344" s="242"/>
    </row>
    <row r="345" spans="5:6" s="20" customFormat="1" x14ac:dyDescent="0.25">
      <c r="E345" s="242"/>
      <c r="F345" s="242"/>
    </row>
    <row r="346" spans="5:6" s="20" customFormat="1" x14ac:dyDescent="0.25">
      <c r="E346" s="242"/>
      <c r="F346" s="242"/>
    </row>
    <row r="347" spans="5:6" s="20" customFormat="1" x14ac:dyDescent="0.25">
      <c r="E347" s="242"/>
      <c r="F347" s="242"/>
    </row>
    <row r="348" spans="5:6" s="20" customFormat="1" x14ac:dyDescent="0.25">
      <c r="E348" s="242"/>
      <c r="F348" s="242"/>
    </row>
    <row r="349" spans="5:6" s="20" customFormat="1" x14ac:dyDescent="0.25">
      <c r="E349" s="242"/>
      <c r="F349" s="242"/>
    </row>
    <row r="350" spans="5:6" s="20" customFormat="1" x14ac:dyDescent="0.25">
      <c r="E350" s="242"/>
      <c r="F350" s="242"/>
    </row>
    <row r="351" spans="5:6" s="20" customFormat="1" x14ac:dyDescent="0.25">
      <c r="E351" s="242"/>
      <c r="F351" s="242"/>
    </row>
    <row r="352" spans="5:6" s="20" customFormat="1" x14ac:dyDescent="0.25">
      <c r="E352" s="242"/>
      <c r="F352" s="242"/>
    </row>
    <row r="353" spans="5:6" s="20" customFormat="1" x14ac:dyDescent="0.25">
      <c r="E353" s="242"/>
      <c r="F353" s="242"/>
    </row>
    <row r="354" spans="5:6" s="20" customFormat="1" x14ac:dyDescent="0.25">
      <c r="E354" s="242"/>
      <c r="F354" s="242"/>
    </row>
    <row r="355" spans="5:6" s="20" customFormat="1" x14ac:dyDescent="0.25">
      <c r="E355" s="242"/>
      <c r="F355" s="242"/>
    </row>
    <row r="356" spans="5:6" s="20" customFormat="1" x14ac:dyDescent="0.25">
      <c r="E356" s="242"/>
      <c r="F356" s="242"/>
    </row>
    <row r="357" spans="5:6" s="20" customFormat="1" x14ac:dyDescent="0.25">
      <c r="E357" s="242"/>
      <c r="F357" s="242"/>
    </row>
    <row r="358" spans="5:6" s="20" customFormat="1" x14ac:dyDescent="0.25">
      <c r="E358" s="242"/>
      <c r="F358" s="242"/>
    </row>
    <row r="359" spans="5:6" s="20" customFormat="1" x14ac:dyDescent="0.25">
      <c r="E359" s="242"/>
      <c r="F359" s="242"/>
    </row>
    <row r="360" spans="5:6" s="20" customFormat="1" x14ac:dyDescent="0.25">
      <c r="E360" s="242"/>
      <c r="F360" s="242"/>
    </row>
    <row r="361" spans="5:6" s="20" customFormat="1" x14ac:dyDescent="0.25">
      <c r="E361" s="242"/>
      <c r="F361" s="242"/>
    </row>
    <row r="362" spans="5:6" s="20" customFormat="1" x14ac:dyDescent="0.25">
      <c r="E362" s="242"/>
      <c r="F362" s="242"/>
    </row>
    <row r="363" spans="5:6" s="20" customFormat="1" x14ac:dyDescent="0.25">
      <c r="E363" s="242"/>
      <c r="F363" s="242"/>
    </row>
    <row r="364" spans="5:6" s="20" customFormat="1" x14ac:dyDescent="0.25">
      <c r="E364" s="242"/>
      <c r="F364" s="242"/>
    </row>
    <row r="365" spans="5:6" s="20" customFormat="1" x14ac:dyDescent="0.25">
      <c r="E365" s="242"/>
      <c r="F365" s="242"/>
    </row>
    <row r="366" spans="5:6" s="20" customFormat="1" x14ac:dyDescent="0.25">
      <c r="E366" s="242"/>
      <c r="F366" s="242"/>
    </row>
    <row r="367" spans="5:6" s="20" customFormat="1" x14ac:dyDescent="0.25">
      <c r="E367" s="242"/>
      <c r="F367" s="242"/>
    </row>
    <row r="368" spans="5:6" s="20" customFormat="1" x14ac:dyDescent="0.25">
      <c r="E368" s="242"/>
      <c r="F368" s="242"/>
    </row>
    <row r="369" spans="5:6" s="20" customFormat="1" x14ac:dyDescent="0.25">
      <c r="E369" s="242"/>
      <c r="F369" s="242"/>
    </row>
    <row r="370" spans="5:6" s="20" customFormat="1" x14ac:dyDescent="0.25">
      <c r="E370" s="242"/>
      <c r="F370" s="242"/>
    </row>
    <row r="371" spans="5:6" s="20" customFormat="1" x14ac:dyDescent="0.25">
      <c r="E371" s="242"/>
      <c r="F371" s="242"/>
    </row>
    <row r="372" spans="5:6" s="20" customFormat="1" x14ac:dyDescent="0.25">
      <c r="E372" s="242"/>
      <c r="F372" s="242"/>
    </row>
    <row r="373" spans="5:6" s="20" customFormat="1" x14ac:dyDescent="0.25">
      <c r="E373" s="242"/>
      <c r="F373" s="242"/>
    </row>
    <row r="374" spans="5:6" s="20" customFormat="1" x14ac:dyDescent="0.25">
      <c r="E374" s="242"/>
      <c r="F374" s="242"/>
    </row>
    <row r="375" spans="5:6" s="20" customFormat="1" x14ac:dyDescent="0.25">
      <c r="E375" s="242"/>
      <c r="F375" s="242"/>
    </row>
    <row r="376" spans="5:6" s="20" customFormat="1" x14ac:dyDescent="0.25">
      <c r="E376" s="242"/>
      <c r="F376" s="242"/>
    </row>
    <row r="377" spans="5:6" s="20" customFormat="1" x14ac:dyDescent="0.25">
      <c r="E377" s="242"/>
      <c r="F377" s="242"/>
    </row>
    <row r="378" spans="5:6" s="20" customFormat="1" x14ac:dyDescent="0.25">
      <c r="E378" s="242"/>
      <c r="F378" s="242"/>
    </row>
    <row r="379" spans="5:6" s="20" customFormat="1" x14ac:dyDescent="0.25">
      <c r="E379" s="242"/>
      <c r="F379" s="242"/>
    </row>
    <row r="380" spans="5:6" s="20" customFormat="1" x14ac:dyDescent="0.25">
      <c r="E380" s="242"/>
      <c r="F380" s="242"/>
    </row>
    <row r="381" spans="5:6" s="20" customFormat="1" x14ac:dyDescent="0.25">
      <c r="E381" s="242"/>
      <c r="F381" s="242"/>
    </row>
    <row r="382" spans="5:6" s="20" customFormat="1" x14ac:dyDescent="0.25">
      <c r="E382" s="242"/>
      <c r="F382" s="242"/>
    </row>
    <row r="383" spans="5:6" s="20" customFormat="1" x14ac:dyDescent="0.25">
      <c r="E383" s="242"/>
      <c r="F383" s="242"/>
    </row>
    <row r="384" spans="5:6" s="20" customFormat="1" x14ac:dyDescent="0.25">
      <c r="E384" s="242"/>
      <c r="F384" s="242"/>
    </row>
    <row r="385" spans="5:6" s="20" customFormat="1" x14ac:dyDescent="0.25">
      <c r="E385" s="242"/>
      <c r="F385" s="242"/>
    </row>
    <row r="386" spans="5:6" s="20" customFormat="1" x14ac:dyDescent="0.25">
      <c r="E386" s="242"/>
      <c r="F386" s="242"/>
    </row>
    <row r="387" spans="5:6" s="20" customFormat="1" x14ac:dyDescent="0.25">
      <c r="E387" s="242"/>
      <c r="F387" s="242"/>
    </row>
    <row r="388" spans="5:6" s="20" customFormat="1" x14ac:dyDescent="0.25">
      <c r="E388" s="242"/>
      <c r="F388" s="242"/>
    </row>
    <row r="389" spans="5:6" s="20" customFormat="1" x14ac:dyDescent="0.25">
      <c r="E389" s="242"/>
      <c r="F389" s="242"/>
    </row>
    <row r="390" spans="5:6" s="20" customFormat="1" x14ac:dyDescent="0.25">
      <c r="E390" s="242"/>
      <c r="F390" s="242"/>
    </row>
    <row r="391" spans="5:6" s="20" customFormat="1" x14ac:dyDescent="0.25">
      <c r="E391" s="242"/>
      <c r="F391" s="242"/>
    </row>
    <row r="392" spans="5:6" s="20" customFormat="1" x14ac:dyDescent="0.25">
      <c r="E392" s="242"/>
      <c r="F392" s="242"/>
    </row>
    <row r="393" spans="5:6" s="20" customFormat="1" x14ac:dyDescent="0.25">
      <c r="E393" s="242"/>
      <c r="F393" s="242"/>
    </row>
    <row r="394" spans="5:6" s="20" customFormat="1" x14ac:dyDescent="0.25">
      <c r="E394" s="242"/>
      <c r="F394" s="242"/>
    </row>
    <row r="395" spans="5:6" s="20" customFormat="1" x14ac:dyDescent="0.25">
      <c r="E395" s="242"/>
      <c r="F395" s="242"/>
    </row>
    <row r="396" spans="5:6" s="20" customFormat="1" x14ac:dyDescent="0.25">
      <c r="E396" s="242"/>
      <c r="F396" s="242"/>
    </row>
    <row r="397" spans="5:6" s="20" customFormat="1" x14ac:dyDescent="0.25">
      <c r="E397" s="242"/>
      <c r="F397" s="242"/>
    </row>
    <row r="398" spans="5:6" s="20" customFormat="1" x14ac:dyDescent="0.25">
      <c r="E398" s="242"/>
      <c r="F398" s="242"/>
    </row>
    <row r="399" spans="5:6" s="20" customFormat="1" x14ac:dyDescent="0.25">
      <c r="E399" s="242"/>
      <c r="F399" s="242"/>
    </row>
    <row r="400" spans="5:6" s="20" customFormat="1" x14ac:dyDescent="0.25">
      <c r="E400" s="242"/>
      <c r="F400" s="242"/>
    </row>
    <row r="401" spans="5:6" s="20" customFormat="1" x14ac:dyDescent="0.25">
      <c r="E401" s="242"/>
      <c r="F401" s="242"/>
    </row>
    <row r="402" spans="5:6" s="20" customFormat="1" x14ac:dyDescent="0.25">
      <c r="E402" s="242"/>
      <c r="F402" s="242"/>
    </row>
    <row r="403" spans="5:6" s="20" customFormat="1" x14ac:dyDescent="0.25">
      <c r="E403" s="242"/>
      <c r="F403" s="242"/>
    </row>
    <row r="404" spans="5:6" s="20" customFormat="1" x14ac:dyDescent="0.25">
      <c r="E404" s="242"/>
      <c r="F404" s="242"/>
    </row>
    <row r="405" spans="5:6" s="20" customFormat="1" x14ac:dyDescent="0.25">
      <c r="E405" s="242"/>
      <c r="F405" s="242"/>
    </row>
    <row r="406" spans="5:6" s="20" customFormat="1" x14ac:dyDescent="0.25">
      <c r="E406" s="242"/>
      <c r="F406" s="242"/>
    </row>
    <row r="407" spans="5:6" s="20" customFormat="1" x14ac:dyDescent="0.25">
      <c r="E407" s="242"/>
      <c r="F407" s="242"/>
    </row>
    <row r="408" spans="5:6" s="20" customFormat="1" x14ac:dyDescent="0.25">
      <c r="E408" s="242"/>
      <c r="F408" s="242"/>
    </row>
    <row r="409" spans="5:6" s="20" customFormat="1" x14ac:dyDescent="0.25">
      <c r="E409" s="242"/>
      <c r="F409" s="242"/>
    </row>
    <row r="410" spans="5:6" s="20" customFormat="1" x14ac:dyDescent="0.25">
      <c r="E410" s="242"/>
      <c r="F410" s="242"/>
    </row>
    <row r="411" spans="5:6" s="20" customFormat="1" x14ac:dyDescent="0.25">
      <c r="E411" s="242"/>
      <c r="F411" s="242"/>
    </row>
    <row r="412" spans="5:6" s="20" customFormat="1" x14ac:dyDescent="0.25">
      <c r="E412" s="242"/>
      <c r="F412" s="242"/>
    </row>
    <row r="413" spans="5:6" s="20" customFormat="1" x14ac:dyDescent="0.25">
      <c r="E413" s="242"/>
      <c r="F413" s="242"/>
    </row>
    <row r="414" spans="5:6" s="20" customFormat="1" x14ac:dyDescent="0.25">
      <c r="E414" s="242"/>
      <c r="F414" s="242"/>
    </row>
    <row r="415" spans="5:6" s="20" customFormat="1" x14ac:dyDescent="0.25">
      <c r="E415" s="242"/>
      <c r="F415" s="242"/>
    </row>
    <row r="416" spans="5:6" s="20" customFormat="1" x14ac:dyDescent="0.25">
      <c r="E416" s="242"/>
      <c r="F416" s="242"/>
    </row>
    <row r="417" spans="5:6" s="20" customFormat="1" x14ac:dyDescent="0.25">
      <c r="E417" s="242"/>
      <c r="F417" s="242"/>
    </row>
    <row r="418" spans="5:6" s="20" customFormat="1" x14ac:dyDescent="0.25">
      <c r="E418" s="242"/>
      <c r="F418" s="242"/>
    </row>
    <row r="419" spans="5:6" s="20" customFormat="1" x14ac:dyDescent="0.25">
      <c r="E419" s="242"/>
      <c r="F419" s="242"/>
    </row>
    <row r="420" spans="5:6" s="20" customFormat="1" x14ac:dyDescent="0.25">
      <c r="E420" s="242"/>
      <c r="F420" s="242"/>
    </row>
    <row r="421" spans="5:6" s="20" customFormat="1" x14ac:dyDescent="0.25">
      <c r="E421" s="242"/>
      <c r="F421" s="242"/>
    </row>
    <row r="422" spans="5:6" s="20" customFormat="1" x14ac:dyDescent="0.25">
      <c r="E422" s="242"/>
      <c r="F422" s="242"/>
    </row>
    <row r="423" spans="5:6" s="20" customFormat="1" x14ac:dyDescent="0.25">
      <c r="E423" s="242"/>
      <c r="F423" s="242"/>
    </row>
    <row r="424" spans="5:6" s="20" customFormat="1" x14ac:dyDescent="0.25">
      <c r="E424" s="242"/>
      <c r="F424" s="242"/>
    </row>
    <row r="425" spans="5:6" s="20" customFormat="1" x14ac:dyDescent="0.25">
      <c r="E425" s="242"/>
      <c r="F425" s="242"/>
    </row>
    <row r="426" spans="5:6" s="20" customFormat="1" x14ac:dyDescent="0.25">
      <c r="E426" s="242"/>
      <c r="F426" s="242"/>
    </row>
    <row r="427" spans="5:6" s="20" customFormat="1" x14ac:dyDescent="0.25">
      <c r="E427" s="242"/>
      <c r="F427" s="242"/>
    </row>
    <row r="428" spans="5:6" s="20" customFormat="1" x14ac:dyDescent="0.25">
      <c r="E428" s="242"/>
      <c r="F428" s="242"/>
    </row>
    <row r="429" spans="5:6" s="20" customFormat="1" x14ac:dyDescent="0.25">
      <c r="E429" s="242"/>
      <c r="F429" s="242"/>
    </row>
    <row r="430" spans="5:6" s="20" customFormat="1" x14ac:dyDescent="0.25">
      <c r="E430" s="242"/>
      <c r="F430" s="242"/>
    </row>
    <row r="431" spans="5:6" s="20" customFormat="1" x14ac:dyDescent="0.25">
      <c r="E431" s="242"/>
      <c r="F431" s="242"/>
    </row>
    <row r="432" spans="5:6" s="20" customFormat="1" x14ac:dyDescent="0.25">
      <c r="E432" s="242"/>
      <c r="F432" s="242"/>
    </row>
    <row r="433" spans="5:6" s="20" customFormat="1" x14ac:dyDescent="0.25">
      <c r="E433" s="242"/>
      <c r="F433" s="242"/>
    </row>
    <row r="434" spans="5:6" s="20" customFormat="1" x14ac:dyDescent="0.25">
      <c r="E434" s="242"/>
      <c r="F434" s="242"/>
    </row>
    <row r="435" spans="5:6" s="20" customFormat="1" x14ac:dyDescent="0.25">
      <c r="E435" s="242"/>
      <c r="F435" s="242"/>
    </row>
    <row r="436" spans="5:6" s="20" customFormat="1" x14ac:dyDescent="0.25">
      <c r="E436" s="242"/>
      <c r="F436" s="242"/>
    </row>
    <row r="437" spans="5:6" s="20" customFormat="1" x14ac:dyDescent="0.25">
      <c r="E437" s="242"/>
      <c r="F437" s="242"/>
    </row>
    <row r="438" spans="5:6" s="20" customFormat="1" x14ac:dyDescent="0.25">
      <c r="E438" s="242"/>
      <c r="F438" s="242"/>
    </row>
    <row r="439" spans="5:6" s="20" customFormat="1" x14ac:dyDescent="0.25">
      <c r="E439" s="242"/>
      <c r="F439" s="242"/>
    </row>
    <row r="440" spans="5:6" s="20" customFormat="1" x14ac:dyDescent="0.25">
      <c r="E440" s="242"/>
      <c r="F440" s="242"/>
    </row>
    <row r="441" spans="5:6" s="20" customFormat="1" x14ac:dyDescent="0.25">
      <c r="E441" s="242"/>
      <c r="F441" s="242"/>
    </row>
    <row r="442" spans="5:6" s="20" customFormat="1" x14ac:dyDescent="0.25">
      <c r="E442" s="242"/>
      <c r="F442" s="242"/>
    </row>
    <row r="443" spans="5:6" s="20" customFormat="1" x14ac:dyDescent="0.25">
      <c r="E443" s="242"/>
      <c r="F443" s="242"/>
    </row>
    <row r="444" spans="5:6" s="20" customFormat="1" x14ac:dyDescent="0.25">
      <c r="E444" s="242"/>
      <c r="F444" s="242"/>
    </row>
    <row r="445" spans="5:6" s="20" customFormat="1" x14ac:dyDescent="0.25">
      <c r="E445" s="242"/>
      <c r="F445" s="242"/>
    </row>
    <row r="446" spans="5:6" s="20" customFormat="1" x14ac:dyDescent="0.25">
      <c r="E446" s="242"/>
      <c r="F446" s="242"/>
    </row>
    <row r="447" spans="5:6" s="20" customFormat="1" x14ac:dyDescent="0.25">
      <c r="E447" s="242"/>
      <c r="F447" s="242"/>
    </row>
    <row r="448" spans="5:6" s="20" customFormat="1" x14ac:dyDescent="0.25">
      <c r="E448" s="242"/>
      <c r="F448" s="242"/>
    </row>
    <row r="449" spans="5:6" s="20" customFormat="1" x14ac:dyDescent="0.25">
      <c r="E449" s="242"/>
      <c r="F449" s="242"/>
    </row>
    <row r="450" spans="5:6" s="20" customFormat="1" x14ac:dyDescent="0.25">
      <c r="E450" s="242"/>
      <c r="F450" s="242"/>
    </row>
    <row r="451" spans="5:6" s="20" customFormat="1" x14ac:dyDescent="0.25">
      <c r="E451" s="242"/>
      <c r="F451" s="242"/>
    </row>
    <row r="452" spans="5:6" s="20" customFormat="1" x14ac:dyDescent="0.25">
      <c r="E452" s="242"/>
      <c r="F452" s="242"/>
    </row>
    <row r="453" spans="5:6" s="20" customFormat="1" x14ac:dyDescent="0.25">
      <c r="E453" s="242"/>
      <c r="F453" s="242"/>
    </row>
    <row r="454" spans="5:6" s="20" customFormat="1" x14ac:dyDescent="0.25">
      <c r="E454" s="242"/>
      <c r="F454" s="242"/>
    </row>
    <row r="455" spans="5:6" s="20" customFormat="1" x14ac:dyDescent="0.25">
      <c r="E455" s="242"/>
      <c r="F455" s="242"/>
    </row>
    <row r="456" spans="5:6" s="20" customFormat="1" x14ac:dyDescent="0.25">
      <c r="E456" s="242"/>
      <c r="F456" s="242"/>
    </row>
    <row r="457" spans="5:6" s="20" customFormat="1" x14ac:dyDescent="0.25">
      <c r="E457" s="242"/>
      <c r="F457" s="242"/>
    </row>
    <row r="458" spans="5:6" s="20" customFormat="1" x14ac:dyDescent="0.25">
      <c r="E458" s="242"/>
      <c r="F458" s="242"/>
    </row>
    <row r="459" spans="5:6" s="20" customFormat="1" x14ac:dyDescent="0.25">
      <c r="E459" s="242"/>
      <c r="F459" s="242"/>
    </row>
    <row r="460" spans="5:6" s="20" customFormat="1" x14ac:dyDescent="0.25">
      <c r="E460" s="242"/>
      <c r="F460" s="242"/>
    </row>
    <row r="461" spans="5:6" s="20" customFormat="1" x14ac:dyDescent="0.25">
      <c r="E461" s="242"/>
      <c r="F461" s="242"/>
    </row>
    <row r="462" spans="5:6" s="20" customFormat="1" x14ac:dyDescent="0.25">
      <c r="E462" s="242"/>
      <c r="F462" s="242"/>
    </row>
    <row r="463" spans="5:6" s="20" customFormat="1" x14ac:dyDescent="0.25">
      <c r="E463" s="242"/>
      <c r="F463" s="242"/>
    </row>
    <row r="464" spans="5:6" s="20" customFormat="1" x14ac:dyDescent="0.25">
      <c r="E464" s="242"/>
      <c r="F464" s="242"/>
    </row>
    <row r="465" spans="5:6" s="20" customFormat="1" x14ac:dyDescent="0.25">
      <c r="E465" s="242"/>
      <c r="F465" s="242"/>
    </row>
    <row r="466" spans="5:6" s="20" customFormat="1" x14ac:dyDescent="0.25">
      <c r="E466" s="242"/>
      <c r="F466" s="242"/>
    </row>
    <row r="467" spans="5:6" s="20" customFormat="1" x14ac:dyDescent="0.25">
      <c r="E467" s="242"/>
      <c r="F467" s="242"/>
    </row>
    <row r="468" spans="5:6" s="20" customFormat="1" x14ac:dyDescent="0.25">
      <c r="E468" s="242"/>
      <c r="F468" s="242"/>
    </row>
    <row r="469" spans="5:6" s="20" customFormat="1" x14ac:dyDescent="0.25">
      <c r="E469" s="242"/>
      <c r="F469" s="242"/>
    </row>
    <row r="470" spans="5:6" s="20" customFormat="1" x14ac:dyDescent="0.25">
      <c r="E470" s="242"/>
      <c r="F470" s="242"/>
    </row>
    <row r="471" spans="5:6" s="20" customFormat="1" x14ac:dyDescent="0.25">
      <c r="E471" s="242"/>
      <c r="F471" s="242"/>
    </row>
    <row r="472" spans="5:6" s="20" customFormat="1" x14ac:dyDescent="0.25">
      <c r="E472" s="242"/>
      <c r="F472" s="242"/>
    </row>
    <row r="473" spans="5:6" s="20" customFormat="1" x14ac:dyDescent="0.25">
      <c r="E473" s="242"/>
      <c r="F473" s="242"/>
    </row>
    <row r="474" spans="5:6" s="20" customFormat="1" x14ac:dyDescent="0.25">
      <c r="E474" s="242"/>
      <c r="F474" s="242"/>
    </row>
    <row r="475" spans="5:6" s="20" customFormat="1" x14ac:dyDescent="0.25">
      <c r="E475" s="242"/>
      <c r="F475" s="242"/>
    </row>
    <row r="476" spans="5:6" s="20" customFormat="1" x14ac:dyDescent="0.25">
      <c r="E476" s="242"/>
      <c r="F476" s="242"/>
    </row>
    <row r="477" spans="5:6" s="20" customFormat="1" x14ac:dyDescent="0.25">
      <c r="E477" s="242"/>
      <c r="F477" s="242"/>
    </row>
    <row r="478" spans="5:6" s="20" customFormat="1" x14ac:dyDescent="0.25">
      <c r="E478" s="242"/>
      <c r="F478" s="242"/>
    </row>
    <row r="479" spans="5:6" s="20" customFormat="1" x14ac:dyDescent="0.25">
      <c r="E479" s="242"/>
      <c r="F479" s="242"/>
    </row>
    <row r="480" spans="5:6" s="20" customFormat="1" x14ac:dyDescent="0.25">
      <c r="E480" s="242"/>
      <c r="F480" s="242"/>
    </row>
    <row r="481" spans="5:6" s="20" customFormat="1" x14ac:dyDescent="0.25">
      <c r="E481" s="242"/>
      <c r="F481" s="242"/>
    </row>
    <row r="482" spans="5:6" s="20" customFormat="1" x14ac:dyDescent="0.25">
      <c r="E482" s="242"/>
      <c r="F482" s="242"/>
    </row>
    <row r="483" spans="5:6" s="20" customFormat="1" x14ac:dyDescent="0.25">
      <c r="E483" s="242"/>
      <c r="F483" s="242"/>
    </row>
    <row r="484" spans="5:6" s="20" customFormat="1" x14ac:dyDescent="0.25">
      <c r="E484" s="242"/>
      <c r="F484" s="242"/>
    </row>
    <row r="485" spans="5:6" s="20" customFormat="1" x14ac:dyDescent="0.25">
      <c r="E485" s="242"/>
      <c r="F485" s="242"/>
    </row>
    <row r="486" spans="5:6" s="20" customFormat="1" x14ac:dyDescent="0.25">
      <c r="E486" s="242"/>
      <c r="F486" s="242"/>
    </row>
    <row r="487" spans="5:6" s="20" customFormat="1" x14ac:dyDescent="0.25">
      <c r="E487" s="242"/>
      <c r="F487" s="242"/>
    </row>
    <row r="488" spans="5:6" s="20" customFormat="1" x14ac:dyDescent="0.25">
      <c r="E488" s="242"/>
      <c r="F488" s="242"/>
    </row>
    <row r="489" spans="5:6" s="20" customFormat="1" x14ac:dyDescent="0.25">
      <c r="E489" s="242"/>
      <c r="F489" s="242"/>
    </row>
    <row r="490" spans="5:6" s="20" customFormat="1" x14ac:dyDescent="0.25">
      <c r="E490" s="242"/>
      <c r="F490" s="242"/>
    </row>
    <row r="491" spans="5:6" s="20" customFormat="1" x14ac:dyDescent="0.25">
      <c r="E491" s="242"/>
      <c r="F491" s="242"/>
    </row>
    <row r="492" spans="5:6" s="20" customFormat="1" x14ac:dyDescent="0.25">
      <c r="E492" s="242"/>
      <c r="F492" s="242"/>
    </row>
    <row r="493" spans="5:6" s="20" customFormat="1" x14ac:dyDescent="0.25">
      <c r="E493" s="242"/>
      <c r="F493" s="242"/>
    </row>
    <row r="494" spans="5:6" s="20" customFormat="1" x14ac:dyDescent="0.25">
      <c r="E494" s="242"/>
      <c r="F494" s="242"/>
    </row>
    <row r="495" spans="5:6" s="20" customFormat="1" x14ac:dyDescent="0.25">
      <c r="E495" s="242"/>
      <c r="F495" s="242"/>
    </row>
    <row r="496" spans="5:6" s="20" customFormat="1" x14ac:dyDescent="0.25">
      <c r="E496" s="242"/>
      <c r="F496" s="242"/>
    </row>
    <row r="497" spans="5:6" s="20" customFormat="1" x14ac:dyDescent="0.25">
      <c r="E497" s="242"/>
      <c r="F497" s="242"/>
    </row>
    <row r="498" spans="5:6" s="20" customFormat="1" x14ac:dyDescent="0.25">
      <c r="E498" s="242"/>
      <c r="F498" s="242"/>
    </row>
    <row r="499" spans="5:6" s="20" customFormat="1" x14ac:dyDescent="0.25">
      <c r="E499" s="242"/>
      <c r="F499" s="242"/>
    </row>
    <row r="500" spans="5:6" s="20" customFormat="1" x14ac:dyDescent="0.25">
      <c r="E500" s="242"/>
      <c r="F500" s="242"/>
    </row>
    <row r="501" spans="5:6" s="20" customFormat="1" x14ac:dyDescent="0.25">
      <c r="E501" s="242"/>
      <c r="F501" s="242"/>
    </row>
    <row r="502" spans="5:6" s="20" customFormat="1" x14ac:dyDescent="0.25">
      <c r="E502" s="242"/>
      <c r="F502" s="242"/>
    </row>
    <row r="503" spans="5:6" s="20" customFormat="1" x14ac:dyDescent="0.25">
      <c r="E503" s="242"/>
      <c r="F503" s="242"/>
    </row>
    <row r="504" spans="5:6" s="20" customFormat="1" x14ac:dyDescent="0.25">
      <c r="E504" s="242"/>
      <c r="F504" s="242"/>
    </row>
    <row r="505" spans="5:6" s="20" customFormat="1" x14ac:dyDescent="0.25">
      <c r="E505" s="242"/>
      <c r="F505" s="242"/>
    </row>
    <row r="506" spans="5:6" s="20" customFormat="1" x14ac:dyDescent="0.25">
      <c r="E506" s="242"/>
      <c r="F506" s="242"/>
    </row>
    <row r="507" spans="5:6" s="20" customFormat="1" x14ac:dyDescent="0.25">
      <c r="E507" s="242"/>
      <c r="F507" s="242"/>
    </row>
    <row r="508" spans="5:6" s="20" customFormat="1" x14ac:dyDescent="0.25">
      <c r="E508" s="242"/>
      <c r="F508" s="242"/>
    </row>
    <row r="509" spans="5:6" s="20" customFormat="1" x14ac:dyDescent="0.25">
      <c r="E509" s="242"/>
      <c r="F509" s="242"/>
    </row>
    <row r="510" spans="5:6" s="20" customFormat="1" x14ac:dyDescent="0.25">
      <c r="E510" s="242"/>
      <c r="F510" s="242"/>
    </row>
    <row r="511" spans="5:6" s="20" customFormat="1" x14ac:dyDescent="0.25">
      <c r="E511" s="242"/>
      <c r="F511" s="242"/>
    </row>
    <row r="512" spans="5:6" s="20" customFormat="1" x14ac:dyDescent="0.25">
      <c r="E512" s="242"/>
      <c r="F512" s="242"/>
    </row>
    <row r="513" spans="5:6" s="20" customFormat="1" x14ac:dyDescent="0.25">
      <c r="E513" s="242"/>
      <c r="F513" s="242"/>
    </row>
    <row r="514" spans="5:6" s="20" customFormat="1" x14ac:dyDescent="0.25">
      <c r="E514" s="242"/>
      <c r="F514" s="242"/>
    </row>
    <row r="515" spans="5:6" s="20" customFormat="1" x14ac:dyDescent="0.25">
      <c r="E515" s="242"/>
      <c r="F515" s="242"/>
    </row>
    <row r="516" spans="5:6" s="20" customFormat="1" x14ac:dyDescent="0.25">
      <c r="E516" s="242"/>
      <c r="F516" s="242"/>
    </row>
    <row r="517" spans="5:6" s="20" customFormat="1" x14ac:dyDescent="0.25">
      <c r="E517" s="242"/>
      <c r="F517" s="242"/>
    </row>
    <row r="518" spans="5:6" s="20" customFormat="1" x14ac:dyDescent="0.25">
      <c r="E518" s="242"/>
      <c r="F518" s="242"/>
    </row>
    <row r="519" spans="5:6" s="20" customFormat="1" x14ac:dyDescent="0.25">
      <c r="E519" s="242"/>
      <c r="F519" s="242"/>
    </row>
    <row r="520" spans="5:6" s="20" customFormat="1" x14ac:dyDescent="0.25">
      <c r="E520" s="242"/>
      <c r="F520" s="242"/>
    </row>
    <row r="521" spans="5:6" s="20" customFormat="1" x14ac:dyDescent="0.25">
      <c r="E521" s="242"/>
      <c r="F521" s="242"/>
    </row>
    <row r="522" spans="5:6" s="20" customFormat="1" x14ac:dyDescent="0.25">
      <c r="E522" s="242"/>
      <c r="F522" s="242"/>
    </row>
    <row r="523" spans="5:6" s="20" customFormat="1" x14ac:dyDescent="0.25">
      <c r="E523" s="242"/>
      <c r="F523" s="242"/>
    </row>
    <row r="524" spans="5:6" s="20" customFormat="1" x14ac:dyDescent="0.25">
      <c r="E524" s="242"/>
      <c r="F524" s="242"/>
    </row>
    <row r="525" spans="5:6" s="20" customFormat="1" x14ac:dyDescent="0.25">
      <c r="E525" s="242"/>
      <c r="F525" s="242"/>
    </row>
    <row r="526" spans="5:6" s="20" customFormat="1" x14ac:dyDescent="0.25">
      <c r="E526" s="242"/>
      <c r="F526" s="242"/>
    </row>
    <row r="527" spans="5:6" s="20" customFormat="1" x14ac:dyDescent="0.25">
      <c r="E527" s="242"/>
      <c r="F527" s="242"/>
    </row>
    <row r="528" spans="5:6" s="20" customFormat="1" x14ac:dyDescent="0.25">
      <c r="E528" s="242"/>
      <c r="F528" s="242"/>
    </row>
    <row r="529" spans="5:6" s="20" customFormat="1" x14ac:dyDescent="0.25">
      <c r="E529" s="242"/>
      <c r="F529" s="242"/>
    </row>
    <row r="530" spans="5:6" s="20" customFormat="1" x14ac:dyDescent="0.25">
      <c r="E530" s="242"/>
      <c r="F530" s="242"/>
    </row>
    <row r="531" spans="5:6" s="20" customFormat="1" x14ac:dyDescent="0.25">
      <c r="E531" s="242"/>
      <c r="F531" s="242"/>
    </row>
    <row r="532" spans="5:6" s="20" customFormat="1" x14ac:dyDescent="0.25">
      <c r="E532" s="242"/>
      <c r="F532" s="242"/>
    </row>
    <row r="533" spans="5:6" s="20" customFormat="1" x14ac:dyDescent="0.25">
      <c r="E533" s="242"/>
      <c r="F533" s="242"/>
    </row>
    <row r="534" spans="5:6" s="20" customFormat="1" x14ac:dyDescent="0.25">
      <c r="E534" s="242"/>
      <c r="F534" s="242"/>
    </row>
    <row r="535" spans="5:6" s="20" customFormat="1" x14ac:dyDescent="0.25">
      <c r="E535" s="242"/>
      <c r="F535" s="242"/>
    </row>
    <row r="536" spans="5:6" s="20" customFormat="1" x14ac:dyDescent="0.25">
      <c r="E536" s="242"/>
      <c r="F536" s="242"/>
    </row>
    <row r="537" spans="5:6" s="20" customFormat="1" x14ac:dyDescent="0.25">
      <c r="E537" s="242"/>
      <c r="F537" s="242"/>
    </row>
    <row r="538" spans="5:6" s="20" customFormat="1" x14ac:dyDescent="0.25">
      <c r="E538" s="242"/>
      <c r="F538" s="242"/>
    </row>
    <row r="539" spans="5:6" s="20" customFormat="1" x14ac:dyDescent="0.25">
      <c r="E539" s="242"/>
      <c r="F539" s="242"/>
    </row>
    <row r="540" spans="5:6" s="20" customFormat="1" x14ac:dyDescent="0.25">
      <c r="E540" s="242"/>
      <c r="F540" s="242"/>
    </row>
    <row r="541" spans="5:6" s="20" customFormat="1" x14ac:dyDescent="0.25">
      <c r="E541" s="242"/>
      <c r="F541" s="242"/>
    </row>
    <row r="542" spans="5:6" s="20" customFormat="1" x14ac:dyDescent="0.25">
      <c r="E542" s="242"/>
      <c r="F542" s="242"/>
    </row>
    <row r="543" spans="5:6" s="20" customFormat="1" x14ac:dyDescent="0.25">
      <c r="E543" s="242"/>
      <c r="F543" s="242"/>
    </row>
    <row r="544" spans="5:6" s="20" customFormat="1" x14ac:dyDescent="0.25">
      <c r="E544" s="242"/>
      <c r="F544" s="242"/>
    </row>
    <row r="545" spans="5:6" s="20" customFormat="1" x14ac:dyDescent="0.25">
      <c r="E545" s="242"/>
      <c r="F545" s="242"/>
    </row>
    <row r="546" spans="5:6" s="20" customFormat="1" x14ac:dyDescent="0.25">
      <c r="E546" s="242"/>
      <c r="F546" s="242"/>
    </row>
    <row r="547" spans="5:6" s="20" customFormat="1" x14ac:dyDescent="0.25">
      <c r="E547" s="242"/>
      <c r="F547" s="242"/>
    </row>
    <row r="548" spans="5:6" s="20" customFormat="1" x14ac:dyDescent="0.25">
      <c r="E548" s="242"/>
      <c r="F548" s="242"/>
    </row>
    <row r="549" spans="5:6" s="20" customFormat="1" x14ac:dyDescent="0.25">
      <c r="E549" s="242"/>
      <c r="F549" s="242"/>
    </row>
    <row r="550" spans="5:6" s="20" customFormat="1" x14ac:dyDescent="0.25">
      <c r="E550" s="242"/>
      <c r="F550" s="242"/>
    </row>
    <row r="551" spans="5:6" s="20" customFormat="1" x14ac:dyDescent="0.25">
      <c r="E551" s="242"/>
      <c r="F551" s="242"/>
    </row>
    <row r="552" spans="5:6" s="20" customFormat="1" x14ac:dyDescent="0.25">
      <c r="E552" s="242"/>
      <c r="F552" s="242"/>
    </row>
    <row r="553" spans="5:6" s="20" customFormat="1" x14ac:dyDescent="0.25">
      <c r="E553" s="242"/>
      <c r="F553" s="242"/>
    </row>
    <row r="554" spans="5:6" s="20" customFormat="1" x14ac:dyDescent="0.25">
      <c r="E554" s="242"/>
      <c r="F554" s="242"/>
    </row>
    <row r="555" spans="5:6" s="20" customFormat="1" x14ac:dyDescent="0.25">
      <c r="E555" s="242"/>
      <c r="F555" s="242"/>
    </row>
    <row r="556" spans="5:6" s="20" customFormat="1" x14ac:dyDescent="0.25">
      <c r="E556" s="242"/>
      <c r="F556" s="242"/>
    </row>
    <row r="557" spans="5:6" s="20" customFormat="1" x14ac:dyDescent="0.25">
      <c r="E557" s="242"/>
      <c r="F557" s="242"/>
    </row>
    <row r="558" spans="5:6" s="20" customFormat="1" x14ac:dyDescent="0.25">
      <c r="E558" s="242"/>
      <c r="F558" s="242"/>
    </row>
    <row r="559" spans="5:6" s="20" customFormat="1" x14ac:dyDescent="0.25">
      <c r="E559" s="242"/>
      <c r="F559" s="242"/>
    </row>
    <row r="560" spans="5:6" s="20" customFormat="1" x14ac:dyDescent="0.25">
      <c r="E560" s="242"/>
      <c r="F560" s="242"/>
    </row>
    <row r="561" spans="5:6" s="20" customFormat="1" x14ac:dyDescent="0.25">
      <c r="E561" s="242"/>
      <c r="F561" s="242"/>
    </row>
    <row r="562" spans="5:6" s="20" customFormat="1" x14ac:dyDescent="0.25">
      <c r="E562" s="242"/>
      <c r="F562" s="242"/>
    </row>
    <row r="563" spans="5:6" s="20" customFormat="1" x14ac:dyDescent="0.25">
      <c r="E563" s="242"/>
      <c r="F563" s="242"/>
    </row>
    <row r="564" spans="5:6" s="20" customFormat="1" x14ac:dyDescent="0.25">
      <c r="E564" s="242"/>
      <c r="F564" s="242"/>
    </row>
    <row r="565" spans="5:6" s="20" customFormat="1" x14ac:dyDescent="0.25">
      <c r="E565" s="242"/>
      <c r="F565" s="242"/>
    </row>
    <row r="566" spans="5:6" s="20" customFormat="1" x14ac:dyDescent="0.25">
      <c r="E566" s="242"/>
      <c r="F566" s="242"/>
    </row>
    <row r="567" spans="5:6" s="20" customFormat="1" x14ac:dyDescent="0.25">
      <c r="E567" s="242"/>
      <c r="F567" s="242"/>
    </row>
    <row r="568" spans="5:6" s="20" customFormat="1" x14ac:dyDescent="0.25">
      <c r="E568" s="242"/>
      <c r="F568" s="242"/>
    </row>
    <row r="569" spans="5:6" s="20" customFormat="1" x14ac:dyDescent="0.25">
      <c r="E569" s="242"/>
      <c r="F569" s="242"/>
    </row>
    <row r="570" spans="5:6" s="20" customFormat="1" x14ac:dyDescent="0.25">
      <c r="E570" s="242"/>
      <c r="F570" s="242"/>
    </row>
    <row r="571" spans="5:6" s="20" customFormat="1" x14ac:dyDescent="0.25">
      <c r="E571" s="242"/>
      <c r="F571" s="242"/>
    </row>
    <row r="572" spans="5:6" s="20" customFormat="1" x14ac:dyDescent="0.25">
      <c r="E572" s="242"/>
      <c r="F572" s="242"/>
    </row>
    <row r="573" spans="5:6" s="20" customFormat="1" x14ac:dyDescent="0.25">
      <c r="E573" s="242"/>
      <c r="F573" s="242"/>
    </row>
    <row r="574" spans="5:6" s="20" customFormat="1" x14ac:dyDescent="0.25">
      <c r="E574" s="242"/>
      <c r="F574" s="242"/>
    </row>
    <row r="575" spans="5:6" s="20" customFormat="1" x14ac:dyDescent="0.25">
      <c r="E575" s="242"/>
      <c r="F575" s="242"/>
    </row>
    <row r="576" spans="5:6" s="20" customFormat="1" x14ac:dyDescent="0.25">
      <c r="E576" s="242"/>
      <c r="F576" s="242"/>
    </row>
    <row r="577" spans="5:6" s="20" customFormat="1" x14ac:dyDescent="0.25">
      <c r="E577" s="242"/>
      <c r="F577" s="242"/>
    </row>
    <row r="578" spans="5:6" s="20" customFormat="1" x14ac:dyDescent="0.25">
      <c r="E578" s="242"/>
      <c r="F578" s="242"/>
    </row>
    <row r="579" spans="5:6" s="20" customFormat="1" x14ac:dyDescent="0.25">
      <c r="E579" s="242"/>
      <c r="F579" s="242"/>
    </row>
    <row r="580" spans="5:6" s="20" customFormat="1" x14ac:dyDescent="0.25">
      <c r="E580" s="242"/>
      <c r="F580" s="242"/>
    </row>
    <row r="581" spans="5:6" s="20" customFormat="1" x14ac:dyDescent="0.25">
      <c r="E581" s="242"/>
      <c r="F581" s="242"/>
    </row>
    <row r="582" spans="5:6" s="20" customFormat="1" x14ac:dyDescent="0.25">
      <c r="E582" s="242"/>
      <c r="F582" s="242"/>
    </row>
    <row r="583" spans="5:6" s="20" customFormat="1" x14ac:dyDescent="0.25">
      <c r="E583" s="242"/>
      <c r="F583" s="242"/>
    </row>
    <row r="584" spans="5:6" s="20" customFormat="1" x14ac:dyDescent="0.25">
      <c r="E584" s="242"/>
      <c r="F584" s="242"/>
    </row>
    <row r="585" spans="5:6" s="20" customFormat="1" x14ac:dyDescent="0.25">
      <c r="E585" s="242"/>
      <c r="F585" s="242"/>
    </row>
    <row r="586" spans="5:6" s="20" customFormat="1" x14ac:dyDescent="0.25">
      <c r="E586" s="242"/>
      <c r="F586" s="242"/>
    </row>
    <row r="587" spans="5:6" s="20" customFormat="1" x14ac:dyDescent="0.25">
      <c r="E587" s="242"/>
      <c r="F587" s="242"/>
    </row>
    <row r="588" spans="5:6" s="20" customFormat="1" x14ac:dyDescent="0.25">
      <c r="E588" s="242"/>
      <c r="F588" s="242"/>
    </row>
    <row r="589" spans="5:6" s="20" customFormat="1" x14ac:dyDescent="0.25">
      <c r="E589" s="242"/>
      <c r="F589" s="242"/>
    </row>
    <row r="590" spans="5:6" s="20" customFormat="1" x14ac:dyDescent="0.25">
      <c r="E590" s="242"/>
      <c r="F590" s="242"/>
    </row>
    <row r="591" spans="5:6" s="20" customFormat="1" x14ac:dyDescent="0.25">
      <c r="E591" s="242"/>
      <c r="F591" s="242"/>
    </row>
    <row r="592" spans="5:6" s="20" customFormat="1" x14ac:dyDescent="0.25">
      <c r="E592" s="242"/>
      <c r="F592" s="242"/>
    </row>
    <row r="593" spans="5:6" s="20" customFormat="1" x14ac:dyDescent="0.25">
      <c r="E593" s="242"/>
      <c r="F593" s="242"/>
    </row>
    <row r="594" spans="5:6" s="20" customFormat="1" x14ac:dyDescent="0.25">
      <c r="E594" s="242"/>
      <c r="F594" s="242"/>
    </row>
    <row r="595" spans="5:6" s="20" customFormat="1" x14ac:dyDescent="0.25">
      <c r="E595" s="242"/>
      <c r="F595" s="242"/>
    </row>
    <row r="596" spans="5:6" s="20" customFormat="1" x14ac:dyDescent="0.25">
      <c r="E596" s="242"/>
      <c r="F596" s="242"/>
    </row>
    <row r="597" spans="5:6" s="20" customFormat="1" x14ac:dyDescent="0.25">
      <c r="E597" s="242"/>
      <c r="F597" s="242"/>
    </row>
    <row r="598" spans="5:6" s="20" customFormat="1" x14ac:dyDescent="0.25">
      <c r="E598" s="242"/>
      <c r="F598" s="242"/>
    </row>
    <row r="599" spans="5:6" s="20" customFormat="1" x14ac:dyDescent="0.25">
      <c r="E599" s="242"/>
      <c r="F599" s="242"/>
    </row>
    <row r="600" spans="5:6" s="20" customFormat="1" x14ac:dyDescent="0.25">
      <c r="E600" s="242"/>
      <c r="F600" s="242"/>
    </row>
    <row r="601" spans="5:6" s="20" customFormat="1" x14ac:dyDescent="0.25">
      <c r="E601" s="242"/>
      <c r="F601" s="242"/>
    </row>
    <row r="602" spans="5:6" s="20" customFormat="1" x14ac:dyDescent="0.25">
      <c r="E602" s="242"/>
      <c r="F602" s="242"/>
    </row>
    <row r="603" spans="5:6" s="20" customFormat="1" x14ac:dyDescent="0.25">
      <c r="E603" s="242"/>
      <c r="F603" s="242"/>
    </row>
    <row r="604" spans="5:6" s="20" customFormat="1" x14ac:dyDescent="0.25">
      <c r="E604" s="242"/>
      <c r="F604" s="242"/>
    </row>
    <row r="605" spans="5:6" s="20" customFormat="1" x14ac:dyDescent="0.25">
      <c r="E605" s="242"/>
      <c r="F605" s="242"/>
    </row>
    <row r="606" spans="5:6" s="20" customFormat="1" x14ac:dyDescent="0.25">
      <c r="E606" s="242"/>
      <c r="F606" s="242"/>
    </row>
    <row r="607" spans="5:6" s="20" customFormat="1" x14ac:dyDescent="0.25">
      <c r="E607" s="242"/>
      <c r="F607" s="242"/>
    </row>
    <row r="608" spans="5:6" s="20" customFormat="1" x14ac:dyDescent="0.25">
      <c r="E608" s="242"/>
      <c r="F608" s="242"/>
    </row>
    <row r="609" spans="5:6" s="20" customFormat="1" x14ac:dyDescent="0.25">
      <c r="E609" s="242"/>
      <c r="F609" s="242"/>
    </row>
    <row r="610" spans="5:6" s="20" customFormat="1" x14ac:dyDescent="0.25">
      <c r="E610" s="242"/>
      <c r="F610" s="242"/>
    </row>
    <row r="611" spans="5:6" s="20" customFormat="1" x14ac:dyDescent="0.25">
      <c r="E611" s="242"/>
      <c r="F611" s="242"/>
    </row>
    <row r="612" spans="5:6" s="20" customFormat="1" x14ac:dyDescent="0.25">
      <c r="E612" s="242"/>
      <c r="F612" s="242"/>
    </row>
    <row r="613" spans="5:6" s="20" customFormat="1" x14ac:dyDescent="0.25">
      <c r="E613" s="242"/>
      <c r="F613" s="242"/>
    </row>
    <row r="614" spans="5:6" s="20" customFormat="1" x14ac:dyDescent="0.25">
      <c r="E614" s="242"/>
      <c r="F614" s="242"/>
    </row>
    <row r="615" spans="5:6" s="20" customFormat="1" x14ac:dyDescent="0.25">
      <c r="E615" s="242"/>
      <c r="F615" s="242"/>
    </row>
    <row r="616" spans="5:6" s="20" customFormat="1" x14ac:dyDescent="0.25">
      <c r="E616" s="242"/>
      <c r="F616" s="242"/>
    </row>
    <row r="617" spans="5:6" s="20" customFormat="1" x14ac:dyDescent="0.25">
      <c r="E617" s="242"/>
      <c r="F617" s="242"/>
    </row>
    <row r="618" spans="5:6" s="20" customFormat="1" x14ac:dyDescent="0.25">
      <c r="E618" s="242"/>
      <c r="F618" s="242"/>
    </row>
    <row r="619" spans="5:6" s="20" customFormat="1" x14ac:dyDescent="0.25">
      <c r="E619" s="242"/>
      <c r="F619" s="242"/>
    </row>
    <row r="620" spans="5:6" s="20" customFormat="1" x14ac:dyDescent="0.25">
      <c r="E620" s="242"/>
      <c r="F620" s="242"/>
    </row>
    <row r="621" spans="5:6" s="20" customFormat="1" x14ac:dyDescent="0.25">
      <c r="E621" s="242"/>
      <c r="F621" s="242"/>
    </row>
    <row r="622" spans="5:6" s="20" customFormat="1" x14ac:dyDescent="0.25">
      <c r="E622" s="242"/>
      <c r="F622" s="242"/>
    </row>
    <row r="623" spans="5:6" s="20" customFormat="1" x14ac:dyDescent="0.25">
      <c r="E623" s="242"/>
      <c r="F623" s="242"/>
    </row>
    <row r="624" spans="5:6" s="20" customFormat="1" x14ac:dyDescent="0.25">
      <c r="E624" s="242"/>
      <c r="F624" s="242"/>
    </row>
    <row r="625" spans="5:6" s="20" customFormat="1" x14ac:dyDescent="0.25">
      <c r="E625" s="242"/>
      <c r="F625" s="242"/>
    </row>
    <row r="626" spans="5:6" s="20" customFormat="1" x14ac:dyDescent="0.25">
      <c r="E626" s="242"/>
      <c r="F626" s="242"/>
    </row>
    <row r="627" spans="5:6" s="20" customFormat="1" x14ac:dyDescent="0.25">
      <c r="E627" s="242"/>
      <c r="F627" s="242"/>
    </row>
    <row r="628" spans="5:6" s="20" customFormat="1" x14ac:dyDescent="0.25">
      <c r="E628" s="242"/>
      <c r="F628" s="242"/>
    </row>
    <row r="629" spans="5:6" s="20" customFormat="1" x14ac:dyDescent="0.25">
      <c r="E629" s="242"/>
      <c r="F629" s="242"/>
    </row>
    <row r="630" spans="5:6" s="20" customFormat="1" x14ac:dyDescent="0.25">
      <c r="E630" s="242"/>
      <c r="F630" s="242"/>
    </row>
    <row r="631" spans="5:6" s="20" customFormat="1" x14ac:dyDescent="0.25">
      <c r="E631" s="242"/>
      <c r="F631" s="242"/>
    </row>
    <row r="632" spans="5:6" s="20" customFormat="1" x14ac:dyDescent="0.25">
      <c r="E632" s="242"/>
      <c r="F632" s="242"/>
    </row>
    <row r="633" spans="5:6" s="20" customFormat="1" x14ac:dyDescent="0.25">
      <c r="E633" s="242"/>
      <c r="F633" s="242"/>
    </row>
    <row r="634" spans="5:6" s="20" customFormat="1" x14ac:dyDescent="0.25">
      <c r="E634" s="242"/>
      <c r="F634" s="242"/>
    </row>
    <row r="635" spans="5:6" s="20" customFormat="1" x14ac:dyDescent="0.25">
      <c r="E635" s="242"/>
      <c r="F635" s="242"/>
    </row>
    <row r="636" spans="5:6" s="20" customFormat="1" x14ac:dyDescent="0.25">
      <c r="E636" s="242"/>
      <c r="F636" s="242"/>
    </row>
    <row r="637" spans="5:6" s="20" customFormat="1" x14ac:dyDescent="0.25">
      <c r="E637" s="242"/>
      <c r="F637" s="242"/>
    </row>
    <row r="638" spans="5:6" s="20" customFormat="1" x14ac:dyDescent="0.25">
      <c r="E638" s="242"/>
      <c r="F638" s="242"/>
    </row>
    <row r="639" spans="5:6" s="20" customFormat="1" x14ac:dyDescent="0.25">
      <c r="E639" s="242"/>
      <c r="F639" s="242"/>
    </row>
    <row r="640" spans="5:6" s="20" customFormat="1" x14ac:dyDescent="0.25">
      <c r="E640" s="242"/>
      <c r="F640" s="242"/>
    </row>
    <row r="641" spans="5:6" s="20" customFormat="1" x14ac:dyDescent="0.25">
      <c r="E641" s="242"/>
      <c r="F641" s="242"/>
    </row>
    <row r="642" spans="5:6" s="20" customFormat="1" x14ac:dyDescent="0.25">
      <c r="E642" s="242"/>
      <c r="F642" s="242"/>
    </row>
    <row r="643" spans="5:6" s="20" customFormat="1" x14ac:dyDescent="0.25">
      <c r="E643" s="242"/>
      <c r="F643" s="242"/>
    </row>
    <row r="644" spans="5:6" s="20" customFormat="1" x14ac:dyDescent="0.25">
      <c r="E644" s="242"/>
      <c r="F644" s="242"/>
    </row>
    <row r="645" spans="5:6" s="20" customFormat="1" x14ac:dyDescent="0.25">
      <c r="E645" s="242"/>
      <c r="F645" s="242"/>
    </row>
    <row r="646" spans="5:6" s="20" customFormat="1" x14ac:dyDescent="0.25">
      <c r="E646" s="242"/>
      <c r="F646" s="242"/>
    </row>
    <row r="647" spans="5:6" s="20" customFormat="1" x14ac:dyDescent="0.25">
      <c r="E647" s="242"/>
      <c r="F647" s="242"/>
    </row>
    <row r="648" spans="5:6" s="20" customFormat="1" x14ac:dyDescent="0.25">
      <c r="E648" s="242"/>
      <c r="F648" s="242"/>
    </row>
    <row r="649" spans="5:6" s="20" customFormat="1" x14ac:dyDescent="0.25">
      <c r="E649" s="242"/>
      <c r="F649" s="242"/>
    </row>
    <row r="650" spans="5:6" s="20" customFormat="1" x14ac:dyDescent="0.25">
      <c r="E650" s="242"/>
      <c r="F650" s="242"/>
    </row>
    <row r="651" spans="5:6" s="20" customFormat="1" x14ac:dyDescent="0.25">
      <c r="E651" s="242"/>
      <c r="F651" s="242"/>
    </row>
    <row r="652" spans="5:6" s="20" customFormat="1" x14ac:dyDescent="0.25">
      <c r="E652" s="242"/>
      <c r="F652" s="242"/>
    </row>
    <row r="653" spans="5:6" s="20" customFormat="1" x14ac:dyDescent="0.25">
      <c r="E653" s="242"/>
      <c r="F653" s="242"/>
    </row>
    <row r="654" spans="5:6" s="20" customFormat="1" x14ac:dyDescent="0.25">
      <c r="E654" s="242"/>
      <c r="F654" s="242"/>
    </row>
    <row r="655" spans="5:6" s="20" customFormat="1" x14ac:dyDescent="0.25">
      <c r="E655" s="242"/>
      <c r="F655" s="242"/>
    </row>
    <row r="656" spans="5:6" s="20" customFormat="1" x14ac:dyDescent="0.25">
      <c r="E656" s="242"/>
      <c r="F656" s="242"/>
    </row>
    <row r="657" spans="5:6" s="20" customFormat="1" x14ac:dyDescent="0.25">
      <c r="E657" s="242"/>
      <c r="F657" s="242"/>
    </row>
    <row r="658" spans="5:6" s="20" customFormat="1" x14ac:dyDescent="0.25">
      <c r="E658" s="242"/>
      <c r="F658" s="242"/>
    </row>
    <row r="659" spans="5:6" s="20" customFormat="1" x14ac:dyDescent="0.25">
      <c r="E659" s="242"/>
      <c r="F659" s="242"/>
    </row>
    <row r="660" spans="5:6" s="20" customFormat="1" x14ac:dyDescent="0.25">
      <c r="E660" s="242"/>
      <c r="F660" s="242"/>
    </row>
    <row r="661" spans="5:6" s="20" customFormat="1" x14ac:dyDescent="0.25">
      <c r="E661" s="242"/>
      <c r="F661" s="242"/>
    </row>
    <row r="662" spans="5:6" s="20" customFormat="1" x14ac:dyDescent="0.25">
      <c r="E662" s="242"/>
      <c r="F662" s="242"/>
    </row>
    <row r="663" spans="5:6" s="20" customFormat="1" x14ac:dyDescent="0.25">
      <c r="E663" s="242"/>
      <c r="F663" s="242"/>
    </row>
    <row r="664" spans="5:6" s="20" customFormat="1" x14ac:dyDescent="0.25">
      <c r="E664" s="242"/>
      <c r="F664" s="242"/>
    </row>
    <row r="665" spans="5:6" s="20" customFormat="1" x14ac:dyDescent="0.25">
      <c r="E665" s="242"/>
      <c r="F665" s="242"/>
    </row>
    <row r="666" spans="5:6" s="20" customFormat="1" x14ac:dyDescent="0.25">
      <c r="E666" s="242"/>
      <c r="F666" s="242"/>
    </row>
    <row r="667" spans="5:6" s="20" customFormat="1" x14ac:dyDescent="0.25">
      <c r="E667" s="242"/>
      <c r="F667" s="242"/>
    </row>
    <row r="668" spans="5:6" s="20" customFormat="1" x14ac:dyDescent="0.25">
      <c r="E668" s="242"/>
      <c r="F668" s="242"/>
    </row>
    <row r="669" spans="5:6" s="20" customFormat="1" x14ac:dyDescent="0.25">
      <c r="E669" s="242"/>
      <c r="F669" s="242"/>
    </row>
    <row r="670" spans="5:6" s="20" customFormat="1" x14ac:dyDescent="0.25">
      <c r="E670" s="242"/>
      <c r="F670" s="242"/>
    </row>
    <row r="671" spans="5:6" s="20" customFormat="1" x14ac:dyDescent="0.25">
      <c r="E671" s="242"/>
      <c r="F671" s="242"/>
    </row>
    <row r="672" spans="5:6" s="20" customFormat="1" x14ac:dyDescent="0.25">
      <c r="E672" s="242"/>
      <c r="F672" s="242"/>
    </row>
    <row r="673" spans="5:6" s="20" customFormat="1" x14ac:dyDescent="0.25">
      <c r="E673" s="242"/>
      <c r="F673" s="242"/>
    </row>
    <row r="674" spans="5:6" s="20" customFormat="1" x14ac:dyDescent="0.25">
      <c r="E674" s="242"/>
      <c r="F674" s="242"/>
    </row>
    <row r="675" spans="5:6" s="20" customFormat="1" x14ac:dyDescent="0.25">
      <c r="E675" s="242"/>
      <c r="F675" s="242"/>
    </row>
    <row r="676" spans="5:6" s="20" customFormat="1" x14ac:dyDescent="0.25">
      <c r="E676" s="242"/>
      <c r="F676" s="242"/>
    </row>
    <row r="677" spans="5:6" s="20" customFormat="1" x14ac:dyDescent="0.25">
      <c r="E677" s="242"/>
      <c r="F677" s="242"/>
    </row>
    <row r="678" spans="5:6" s="20" customFormat="1" x14ac:dyDescent="0.25">
      <c r="E678" s="242"/>
      <c r="F678" s="242"/>
    </row>
    <row r="679" spans="5:6" s="20" customFormat="1" x14ac:dyDescent="0.25">
      <c r="E679" s="242"/>
      <c r="F679" s="242"/>
    </row>
    <row r="680" spans="5:6" s="20" customFormat="1" x14ac:dyDescent="0.25">
      <c r="E680" s="242"/>
      <c r="F680" s="242"/>
    </row>
    <row r="681" spans="5:6" s="20" customFormat="1" x14ac:dyDescent="0.25">
      <c r="E681" s="242"/>
      <c r="F681" s="242"/>
    </row>
    <row r="682" spans="5:6" s="20" customFormat="1" x14ac:dyDescent="0.25">
      <c r="E682" s="242"/>
      <c r="F682" s="242"/>
    </row>
    <row r="683" spans="5:6" s="20" customFormat="1" x14ac:dyDescent="0.25">
      <c r="E683" s="242"/>
      <c r="F683" s="242"/>
    </row>
    <row r="684" spans="5:6" s="20" customFormat="1" x14ac:dyDescent="0.25">
      <c r="E684" s="242"/>
      <c r="F684" s="242"/>
    </row>
    <row r="685" spans="5:6" s="20" customFormat="1" x14ac:dyDescent="0.25">
      <c r="E685" s="242"/>
      <c r="F685" s="242"/>
    </row>
    <row r="686" spans="5:6" s="20" customFormat="1" x14ac:dyDescent="0.25">
      <c r="E686" s="242"/>
      <c r="F686" s="242"/>
    </row>
    <row r="687" spans="5:6" s="20" customFormat="1" x14ac:dyDescent="0.25">
      <c r="E687" s="242"/>
      <c r="F687" s="242"/>
    </row>
    <row r="688" spans="5:6" s="20" customFormat="1" x14ac:dyDescent="0.25">
      <c r="E688" s="242"/>
      <c r="F688" s="242"/>
    </row>
    <row r="689" spans="5:6" s="20" customFormat="1" x14ac:dyDescent="0.25">
      <c r="E689" s="242"/>
      <c r="F689" s="242"/>
    </row>
    <row r="690" spans="5:6" s="20" customFormat="1" x14ac:dyDescent="0.25">
      <c r="E690" s="242"/>
      <c r="F690" s="242"/>
    </row>
    <row r="691" spans="5:6" s="20" customFormat="1" x14ac:dyDescent="0.25">
      <c r="E691" s="242"/>
      <c r="F691" s="242"/>
    </row>
    <row r="692" spans="5:6" s="20" customFormat="1" x14ac:dyDescent="0.25">
      <c r="E692" s="242"/>
      <c r="F692" s="242"/>
    </row>
    <row r="693" spans="5:6" s="20" customFormat="1" x14ac:dyDescent="0.25">
      <c r="E693" s="242"/>
      <c r="F693" s="242"/>
    </row>
    <row r="694" spans="5:6" s="20" customFormat="1" x14ac:dyDescent="0.25">
      <c r="E694" s="242"/>
      <c r="F694" s="242"/>
    </row>
    <row r="695" spans="5:6" s="20" customFormat="1" x14ac:dyDescent="0.25">
      <c r="E695" s="242"/>
      <c r="F695" s="242"/>
    </row>
    <row r="696" spans="5:6" s="20" customFormat="1" x14ac:dyDescent="0.25">
      <c r="E696" s="242"/>
      <c r="F696" s="242"/>
    </row>
    <row r="697" spans="5:6" s="20" customFormat="1" x14ac:dyDescent="0.25">
      <c r="E697" s="242"/>
      <c r="F697" s="242"/>
    </row>
    <row r="698" spans="5:6" s="20" customFormat="1" x14ac:dyDescent="0.25">
      <c r="E698" s="242"/>
      <c r="F698" s="242"/>
    </row>
    <row r="699" spans="5:6" s="20" customFormat="1" x14ac:dyDescent="0.25">
      <c r="E699" s="242"/>
      <c r="F699" s="242"/>
    </row>
    <row r="700" spans="5:6" s="20" customFormat="1" x14ac:dyDescent="0.25">
      <c r="E700" s="242"/>
      <c r="F700" s="242"/>
    </row>
    <row r="701" spans="5:6" s="20" customFormat="1" x14ac:dyDescent="0.25">
      <c r="E701" s="242"/>
      <c r="F701" s="242"/>
    </row>
    <row r="702" spans="5:6" s="20" customFormat="1" x14ac:dyDescent="0.25">
      <c r="E702" s="242"/>
      <c r="F702" s="242"/>
    </row>
    <row r="703" spans="5:6" s="20" customFormat="1" x14ac:dyDescent="0.25">
      <c r="E703" s="242"/>
      <c r="F703" s="242"/>
    </row>
    <row r="704" spans="5:6" s="20" customFormat="1" x14ac:dyDescent="0.25">
      <c r="E704" s="242"/>
      <c r="F704" s="242"/>
    </row>
    <row r="705" spans="5:6" s="20" customFormat="1" x14ac:dyDescent="0.25">
      <c r="E705" s="242"/>
      <c r="F705" s="242"/>
    </row>
    <row r="706" spans="5:6" s="20" customFormat="1" x14ac:dyDescent="0.25">
      <c r="E706" s="242"/>
      <c r="F706" s="242"/>
    </row>
    <row r="707" spans="5:6" s="20" customFormat="1" x14ac:dyDescent="0.25">
      <c r="E707" s="242"/>
      <c r="F707" s="242"/>
    </row>
    <row r="708" spans="5:6" s="20" customFormat="1" x14ac:dyDescent="0.25">
      <c r="E708" s="242"/>
      <c r="F708" s="242"/>
    </row>
    <row r="709" spans="5:6" s="20" customFormat="1" x14ac:dyDescent="0.25">
      <c r="E709" s="242"/>
      <c r="F709" s="242"/>
    </row>
    <row r="710" spans="5:6" s="20" customFormat="1" x14ac:dyDescent="0.25">
      <c r="E710" s="242"/>
      <c r="F710" s="242"/>
    </row>
    <row r="711" spans="5:6" s="20" customFormat="1" x14ac:dyDescent="0.25">
      <c r="E711" s="242"/>
      <c r="F711" s="242"/>
    </row>
    <row r="712" spans="5:6" s="20" customFormat="1" x14ac:dyDescent="0.25">
      <c r="E712" s="242"/>
      <c r="F712" s="242"/>
    </row>
    <row r="713" spans="5:6" s="20" customFormat="1" x14ac:dyDescent="0.25">
      <c r="E713" s="242"/>
      <c r="F713" s="242"/>
    </row>
    <row r="714" spans="5:6" s="20" customFormat="1" x14ac:dyDescent="0.25">
      <c r="E714" s="242"/>
      <c r="F714" s="242"/>
    </row>
    <row r="715" spans="5:6" s="20" customFormat="1" x14ac:dyDescent="0.25">
      <c r="E715" s="242"/>
      <c r="F715" s="242"/>
    </row>
    <row r="716" spans="5:6" s="20" customFormat="1" x14ac:dyDescent="0.25">
      <c r="E716" s="242"/>
      <c r="F716" s="242"/>
    </row>
    <row r="717" spans="5:6" s="20" customFormat="1" x14ac:dyDescent="0.25">
      <c r="E717" s="242"/>
      <c r="F717" s="242"/>
    </row>
    <row r="718" spans="5:6" s="20" customFormat="1" x14ac:dyDescent="0.25">
      <c r="E718" s="242"/>
      <c r="F718" s="242"/>
    </row>
    <row r="719" spans="5:6" s="20" customFormat="1" x14ac:dyDescent="0.25">
      <c r="E719" s="242"/>
      <c r="F719" s="242"/>
    </row>
    <row r="720" spans="5:6" s="20" customFormat="1" x14ac:dyDescent="0.25">
      <c r="E720" s="242"/>
      <c r="F720" s="242"/>
    </row>
    <row r="721" spans="5:6" s="20" customFormat="1" x14ac:dyDescent="0.25">
      <c r="E721" s="242"/>
      <c r="F721" s="242"/>
    </row>
    <row r="722" spans="5:6" s="20" customFormat="1" x14ac:dyDescent="0.25">
      <c r="E722" s="242"/>
      <c r="F722" s="242"/>
    </row>
    <row r="723" spans="5:6" s="20" customFormat="1" x14ac:dyDescent="0.25">
      <c r="E723" s="242"/>
      <c r="F723" s="242"/>
    </row>
    <row r="724" spans="5:6" s="20" customFormat="1" x14ac:dyDescent="0.25">
      <c r="E724" s="242"/>
      <c r="F724" s="242"/>
    </row>
    <row r="725" spans="5:6" s="20" customFormat="1" x14ac:dyDescent="0.25">
      <c r="E725" s="242"/>
      <c r="F725" s="242"/>
    </row>
    <row r="726" spans="5:6" s="20" customFormat="1" x14ac:dyDescent="0.25">
      <c r="E726" s="242"/>
      <c r="F726" s="242"/>
    </row>
    <row r="727" spans="5:6" s="20" customFormat="1" x14ac:dyDescent="0.25">
      <c r="E727" s="242"/>
      <c r="F727" s="242"/>
    </row>
    <row r="728" spans="5:6" s="20" customFormat="1" x14ac:dyDescent="0.25">
      <c r="E728" s="242"/>
      <c r="F728" s="242"/>
    </row>
    <row r="729" spans="5:6" s="20" customFormat="1" x14ac:dyDescent="0.25">
      <c r="E729" s="242"/>
      <c r="F729" s="242"/>
    </row>
    <row r="730" spans="5:6" s="20" customFormat="1" x14ac:dyDescent="0.25">
      <c r="E730" s="242"/>
      <c r="F730" s="242"/>
    </row>
    <row r="731" spans="5:6" s="20" customFormat="1" x14ac:dyDescent="0.25">
      <c r="E731" s="242"/>
      <c r="F731" s="242"/>
    </row>
    <row r="732" spans="5:6" s="20" customFormat="1" x14ac:dyDescent="0.25">
      <c r="E732" s="242"/>
      <c r="F732" s="242"/>
    </row>
    <row r="733" spans="5:6" s="20" customFormat="1" x14ac:dyDescent="0.25">
      <c r="E733" s="242"/>
      <c r="F733" s="242"/>
    </row>
    <row r="734" spans="5:6" s="20" customFormat="1" x14ac:dyDescent="0.25">
      <c r="E734" s="242"/>
      <c r="F734" s="242"/>
    </row>
    <row r="735" spans="5:6" s="20" customFormat="1" x14ac:dyDescent="0.25">
      <c r="E735" s="242"/>
      <c r="F735" s="242"/>
    </row>
    <row r="736" spans="5:6" s="20" customFormat="1" x14ac:dyDescent="0.25">
      <c r="E736" s="242"/>
      <c r="F736" s="242"/>
    </row>
    <row r="737" spans="5:6" s="20" customFormat="1" x14ac:dyDescent="0.25">
      <c r="E737" s="242"/>
      <c r="F737" s="242"/>
    </row>
    <row r="738" spans="5:6" s="20" customFormat="1" x14ac:dyDescent="0.25">
      <c r="E738" s="242"/>
      <c r="F738" s="242"/>
    </row>
    <row r="739" spans="5:6" s="20" customFormat="1" x14ac:dyDescent="0.25">
      <c r="E739" s="242"/>
      <c r="F739" s="242"/>
    </row>
    <row r="740" spans="5:6" s="20" customFormat="1" x14ac:dyDescent="0.25">
      <c r="E740" s="242"/>
      <c r="F740" s="242"/>
    </row>
    <row r="741" spans="5:6" s="20" customFormat="1" x14ac:dyDescent="0.25">
      <c r="E741" s="242"/>
      <c r="F741" s="242"/>
    </row>
    <row r="742" spans="5:6" s="20" customFormat="1" x14ac:dyDescent="0.25">
      <c r="E742" s="242"/>
      <c r="F742" s="242"/>
    </row>
    <row r="743" spans="5:6" s="20" customFormat="1" x14ac:dyDescent="0.25">
      <c r="E743" s="242"/>
      <c r="F743" s="242"/>
    </row>
    <row r="744" spans="5:6" s="20" customFormat="1" x14ac:dyDescent="0.25">
      <c r="E744" s="242"/>
      <c r="F744" s="242"/>
    </row>
    <row r="745" spans="5:6" s="20" customFormat="1" x14ac:dyDescent="0.25">
      <c r="E745" s="242"/>
      <c r="F745" s="242"/>
    </row>
    <row r="746" spans="5:6" s="20" customFormat="1" x14ac:dyDescent="0.25">
      <c r="E746" s="242"/>
      <c r="F746" s="242"/>
    </row>
    <row r="747" spans="5:6" s="20" customFormat="1" x14ac:dyDescent="0.25">
      <c r="E747" s="242"/>
      <c r="F747" s="242"/>
    </row>
    <row r="748" spans="5:6" s="20" customFormat="1" x14ac:dyDescent="0.25">
      <c r="E748" s="242"/>
      <c r="F748" s="242"/>
    </row>
    <row r="749" spans="5:6" s="20" customFormat="1" x14ac:dyDescent="0.25">
      <c r="E749" s="242"/>
      <c r="F749" s="242"/>
    </row>
    <row r="750" spans="5:6" s="20" customFormat="1" x14ac:dyDescent="0.25">
      <c r="E750" s="242"/>
      <c r="F750" s="242"/>
    </row>
    <row r="751" spans="5:6" s="20" customFormat="1" x14ac:dyDescent="0.25">
      <c r="E751" s="242"/>
      <c r="F751" s="242"/>
    </row>
    <row r="752" spans="5:6" s="20" customFormat="1" x14ac:dyDescent="0.25">
      <c r="E752" s="242"/>
      <c r="F752" s="242"/>
    </row>
    <row r="753" spans="5:6" s="20" customFormat="1" x14ac:dyDescent="0.25">
      <c r="E753" s="242"/>
      <c r="F753" s="242"/>
    </row>
    <row r="754" spans="5:6" s="20" customFormat="1" x14ac:dyDescent="0.25">
      <c r="E754" s="242"/>
      <c r="F754" s="242"/>
    </row>
    <row r="755" spans="5:6" s="20" customFormat="1" x14ac:dyDescent="0.25">
      <c r="E755" s="242"/>
      <c r="F755" s="242"/>
    </row>
    <row r="756" spans="5:6" s="20" customFormat="1" x14ac:dyDescent="0.25">
      <c r="E756" s="242"/>
      <c r="F756" s="242"/>
    </row>
    <row r="757" spans="5:6" s="20" customFormat="1" x14ac:dyDescent="0.25">
      <c r="E757" s="242"/>
      <c r="F757" s="242"/>
    </row>
    <row r="758" spans="5:6" s="20" customFormat="1" x14ac:dyDescent="0.25">
      <c r="E758" s="242"/>
      <c r="F758" s="242"/>
    </row>
    <row r="759" spans="5:6" s="20" customFormat="1" x14ac:dyDescent="0.25">
      <c r="E759" s="242"/>
      <c r="F759" s="242"/>
    </row>
    <row r="760" spans="5:6" s="20" customFormat="1" x14ac:dyDescent="0.25">
      <c r="E760" s="242"/>
      <c r="F760" s="242"/>
    </row>
    <row r="761" spans="5:6" s="20" customFormat="1" x14ac:dyDescent="0.25">
      <c r="E761" s="242"/>
      <c r="F761" s="242"/>
    </row>
    <row r="762" spans="5:6" s="20" customFormat="1" x14ac:dyDescent="0.25">
      <c r="E762" s="242"/>
      <c r="F762" s="242"/>
    </row>
    <row r="763" spans="5:6" s="20" customFormat="1" x14ac:dyDescent="0.25">
      <c r="E763" s="242"/>
      <c r="F763" s="242"/>
    </row>
    <row r="764" spans="5:6" s="20" customFormat="1" x14ac:dyDescent="0.25">
      <c r="E764" s="242"/>
      <c r="F764" s="242"/>
    </row>
    <row r="765" spans="5:6" s="20" customFormat="1" x14ac:dyDescent="0.25">
      <c r="E765" s="242"/>
      <c r="F765" s="242"/>
    </row>
    <row r="766" spans="5:6" s="20" customFormat="1" x14ac:dyDescent="0.25">
      <c r="E766" s="242"/>
      <c r="F766" s="242"/>
    </row>
    <row r="767" spans="5:6" s="20" customFormat="1" x14ac:dyDescent="0.25">
      <c r="E767" s="242"/>
      <c r="F767" s="242"/>
    </row>
    <row r="768" spans="5:6" s="20" customFormat="1" x14ac:dyDescent="0.25">
      <c r="E768" s="242"/>
      <c r="F768" s="242"/>
    </row>
    <row r="769" spans="5:6" s="20" customFormat="1" x14ac:dyDescent="0.25">
      <c r="E769" s="242"/>
      <c r="F769" s="242"/>
    </row>
    <row r="770" spans="5:6" s="20" customFormat="1" x14ac:dyDescent="0.25">
      <c r="E770" s="242"/>
      <c r="F770" s="242"/>
    </row>
    <row r="771" spans="5:6" s="20" customFormat="1" x14ac:dyDescent="0.25">
      <c r="E771" s="242"/>
      <c r="F771" s="242"/>
    </row>
    <row r="772" spans="5:6" s="20" customFormat="1" x14ac:dyDescent="0.25">
      <c r="E772" s="242"/>
      <c r="F772" s="242"/>
    </row>
    <row r="773" spans="5:6" s="20" customFormat="1" x14ac:dyDescent="0.25">
      <c r="E773" s="242"/>
      <c r="F773" s="242"/>
    </row>
    <row r="774" spans="5:6" s="20" customFormat="1" x14ac:dyDescent="0.25">
      <c r="E774" s="242"/>
      <c r="F774" s="242"/>
    </row>
    <row r="775" spans="5:6" s="20" customFormat="1" x14ac:dyDescent="0.25">
      <c r="E775" s="242"/>
      <c r="F775" s="242"/>
    </row>
    <row r="776" spans="5:6" s="20" customFormat="1" x14ac:dyDescent="0.25">
      <c r="E776" s="242"/>
      <c r="F776" s="242"/>
    </row>
    <row r="777" spans="5:6" s="20" customFormat="1" x14ac:dyDescent="0.25">
      <c r="E777" s="242"/>
      <c r="F777" s="242"/>
    </row>
    <row r="778" spans="5:6" s="20" customFormat="1" x14ac:dyDescent="0.25">
      <c r="E778" s="242"/>
      <c r="F778" s="242"/>
    </row>
    <row r="779" spans="5:6" s="20" customFormat="1" x14ac:dyDescent="0.25">
      <c r="E779" s="242"/>
      <c r="F779" s="242"/>
    </row>
    <row r="780" spans="5:6" s="20" customFormat="1" x14ac:dyDescent="0.25">
      <c r="E780" s="242"/>
      <c r="F780" s="242"/>
    </row>
    <row r="781" spans="5:6" s="20" customFormat="1" x14ac:dyDescent="0.25">
      <c r="E781" s="242"/>
      <c r="F781" s="242"/>
    </row>
    <row r="782" spans="5:6" s="20" customFormat="1" x14ac:dyDescent="0.25">
      <c r="E782" s="242"/>
      <c r="F782" s="242"/>
    </row>
    <row r="783" spans="5:6" s="20" customFormat="1" x14ac:dyDescent="0.25">
      <c r="E783" s="242"/>
      <c r="F783" s="242"/>
    </row>
    <row r="784" spans="5:6" s="20" customFormat="1" x14ac:dyDescent="0.25">
      <c r="E784" s="242"/>
      <c r="F784" s="242"/>
    </row>
    <row r="785" spans="5:6" s="20" customFormat="1" x14ac:dyDescent="0.25">
      <c r="E785" s="242"/>
      <c r="F785" s="242"/>
    </row>
    <row r="786" spans="5:6" s="20" customFormat="1" x14ac:dyDescent="0.25">
      <c r="E786" s="242"/>
      <c r="F786" s="242"/>
    </row>
    <row r="787" spans="5:6" s="20" customFormat="1" x14ac:dyDescent="0.25">
      <c r="E787" s="242"/>
      <c r="F787" s="242"/>
    </row>
    <row r="788" spans="5:6" s="20" customFormat="1" x14ac:dyDescent="0.25">
      <c r="E788" s="242"/>
      <c r="F788" s="242"/>
    </row>
    <row r="789" spans="5:6" s="20" customFormat="1" x14ac:dyDescent="0.25">
      <c r="E789" s="242"/>
      <c r="F789" s="242"/>
    </row>
    <row r="790" spans="5:6" s="20" customFormat="1" x14ac:dyDescent="0.25">
      <c r="E790" s="242"/>
      <c r="F790" s="242"/>
    </row>
    <row r="791" spans="5:6" s="20" customFormat="1" x14ac:dyDescent="0.25">
      <c r="E791" s="242"/>
      <c r="F791" s="242"/>
    </row>
    <row r="792" spans="5:6" s="20" customFormat="1" x14ac:dyDescent="0.25">
      <c r="E792" s="242"/>
      <c r="F792" s="242"/>
    </row>
    <row r="793" spans="5:6" s="20" customFormat="1" x14ac:dyDescent="0.25">
      <c r="E793" s="242"/>
      <c r="F793" s="242"/>
    </row>
    <row r="794" spans="5:6" s="20" customFormat="1" x14ac:dyDescent="0.25">
      <c r="E794" s="242"/>
      <c r="F794" s="242"/>
    </row>
    <row r="795" spans="5:6" s="20" customFormat="1" x14ac:dyDescent="0.25">
      <c r="E795" s="242"/>
      <c r="F795" s="242"/>
    </row>
    <row r="796" spans="5:6" s="20" customFormat="1" x14ac:dyDescent="0.25">
      <c r="E796" s="242"/>
      <c r="F796" s="242"/>
    </row>
    <row r="797" spans="5:6" s="20" customFormat="1" x14ac:dyDescent="0.25">
      <c r="E797" s="242"/>
      <c r="F797" s="242"/>
    </row>
    <row r="798" spans="5:6" s="20" customFormat="1" x14ac:dyDescent="0.25">
      <c r="E798" s="242"/>
      <c r="F798" s="242"/>
    </row>
    <row r="799" spans="5:6" s="20" customFormat="1" x14ac:dyDescent="0.25">
      <c r="E799" s="242"/>
      <c r="F799" s="242"/>
    </row>
    <row r="800" spans="5:6" s="20" customFormat="1" x14ac:dyDescent="0.25">
      <c r="E800" s="242"/>
      <c r="F800" s="242"/>
    </row>
    <row r="801" spans="5:6" s="20" customFormat="1" x14ac:dyDescent="0.25">
      <c r="E801" s="242"/>
      <c r="F801" s="242"/>
    </row>
    <row r="802" spans="5:6" s="20" customFormat="1" x14ac:dyDescent="0.25">
      <c r="E802" s="242"/>
      <c r="F802" s="242"/>
    </row>
    <row r="803" spans="5:6" s="20" customFormat="1" x14ac:dyDescent="0.25">
      <c r="E803" s="242"/>
      <c r="F803" s="242"/>
    </row>
    <row r="804" spans="5:6" s="20" customFormat="1" x14ac:dyDescent="0.25">
      <c r="E804" s="242"/>
      <c r="F804" s="242"/>
    </row>
    <row r="805" spans="5:6" s="20" customFormat="1" x14ac:dyDescent="0.25">
      <c r="E805" s="242"/>
      <c r="F805" s="242"/>
    </row>
    <row r="806" spans="5:6" s="20" customFormat="1" x14ac:dyDescent="0.25">
      <c r="E806" s="242"/>
      <c r="F806" s="242"/>
    </row>
    <row r="807" spans="5:6" s="20" customFormat="1" x14ac:dyDescent="0.25">
      <c r="E807" s="242"/>
      <c r="F807" s="242"/>
    </row>
    <row r="808" spans="5:6" s="20" customFormat="1" x14ac:dyDescent="0.25">
      <c r="E808" s="242"/>
      <c r="F808" s="242"/>
    </row>
    <row r="809" spans="5:6" s="20" customFormat="1" x14ac:dyDescent="0.25">
      <c r="E809" s="242"/>
      <c r="F809" s="242"/>
    </row>
    <row r="810" spans="5:6" s="20" customFormat="1" x14ac:dyDescent="0.25">
      <c r="E810" s="242"/>
      <c r="F810" s="242"/>
    </row>
    <row r="811" spans="5:6" s="20" customFormat="1" x14ac:dyDescent="0.25">
      <c r="E811" s="242"/>
      <c r="F811" s="242"/>
    </row>
    <row r="812" spans="5:6" s="20" customFormat="1" x14ac:dyDescent="0.25">
      <c r="E812" s="242"/>
      <c r="F812" s="242"/>
    </row>
    <row r="813" spans="5:6" s="20" customFormat="1" x14ac:dyDescent="0.25">
      <c r="E813" s="242"/>
      <c r="F813" s="242"/>
    </row>
    <row r="814" spans="5:6" s="20" customFormat="1" x14ac:dyDescent="0.25">
      <c r="E814" s="242"/>
      <c r="F814" s="242"/>
    </row>
    <row r="815" spans="5:6" s="20" customFormat="1" x14ac:dyDescent="0.25">
      <c r="E815" s="242"/>
      <c r="F815" s="242"/>
    </row>
    <row r="816" spans="5:6" s="20" customFormat="1" x14ac:dyDescent="0.25">
      <c r="E816" s="242"/>
      <c r="F816" s="242"/>
    </row>
    <row r="817" spans="5:6" s="20" customFormat="1" x14ac:dyDescent="0.25">
      <c r="E817" s="242"/>
      <c r="F817" s="242"/>
    </row>
    <row r="818" spans="5:6" s="20" customFormat="1" x14ac:dyDescent="0.25">
      <c r="E818" s="242"/>
      <c r="F818" s="242"/>
    </row>
    <row r="819" spans="5:6" s="20" customFormat="1" x14ac:dyDescent="0.25">
      <c r="E819" s="242"/>
      <c r="F819" s="242"/>
    </row>
    <row r="820" spans="5:6" s="20" customFormat="1" x14ac:dyDescent="0.25">
      <c r="E820" s="242"/>
      <c r="F820" s="242"/>
    </row>
    <row r="821" spans="5:6" s="20" customFormat="1" x14ac:dyDescent="0.25">
      <c r="E821" s="242"/>
      <c r="F821" s="242"/>
    </row>
    <row r="822" spans="5:6" s="20" customFormat="1" x14ac:dyDescent="0.25">
      <c r="E822" s="242"/>
      <c r="F822" s="242"/>
    </row>
    <row r="823" spans="5:6" s="20" customFormat="1" x14ac:dyDescent="0.25">
      <c r="E823" s="242"/>
      <c r="F823" s="242"/>
    </row>
    <row r="824" spans="5:6" s="20" customFormat="1" x14ac:dyDescent="0.25">
      <c r="E824" s="242"/>
      <c r="F824" s="242"/>
    </row>
    <row r="825" spans="5:6" s="20" customFormat="1" x14ac:dyDescent="0.25">
      <c r="E825" s="242"/>
      <c r="F825" s="242"/>
    </row>
    <row r="826" spans="5:6" s="20" customFormat="1" x14ac:dyDescent="0.25">
      <c r="E826" s="242"/>
      <c r="F826" s="242"/>
    </row>
    <row r="827" spans="5:6" s="20" customFormat="1" x14ac:dyDescent="0.25">
      <c r="E827" s="242"/>
      <c r="F827" s="242"/>
    </row>
    <row r="828" spans="5:6" s="20" customFormat="1" x14ac:dyDescent="0.25">
      <c r="E828" s="242"/>
      <c r="F828" s="242"/>
    </row>
    <row r="829" spans="5:6" s="20" customFormat="1" x14ac:dyDescent="0.25">
      <c r="E829" s="242"/>
      <c r="F829" s="242"/>
    </row>
    <row r="830" spans="5:6" s="20" customFormat="1" x14ac:dyDescent="0.25">
      <c r="E830" s="242"/>
      <c r="F830" s="242"/>
    </row>
    <row r="831" spans="5:6" s="20" customFormat="1" x14ac:dyDescent="0.25">
      <c r="E831" s="242"/>
      <c r="F831" s="242"/>
    </row>
    <row r="832" spans="5:6" s="20" customFormat="1" x14ac:dyDescent="0.25">
      <c r="E832" s="242"/>
      <c r="F832" s="242"/>
    </row>
    <row r="833" spans="5:6" s="20" customFormat="1" x14ac:dyDescent="0.25">
      <c r="E833" s="242"/>
      <c r="F833" s="242"/>
    </row>
    <row r="834" spans="5:6" s="20" customFormat="1" x14ac:dyDescent="0.25">
      <c r="E834" s="242"/>
      <c r="F834" s="242"/>
    </row>
    <row r="835" spans="5:6" s="20" customFormat="1" x14ac:dyDescent="0.25">
      <c r="E835" s="242"/>
      <c r="F835" s="242"/>
    </row>
    <row r="836" spans="5:6" s="20" customFormat="1" x14ac:dyDescent="0.25">
      <c r="E836" s="242"/>
      <c r="F836" s="242"/>
    </row>
    <row r="837" spans="5:6" s="20" customFormat="1" x14ac:dyDescent="0.25">
      <c r="E837" s="242"/>
      <c r="F837" s="242"/>
    </row>
    <row r="838" spans="5:6" s="20" customFormat="1" x14ac:dyDescent="0.25">
      <c r="E838" s="242"/>
      <c r="F838" s="242"/>
    </row>
    <row r="839" spans="5:6" s="20" customFormat="1" x14ac:dyDescent="0.25">
      <c r="E839" s="242"/>
      <c r="F839" s="242"/>
    </row>
    <row r="840" spans="5:6" s="20" customFormat="1" x14ac:dyDescent="0.25">
      <c r="E840" s="242"/>
      <c r="F840" s="242"/>
    </row>
    <row r="841" spans="5:6" s="20" customFormat="1" x14ac:dyDescent="0.25">
      <c r="E841" s="242"/>
      <c r="F841" s="242"/>
    </row>
    <row r="842" spans="5:6" s="20" customFormat="1" x14ac:dyDescent="0.25">
      <c r="E842" s="242"/>
      <c r="F842" s="242"/>
    </row>
    <row r="843" spans="5:6" s="20" customFormat="1" x14ac:dyDescent="0.25">
      <c r="E843" s="242"/>
      <c r="F843" s="242"/>
    </row>
    <row r="844" spans="5:6" s="20" customFormat="1" x14ac:dyDescent="0.25">
      <c r="E844" s="242"/>
      <c r="F844" s="242"/>
    </row>
    <row r="845" spans="5:6" s="20" customFormat="1" x14ac:dyDescent="0.25">
      <c r="E845" s="242"/>
      <c r="F845" s="242"/>
    </row>
    <row r="846" spans="5:6" s="20" customFormat="1" x14ac:dyDescent="0.25">
      <c r="E846" s="242"/>
      <c r="F846" s="242"/>
    </row>
    <row r="847" spans="5:6" s="20" customFormat="1" x14ac:dyDescent="0.25">
      <c r="E847" s="242"/>
      <c r="F847" s="242"/>
    </row>
    <row r="848" spans="5:6" s="20" customFormat="1" x14ac:dyDescent="0.25">
      <c r="E848" s="242"/>
      <c r="F848" s="242"/>
    </row>
    <row r="849" spans="5:6" s="20" customFormat="1" x14ac:dyDescent="0.25">
      <c r="E849" s="242"/>
      <c r="F849" s="242"/>
    </row>
    <row r="850" spans="5:6" s="20" customFormat="1" x14ac:dyDescent="0.25">
      <c r="E850" s="242"/>
      <c r="F850" s="242"/>
    </row>
    <row r="851" spans="5:6" s="20" customFormat="1" x14ac:dyDescent="0.25">
      <c r="E851" s="242"/>
      <c r="F851" s="242"/>
    </row>
    <row r="852" spans="5:6" s="20" customFormat="1" x14ac:dyDescent="0.25">
      <c r="E852" s="242"/>
      <c r="F852" s="242"/>
    </row>
    <row r="853" spans="5:6" s="20" customFormat="1" x14ac:dyDescent="0.25">
      <c r="E853" s="242"/>
      <c r="F853" s="242"/>
    </row>
    <row r="854" spans="5:6" s="20" customFormat="1" x14ac:dyDescent="0.25">
      <c r="E854" s="242"/>
      <c r="F854" s="242"/>
    </row>
    <row r="855" spans="5:6" s="20" customFormat="1" x14ac:dyDescent="0.25">
      <c r="E855" s="242"/>
      <c r="F855" s="242"/>
    </row>
    <row r="856" spans="5:6" s="20" customFormat="1" x14ac:dyDescent="0.25">
      <c r="E856" s="242"/>
      <c r="F856" s="242"/>
    </row>
    <row r="857" spans="5:6" s="20" customFormat="1" x14ac:dyDescent="0.25">
      <c r="E857" s="242"/>
      <c r="F857" s="242"/>
    </row>
    <row r="858" spans="5:6" s="20" customFormat="1" x14ac:dyDescent="0.25">
      <c r="E858" s="242"/>
      <c r="F858" s="242"/>
    </row>
    <row r="859" spans="5:6" s="20" customFormat="1" x14ac:dyDescent="0.25">
      <c r="E859" s="242"/>
      <c r="F859" s="242"/>
    </row>
    <row r="860" spans="5:6" s="20" customFormat="1" x14ac:dyDescent="0.25">
      <c r="E860" s="242"/>
      <c r="F860" s="242"/>
    </row>
    <row r="861" spans="5:6" s="20" customFormat="1" x14ac:dyDescent="0.25">
      <c r="E861" s="242"/>
      <c r="F861" s="242"/>
    </row>
    <row r="862" spans="5:6" s="20" customFormat="1" x14ac:dyDescent="0.25">
      <c r="E862" s="242"/>
      <c r="F862" s="242"/>
    </row>
    <row r="863" spans="5:6" s="20" customFormat="1" x14ac:dyDescent="0.25">
      <c r="E863" s="242"/>
      <c r="F863" s="242"/>
    </row>
    <row r="864" spans="5:6" s="20" customFormat="1" x14ac:dyDescent="0.25">
      <c r="E864" s="242"/>
      <c r="F864" s="242"/>
    </row>
    <row r="865" spans="5:6" s="20" customFormat="1" x14ac:dyDescent="0.25">
      <c r="E865" s="242"/>
      <c r="F865" s="242"/>
    </row>
    <row r="866" spans="5:6" s="20" customFormat="1" x14ac:dyDescent="0.25">
      <c r="E866" s="242"/>
      <c r="F866" s="242"/>
    </row>
    <row r="867" spans="5:6" s="20" customFormat="1" x14ac:dyDescent="0.25">
      <c r="E867" s="242"/>
      <c r="F867" s="242"/>
    </row>
    <row r="868" spans="5:6" s="20" customFormat="1" x14ac:dyDescent="0.25">
      <c r="E868" s="242"/>
      <c r="F868" s="242"/>
    </row>
    <row r="869" spans="5:6" s="20" customFormat="1" x14ac:dyDescent="0.25">
      <c r="E869" s="242"/>
      <c r="F869" s="242"/>
    </row>
    <row r="870" spans="5:6" s="20" customFormat="1" x14ac:dyDescent="0.25">
      <c r="E870" s="242"/>
      <c r="F870" s="242"/>
    </row>
    <row r="871" spans="5:6" s="20" customFormat="1" x14ac:dyDescent="0.25">
      <c r="E871" s="242"/>
      <c r="F871" s="242"/>
    </row>
    <row r="872" spans="5:6" s="20" customFormat="1" x14ac:dyDescent="0.25">
      <c r="E872" s="242"/>
      <c r="F872" s="242"/>
    </row>
    <row r="873" spans="5:6" s="20" customFormat="1" x14ac:dyDescent="0.25">
      <c r="E873" s="242"/>
      <c r="F873" s="242"/>
    </row>
    <row r="874" spans="5:6" s="20" customFormat="1" x14ac:dyDescent="0.25">
      <c r="E874" s="242"/>
      <c r="F874" s="242"/>
    </row>
    <row r="875" spans="5:6" s="20" customFormat="1" x14ac:dyDescent="0.25">
      <c r="E875" s="242"/>
      <c r="F875" s="242"/>
    </row>
    <row r="876" spans="5:6" s="20" customFormat="1" x14ac:dyDescent="0.25">
      <c r="E876" s="242"/>
      <c r="F876" s="242"/>
    </row>
    <row r="877" spans="5:6" s="20" customFormat="1" x14ac:dyDescent="0.25">
      <c r="E877" s="242"/>
      <c r="F877" s="242"/>
    </row>
    <row r="878" spans="5:6" s="20" customFormat="1" x14ac:dyDescent="0.25">
      <c r="E878" s="242"/>
      <c r="F878" s="242"/>
    </row>
    <row r="879" spans="5:6" s="20" customFormat="1" x14ac:dyDescent="0.25">
      <c r="E879" s="242"/>
      <c r="F879" s="242"/>
    </row>
    <row r="880" spans="5:6" s="20" customFormat="1" x14ac:dyDescent="0.25">
      <c r="E880" s="242"/>
      <c r="F880" s="242"/>
    </row>
    <row r="881" spans="5:6" s="20" customFormat="1" x14ac:dyDescent="0.25">
      <c r="E881" s="242"/>
      <c r="F881" s="242"/>
    </row>
    <row r="882" spans="5:6" s="20" customFormat="1" x14ac:dyDescent="0.25">
      <c r="E882" s="242"/>
      <c r="F882" s="242"/>
    </row>
    <row r="883" spans="5:6" s="20" customFormat="1" x14ac:dyDescent="0.25">
      <c r="E883" s="242"/>
      <c r="F883" s="242"/>
    </row>
    <row r="884" spans="5:6" s="20" customFormat="1" x14ac:dyDescent="0.25">
      <c r="E884" s="242"/>
      <c r="F884" s="242"/>
    </row>
    <row r="885" spans="5:6" s="20" customFormat="1" x14ac:dyDescent="0.25">
      <c r="E885" s="242"/>
      <c r="F885" s="242"/>
    </row>
    <row r="886" spans="5:6" s="20" customFormat="1" x14ac:dyDescent="0.25">
      <c r="E886" s="242"/>
      <c r="F886" s="242"/>
    </row>
    <row r="887" spans="5:6" s="20" customFormat="1" x14ac:dyDescent="0.25">
      <c r="E887" s="242"/>
      <c r="F887" s="242"/>
    </row>
    <row r="888" spans="5:6" s="20" customFormat="1" x14ac:dyDescent="0.25">
      <c r="E888" s="242"/>
      <c r="F888" s="242"/>
    </row>
    <row r="889" spans="5:6" s="20" customFormat="1" x14ac:dyDescent="0.25">
      <c r="E889" s="242"/>
      <c r="F889" s="242"/>
    </row>
    <row r="890" spans="5:6" s="20" customFormat="1" x14ac:dyDescent="0.25">
      <c r="E890" s="242"/>
      <c r="F890" s="242"/>
    </row>
    <row r="891" spans="5:6" s="20" customFormat="1" x14ac:dyDescent="0.25">
      <c r="E891" s="242"/>
      <c r="F891" s="242"/>
    </row>
    <row r="892" spans="5:6" s="20" customFormat="1" x14ac:dyDescent="0.25">
      <c r="E892" s="242"/>
      <c r="F892" s="242"/>
    </row>
    <row r="893" spans="5:6" s="20" customFormat="1" x14ac:dyDescent="0.25">
      <c r="E893" s="242"/>
      <c r="F893" s="242"/>
    </row>
    <row r="894" spans="5:6" s="20" customFormat="1" x14ac:dyDescent="0.25">
      <c r="E894" s="242"/>
      <c r="F894" s="242"/>
    </row>
    <row r="895" spans="5:6" s="20" customFormat="1" x14ac:dyDescent="0.25">
      <c r="E895" s="242"/>
      <c r="F895" s="242"/>
    </row>
    <row r="896" spans="5:6" s="20" customFormat="1" x14ac:dyDescent="0.25">
      <c r="E896" s="242"/>
      <c r="F896" s="242"/>
    </row>
    <row r="897" spans="5:6" s="20" customFormat="1" x14ac:dyDescent="0.25">
      <c r="E897" s="242"/>
      <c r="F897" s="242"/>
    </row>
    <row r="898" spans="5:6" s="20" customFormat="1" x14ac:dyDescent="0.25">
      <c r="E898" s="242"/>
      <c r="F898" s="242"/>
    </row>
    <row r="899" spans="5:6" s="20" customFormat="1" x14ac:dyDescent="0.25">
      <c r="E899" s="242"/>
      <c r="F899" s="242"/>
    </row>
    <row r="900" spans="5:6" s="20" customFormat="1" x14ac:dyDescent="0.25">
      <c r="E900" s="242"/>
      <c r="F900" s="242"/>
    </row>
    <row r="901" spans="5:6" s="20" customFormat="1" x14ac:dyDescent="0.25">
      <c r="E901" s="242"/>
      <c r="F901" s="242"/>
    </row>
    <row r="902" spans="5:6" s="20" customFormat="1" x14ac:dyDescent="0.25">
      <c r="E902" s="242"/>
      <c r="F902" s="242"/>
    </row>
    <row r="903" spans="5:6" s="20" customFormat="1" x14ac:dyDescent="0.25">
      <c r="E903" s="242"/>
      <c r="F903" s="242"/>
    </row>
    <row r="904" spans="5:6" s="20" customFormat="1" x14ac:dyDescent="0.25">
      <c r="E904" s="242"/>
      <c r="F904" s="242"/>
    </row>
    <row r="905" spans="5:6" s="20" customFormat="1" x14ac:dyDescent="0.25">
      <c r="E905" s="242"/>
      <c r="F905" s="242"/>
    </row>
    <row r="906" spans="5:6" s="20" customFormat="1" x14ac:dyDescent="0.25">
      <c r="E906" s="242"/>
      <c r="F906" s="242"/>
    </row>
    <row r="907" spans="5:6" s="20" customFormat="1" x14ac:dyDescent="0.25">
      <c r="E907" s="242"/>
      <c r="F907" s="242"/>
    </row>
    <row r="908" spans="5:6" s="20" customFormat="1" x14ac:dyDescent="0.25">
      <c r="E908" s="242"/>
      <c r="F908" s="242"/>
    </row>
    <row r="909" spans="5:6" s="20" customFormat="1" x14ac:dyDescent="0.25">
      <c r="E909" s="242"/>
      <c r="F909" s="242"/>
    </row>
    <row r="910" spans="5:6" s="20" customFormat="1" x14ac:dyDescent="0.25">
      <c r="E910" s="242"/>
      <c r="F910" s="242"/>
    </row>
    <row r="911" spans="5:6" s="20" customFormat="1" x14ac:dyDescent="0.25">
      <c r="E911" s="242"/>
      <c r="F911" s="242"/>
    </row>
    <row r="912" spans="5:6" s="20" customFormat="1" x14ac:dyDescent="0.25">
      <c r="E912" s="242"/>
      <c r="F912" s="242"/>
    </row>
    <row r="913" spans="5:6" s="20" customFormat="1" x14ac:dyDescent="0.25">
      <c r="E913" s="242"/>
      <c r="F913" s="242"/>
    </row>
    <row r="914" spans="5:6" s="20" customFormat="1" x14ac:dyDescent="0.25">
      <c r="E914" s="242"/>
      <c r="F914" s="242"/>
    </row>
    <row r="915" spans="5:6" s="20" customFormat="1" x14ac:dyDescent="0.25">
      <c r="E915" s="242"/>
      <c r="F915" s="242"/>
    </row>
    <row r="916" spans="5:6" s="20" customFormat="1" x14ac:dyDescent="0.25">
      <c r="E916" s="242"/>
      <c r="F916" s="242"/>
    </row>
    <row r="917" spans="5:6" s="20" customFormat="1" x14ac:dyDescent="0.25">
      <c r="E917" s="242"/>
      <c r="F917" s="242"/>
    </row>
    <row r="918" spans="5:6" s="20" customFormat="1" x14ac:dyDescent="0.25">
      <c r="E918" s="242"/>
      <c r="F918" s="242"/>
    </row>
    <row r="919" spans="5:6" s="20" customFormat="1" x14ac:dyDescent="0.25">
      <c r="E919" s="242"/>
      <c r="F919" s="242"/>
    </row>
    <row r="920" spans="5:6" s="20" customFormat="1" x14ac:dyDescent="0.25">
      <c r="E920" s="242"/>
      <c r="F920" s="242"/>
    </row>
    <row r="921" spans="5:6" s="20" customFormat="1" x14ac:dyDescent="0.25">
      <c r="E921" s="242"/>
      <c r="F921" s="242"/>
    </row>
    <row r="922" spans="5:6" s="20" customFormat="1" x14ac:dyDescent="0.25">
      <c r="E922" s="242"/>
      <c r="F922" s="242"/>
    </row>
    <row r="923" spans="5:6" s="20" customFormat="1" x14ac:dyDescent="0.25">
      <c r="E923" s="242"/>
      <c r="F923" s="242"/>
    </row>
    <row r="924" spans="5:6" s="20" customFormat="1" x14ac:dyDescent="0.25">
      <c r="E924" s="242"/>
      <c r="F924" s="242"/>
    </row>
    <row r="925" spans="5:6" s="20" customFormat="1" x14ac:dyDescent="0.25">
      <c r="E925" s="242"/>
      <c r="F925" s="242"/>
    </row>
    <row r="926" spans="5:6" s="20" customFormat="1" x14ac:dyDescent="0.25">
      <c r="E926" s="242"/>
      <c r="F926" s="242"/>
    </row>
    <row r="927" spans="5:6" s="20" customFormat="1" x14ac:dyDescent="0.25">
      <c r="E927" s="242"/>
      <c r="F927" s="242"/>
    </row>
    <row r="928" spans="5:6" s="20" customFormat="1" x14ac:dyDescent="0.25">
      <c r="E928" s="242"/>
      <c r="F928" s="242"/>
    </row>
    <row r="929" spans="5:6" s="20" customFormat="1" x14ac:dyDescent="0.25">
      <c r="E929" s="242"/>
      <c r="F929" s="242"/>
    </row>
    <row r="930" spans="5:6" s="20" customFormat="1" x14ac:dyDescent="0.25">
      <c r="E930" s="242"/>
      <c r="F930" s="242"/>
    </row>
    <row r="931" spans="5:6" s="20" customFormat="1" x14ac:dyDescent="0.25">
      <c r="E931" s="242"/>
      <c r="F931" s="242"/>
    </row>
    <row r="932" spans="5:6" s="20" customFormat="1" x14ac:dyDescent="0.25">
      <c r="E932" s="242"/>
      <c r="F932" s="242"/>
    </row>
    <row r="933" spans="5:6" s="20" customFormat="1" x14ac:dyDescent="0.25">
      <c r="E933" s="242"/>
      <c r="F933" s="242"/>
    </row>
    <row r="934" spans="5:6" s="20" customFormat="1" x14ac:dyDescent="0.25">
      <c r="E934" s="242"/>
      <c r="F934" s="242"/>
    </row>
    <row r="935" spans="5:6" s="20" customFormat="1" x14ac:dyDescent="0.25">
      <c r="E935" s="242"/>
      <c r="F935" s="242"/>
    </row>
    <row r="936" spans="5:6" s="20" customFormat="1" x14ac:dyDescent="0.25">
      <c r="E936" s="242"/>
      <c r="F936" s="242"/>
    </row>
    <row r="937" spans="5:6" s="20" customFormat="1" x14ac:dyDescent="0.25">
      <c r="E937" s="242"/>
      <c r="F937" s="242"/>
    </row>
    <row r="938" spans="5:6" s="20" customFormat="1" x14ac:dyDescent="0.25">
      <c r="E938" s="242"/>
      <c r="F938" s="242"/>
    </row>
    <row r="939" spans="5:6" s="20" customFormat="1" x14ac:dyDescent="0.25">
      <c r="E939" s="242"/>
      <c r="F939" s="242"/>
    </row>
    <row r="940" spans="5:6" s="20" customFormat="1" x14ac:dyDescent="0.25">
      <c r="E940" s="242"/>
      <c r="F940" s="242"/>
    </row>
    <row r="941" spans="5:6" s="20" customFormat="1" x14ac:dyDescent="0.25">
      <c r="E941" s="242"/>
      <c r="F941" s="242"/>
    </row>
    <row r="942" spans="5:6" s="20" customFormat="1" x14ac:dyDescent="0.25">
      <c r="E942" s="242"/>
      <c r="F942" s="242"/>
    </row>
    <row r="943" spans="5:6" s="20" customFormat="1" x14ac:dyDescent="0.25">
      <c r="E943" s="242"/>
      <c r="F943" s="242"/>
    </row>
    <row r="944" spans="5:6" s="20" customFormat="1" x14ac:dyDescent="0.25">
      <c r="E944" s="242"/>
      <c r="F944" s="242"/>
    </row>
    <row r="945" spans="5:6" s="20" customFormat="1" x14ac:dyDescent="0.25">
      <c r="E945" s="242"/>
      <c r="F945" s="242"/>
    </row>
    <row r="946" spans="5:6" s="20" customFormat="1" x14ac:dyDescent="0.25">
      <c r="E946" s="242"/>
      <c r="F946" s="242"/>
    </row>
    <row r="947" spans="5:6" s="20" customFormat="1" x14ac:dyDescent="0.25">
      <c r="E947" s="242"/>
      <c r="F947" s="242"/>
    </row>
    <row r="948" spans="5:6" s="20" customFormat="1" x14ac:dyDescent="0.25">
      <c r="E948" s="242"/>
      <c r="F948" s="242"/>
    </row>
    <row r="949" spans="5:6" s="20" customFormat="1" x14ac:dyDescent="0.25">
      <c r="E949" s="242"/>
      <c r="F949" s="242"/>
    </row>
    <row r="950" spans="5:6" s="20" customFormat="1" x14ac:dyDescent="0.25">
      <c r="E950" s="242"/>
      <c r="F950" s="242"/>
    </row>
    <row r="951" spans="5:6" s="20" customFormat="1" x14ac:dyDescent="0.25">
      <c r="E951" s="242"/>
      <c r="F951" s="242"/>
    </row>
    <row r="952" spans="5:6" s="20" customFormat="1" x14ac:dyDescent="0.25">
      <c r="E952" s="242"/>
      <c r="F952" s="242"/>
    </row>
    <row r="953" spans="5:6" s="20" customFormat="1" x14ac:dyDescent="0.25">
      <c r="E953" s="242"/>
      <c r="F953" s="242"/>
    </row>
    <row r="954" spans="5:6" s="20" customFormat="1" x14ac:dyDescent="0.25">
      <c r="E954" s="242"/>
      <c r="F954" s="242"/>
    </row>
    <row r="955" spans="5:6" s="20" customFormat="1" x14ac:dyDescent="0.25">
      <c r="E955" s="242"/>
      <c r="F955" s="242"/>
    </row>
    <row r="956" spans="5:6" s="20" customFormat="1" x14ac:dyDescent="0.25">
      <c r="E956" s="242"/>
      <c r="F956" s="242"/>
    </row>
    <row r="957" spans="5:6" s="20" customFormat="1" x14ac:dyDescent="0.25">
      <c r="E957" s="242"/>
      <c r="F957" s="242"/>
    </row>
    <row r="958" spans="5:6" s="20" customFormat="1" x14ac:dyDescent="0.25">
      <c r="E958" s="242"/>
      <c r="F958" s="242"/>
    </row>
    <row r="959" spans="5:6" s="20" customFormat="1" x14ac:dyDescent="0.25">
      <c r="E959" s="242"/>
      <c r="F959" s="242"/>
    </row>
    <row r="960" spans="5:6" s="20" customFormat="1" x14ac:dyDescent="0.25">
      <c r="E960" s="242"/>
      <c r="F960" s="242"/>
    </row>
    <row r="961" spans="5:6" s="20" customFormat="1" x14ac:dyDescent="0.25">
      <c r="E961" s="242"/>
      <c r="F961" s="242"/>
    </row>
    <row r="962" spans="5:6" s="20" customFormat="1" x14ac:dyDescent="0.25">
      <c r="E962" s="242"/>
      <c r="F962" s="242"/>
    </row>
    <row r="963" spans="5:6" s="20" customFormat="1" x14ac:dyDescent="0.25">
      <c r="E963" s="242"/>
      <c r="F963" s="242"/>
    </row>
    <row r="964" spans="5:6" s="20" customFormat="1" x14ac:dyDescent="0.25">
      <c r="E964" s="242"/>
      <c r="F964" s="242"/>
    </row>
    <row r="965" spans="5:6" s="20" customFormat="1" x14ac:dyDescent="0.25">
      <c r="E965" s="242"/>
      <c r="F965" s="242"/>
    </row>
    <row r="966" spans="5:6" s="20" customFormat="1" x14ac:dyDescent="0.25">
      <c r="E966" s="242"/>
      <c r="F966" s="242"/>
    </row>
    <row r="967" spans="5:6" s="20" customFormat="1" x14ac:dyDescent="0.25">
      <c r="E967" s="242"/>
      <c r="F967" s="242"/>
    </row>
    <row r="968" spans="5:6" s="20" customFormat="1" x14ac:dyDescent="0.25">
      <c r="E968" s="242"/>
      <c r="F968" s="242"/>
    </row>
    <row r="969" spans="5:6" s="20" customFormat="1" x14ac:dyDescent="0.25">
      <c r="E969" s="242"/>
      <c r="F969" s="242"/>
    </row>
    <row r="970" spans="5:6" s="20" customFormat="1" x14ac:dyDescent="0.25">
      <c r="E970" s="242"/>
      <c r="F970" s="242"/>
    </row>
    <row r="971" spans="5:6" s="20" customFormat="1" x14ac:dyDescent="0.25">
      <c r="E971" s="242"/>
      <c r="F971" s="242"/>
    </row>
    <row r="972" spans="5:6" s="20" customFormat="1" x14ac:dyDescent="0.25">
      <c r="E972" s="242"/>
      <c r="F972" s="242"/>
    </row>
    <row r="973" spans="5:6" s="20" customFormat="1" x14ac:dyDescent="0.25">
      <c r="E973" s="242"/>
      <c r="F973" s="242"/>
    </row>
    <row r="974" spans="5:6" s="20" customFormat="1" x14ac:dyDescent="0.25">
      <c r="E974" s="242"/>
      <c r="F974" s="242"/>
    </row>
    <row r="975" spans="5:6" s="20" customFormat="1" x14ac:dyDescent="0.25">
      <c r="E975" s="242"/>
      <c r="F975" s="242"/>
    </row>
    <row r="976" spans="5:6" s="20" customFormat="1" x14ac:dyDescent="0.25">
      <c r="E976" s="242"/>
      <c r="F976" s="242"/>
    </row>
    <row r="977" spans="5:6" s="20" customFormat="1" x14ac:dyDescent="0.25">
      <c r="E977" s="242"/>
      <c r="F977" s="242"/>
    </row>
    <row r="978" spans="5:6" s="20" customFormat="1" x14ac:dyDescent="0.25">
      <c r="E978" s="242"/>
      <c r="F978" s="242"/>
    </row>
    <row r="979" spans="5:6" s="20" customFormat="1" x14ac:dyDescent="0.25">
      <c r="E979" s="242"/>
      <c r="F979" s="242"/>
    </row>
    <row r="980" spans="5:6" s="20" customFormat="1" x14ac:dyDescent="0.25">
      <c r="E980" s="242"/>
      <c r="F980" s="242"/>
    </row>
    <row r="981" spans="5:6" s="20" customFormat="1" x14ac:dyDescent="0.25">
      <c r="E981" s="242"/>
      <c r="F981" s="242"/>
    </row>
    <row r="982" spans="5:6" s="20" customFormat="1" x14ac:dyDescent="0.25">
      <c r="E982" s="242"/>
      <c r="F982" s="242"/>
    </row>
    <row r="983" spans="5:6" s="20" customFormat="1" x14ac:dyDescent="0.25">
      <c r="E983" s="242"/>
      <c r="F983" s="242"/>
    </row>
    <row r="984" spans="5:6" s="20" customFormat="1" x14ac:dyDescent="0.25">
      <c r="E984" s="242"/>
      <c r="F984" s="242"/>
    </row>
    <row r="985" spans="5:6" s="20" customFormat="1" x14ac:dyDescent="0.25">
      <c r="E985" s="242"/>
      <c r="F985" s="242"/>
    </row>
    <row r="986" spans="5:6" s="20" customFormat="1" x14ac:dyDescent="0.25">
      <c r="E986" s="242"/>
      <c r="F986" s="242"/>
    </row>
    <row r="987" spans="5:6" s="20" customFormat="1" x14ac:dyDescent="0.25">
      <c r="E987" s="242"/>
      <c r="F987" s="242"/>
    </row>
    <row r="988" spans="5:6" s="20" customFormat="1" x14ac:dyDescent="0.25">
      <c r="E988" s="242"/>
      <c r="F988" s="242"/>
    </row>
    <row r="989" spans="5:6" s="20" customFormat="1" x14ac:dyDescent="0.25">
      <c r="E989" s="242"/>
      <c r="F989" s="242"/>
    </row>
    <row r="990" spans="5:6" s="20" customFormat="1" x14ac:dyDescent="0.25">
      <c r="E990" s="242"/>
      <c r="F990" s="242"/>
    </row>
    <row r="991" spans="5:6" s="20" customFormat="1" x14ac:dyDescent="0.25">
      <c r="E991" s="242"/>
      <c r="F991" s="242"/>
    </row>
    <row r="992" spans="5:6" s="20" customFormat="1" x14ac:dyDescent="0.25">
      <c r="E992" s="242"/>
      <c r="F992" s="242"/>
    </row>
    <row r="993" spans="5:6" s="20" customFormat="1" x14ac:dyDescent="0.25">
      <c r="E993" s="242"/>
      <c r="F993" s="242"/>
    </row>
    <row r="994" spans="5:6" s="20" customFormat="1" x14ac:dyDescent="0.25">
      <c r="E994" s="242"/>
      <c r="F994" s="242"/>
    </row>
    <row r="995" spans="5:6" s="20" customFormat="1" x14ac:dyDescent="0.25">
      <c r="E995" s="242"/>
      <c r="F995" s="242"/>
    </row>
    <row r="996" spans="5:6" s="20" customFormat="1" x14ac:dyDescent="0.25">
      <c r="E996" s="242"/>
      <c r="F996" s="242"/>
    </row>
    <row r="997" spans="5:6" s="20" customFormat="1" x14ac:dyDescent="0.25">
      <c r="E997" s="242"/>
      <c r="F997" s="242"/>
    </row>
    <row r="998" spans="5:6" s="20" customFormat="1" x14ac:dyDescent="0.25">
      <c r="E998" s="242"/>
      <c r="F998" s="242"/>
    </row>
    <row r="999" spans="5:6" s="20" customFormat="1" x14ac:dyDescent="0.25">
      <c r="E999" s="242"/>
      <c r="F999" s="242"/>
    </row>
    <row r="1000" spans="5:6" s="20" customFormat="1" x14ac:dyDescent="0.25">
      <c r="E1000" s="242"/>
      <c r="F1000" s="242"/>
    </row>
    <row r="1001" spans="5:6" s="20" customFormat="1" x14ac:dyDescent="0.25">
      <c r="E1001" s="242"/>
      <c r="F1001" s="242"/>
    </row>
    <row r="1002" spans="5:6" s="20" customFormat="1" x14ac:dyDescent="0.25">
      <c r="E1002" s="242"/>
      <c r="F1002" s="242"/>
    </row>
    <row r="1003" spans="5:6" s="20" customFormat="1" x14ac:dyDescent="0.25">
      <c r="E1003" s="242"/>
      <c r="F1003" s="242"/>
    </row>
    <row r="1004" spans="5:6" s="20" customFormat="1" x14ac:dyDescent="0.25">
      <c r="E1004" s="242"/>
      <c r="F1004" s="242"/>
    </row>
    <row r="1005" spans="5:6" s="20" customFormat="1" x14ac:dyDescent="0.25">
      <c r="E1005" s="242"/>
      <c r="F1005" s="242"/>
    </row>
    <row r="1006" spans="5:6" s="20" customFormat="1" x14ac:dyDescent="0.25">
      <c r="E1006" s="242"/>
      <c r="F1006" s="242"/>
    </row>
    <row r="1007" spans="5:6" s="20" customFormat="1" x14ac:dyDescent="0.25">
      <c r="E1007" s="242"/>
      <c r="F1007" s="242"/>
    </row>
    <row r="1008" spans="5:6" s="20" customFormat="1" x14ac:dyDescent="0.25">
      <c r="E1008" s="242"/>
      <c r="F1008" s="242"/>
    </row>
    <row r="1009" spans="5:6" s="20" customFormat="1" x14ac:dyDescent="0.25">
      <c r="E1009" s="242"/>
      <c r="F1009" s="242"/>
    </row>
    <row r="1010" spans="5:6" s="20" customFormat="1" x14ac:dyDescent="0.25">
      <c r="E1010" s="242"/>
      <c r="F1010" s="242"/>
    </row>
    <row r="1011" spans="5:6" s="20" customFormat="1" x14ac:dyDescent="0.25">
      <c r="E1011" s="242"/>
      <c r="F1011" s="242"/>
    </row>
    <row r="1012" spans="5:6" s="20" customFormat="1" x14ac:dyDescent="0.25">
      <c r="E1012" s="242"/>
      <c r="F1012" s="242"/>
    </row>
    <row r="1013" spans="5:6" s="20" customFormat="1" x14ac:dyDescent="0.25">
      <c r="E1013" s="242"/>
      <c r="F1013" s="242"/>
    </row>
    <row r="1014" spans="5:6" s="20" customFormat="1" x14ac:dyDescent="0.25">
      <c r="E1014" s="242"/>
      <c r="F1014" s="242"/>
    </row>
    <row r="1015" spans="5:6" s="20" customFormat="1" x14ac:dyDescent="0.25">
      <c r="E1015" s="242"/>
      <c r="F1015" s="242"/>
    </row>
    <row r="1016" spans="5:6" s="20" customFormat="1" x14ac:dyDescent="0.25">
      <c r="E1016" s="242"/>
      <c r="F1016" s="242"/>
    </row>
    <row r="1017" spans="5:6" s="20" customFormat="1" x14ac:dyDescent="0.25">
      <c r="E1017" s="242"/>
      <c r="F1017" s="242"/>
    </row>
    <row r="1018" spans="5:6" s="20" customFormat="1" x14ac:dyDescent="0.25">
      <c r="E1018" s="242"/>
      <c r="F1018" s="242"/>
    </row>
    <row r="1019" spans="5:6" s="20" customFormat="1" x14ac:dyDescent="0.25">
      <c r="E1019" s="242"/>
      <c r="F1019" s="242"/>
    </row>
    <row r="1020" spans="5:6" s="20" customFormat="1" x14ac:dyDescent="0.25">
      <c r="E1020" s="242"/>
      <c r="F1020" s="242"/>
    </row>
    <row r="1021" spans="5:6" s="20" customFormat="1" x14ac:dyDescent="0.25">
      <c r="E1021" s="242"/>
      <c r="F1021" s="242"/>
    </row>
    <row r="1022" spans="5:6" s="20" customFormat="1" x14ac:dyDescent="0.25">
      <c r="E1022" s="242"/>
      <c r="F1022" s="242"/>
    </row>
    <row r="1023" spans="5:6" s="20" customFormat="1" x14ac:dyDescent="0.25">
      <c r="E1023" s="242"/>
      <c r="F1023" s="242"/>
    </row>
    <row r="1024" spans="5:6" s="20" customFormat="1" x14ac:dyDescent="0.25">
      <c r="E1024" s="242"/>
      <c r="F1024" s="242"/>
    </row>
    <row r="1025" spans="5:6" s="20" customFormat="1" x14ac:dyDescent="0.25">
      <c r="E1025" s="242"/>
      <c r="F1025" s="242"/>
    </row>
    <row r="1026" spans="5:6" s="20" customFormat="1" x14ac:dyDescent="0.25">
      <c r="E1026" s="242"/>
      <c r="F1026" s="242"/>
    </row>
    <row r="1027" spans="5:6" s="20" customFormat="1" x14ac:dyDescent="0.25">
      <c r="E1027" s="242"/>
      <c r="F1027" s="242"/>
    </row>
    <row r="1028" spans="5:6" s="20" customFormat="1" x14ac:dyDescent="0.25">
      <c r="E1028" s="242"/>
      <c r="F1028" s="242"/>
    </row>
    <row r="1029" spans="5:6" s="20" customFormat="1" x14ac:dyDescent="0.25">
      <c r="E1029" s="242"/>
      <c r="F1029" s="242"/>
    </row>
    <row r="1030" spans="5:6" s="20" customFormat="1" x14ac:dyDescent="0.25">
      <c r="E1030" s="242"/>
      <c r="F1030" s="242"/>
    </row>
    <row r="1031" spans="5:6" s="20" customFormat="1" x14ac:dyDescent="0.25">
      <c r="E1031" s="242"/>
      <c r="F1031" s="242"/>
    </row>
    <row r="1032" spans="5:6" s="20" customFormat="1" x14ac:dyDescent="0.25">
      <c r="E1032" s="242"/>
      <c r="F1032" s="242"/>
    </row>
    <row r="1033" spans="5:6" s="20" customFormat="1" x14ac:dyDescent="0.25">
      <c r="E1033" s="242"/>
      <c r="F1033" s="242"/>
    </row>
    <row r="1034" spans="5:6" s="20" customFormat="1" x14ac:dyDescent="0.25">
      <c r="E1034" s="242"/>
      <c r="F1034" s="242"/>
    </row>
    <row r="1035" spans="5:6" s="20" customFormat="1" x14ac:dyDescent="0.25">
      <c r="E1035" s="242"/>
      <c r="F1035" s="242"/>
    </row>
    <row r="1036" spans="5:6" s="20" customFormat="1" x14ac:dyDescent="0.25">
      <c r="E1036" s="242"/>
      <c r="F1036" s="242"/>
    </row>
    <row r="1037" spans="5:6" s="20" customFormat="1" x14ac:dyDescent="0.25">
      <c r="E1037" s="242"/>
      <c r="F1037" s="242"/>
    </row>
    <row r="1038" spans="5:6" s="20" customFormat="1" x14ac:dyDescent="0.25">
      <c r="E1038" s="242"/>
      <c r="F1038" s="242"/>
    </row>
    <row r="1039" spans="5:6" s="20" customFormat="1" x14ac:dyDescent="0.25">
      <c r="E1039" s="242"/>
      <c r="F1039" s="242"/>
    </row>
    <row r="1040" spans="5:6" s="20" customFormat="1" x14ac:dyDescent="0.25">
      <c r="E1040" s="242"/>
      <c r="F1040" s="242"/>
    </row>
    <row r="1041" spans="5:6" s="20" customFormat="1" x14ac:dyDescent="0.25">
      <c r="E1041" s="242"/>
      <c r="F1041" s="242"/>
    </row>
    <row r="1042" spans="5:6" s="20" customFormat="1" x14ac:dyDescent="0.25">
      <c r="E1042" s="242"/>
      <c r="F1042" s="242"/>
    </row>
    <row r="1043" spans="5:6" s="20" customFormat="1" x14ac:dyDescent="0.25">
      <c r="E1043" s="242"/>
      <c r="F1043" s="242"/>
    </row>
    <row r="1044" spans="5:6" s="20" customFormat="1" x14ac:dyDescent="0.25">
      <c r="E1044" s="242"/>
      <c r="F1044" s="242"/>
    </row>
    <row r="1045" spans="5:6" s="20" customFormat="1" x14ac:dyDescent="0.25">
      <c r="E1045" s="242"/>
      <c r="F1045" s="242"/>
    </row>
    <row r="1046" spans="5:6" s="20" customFormat="1" x14ac:dyDescent="0.25">
      <c r="E1046" s="242"/>
      <c r="F1046" s="242"/>
    </row>
    <row r="1047" spans="5:6" s="20" customFormat="1" x14ac:dyDescent="0.25">
      <c r="E1047" s="242"/>
      <c r="F1047" s="242"/>
    </row>
    <row r="1048" spans="5:6" s="20" customFormat="1" x14ac:dyDescent="0.25">
      <c r="E1048" s="242"/>
      <c r="F1048" s="242"/>
    </row>
    <row r="1049" spans="5:6" s="20" customFormat="1" x14ac:dyDescent="0.25">
      <c r="E1049" s="242"/>
      <c r="F1049" s="242"/>
    </row>
    <row r="1050" spans="5:6" s="20" customFormat="1" x14ac:dyDescent="0.25">
      <c r="E1050" s="242"/>
      <c r="F1050" s="242"/>
    </row>
    <row r="1051" spans="5:6" s="20" customFormat="1" x14ac:dyDescent="0.25">
      <c r="E1051" s="242"/>
      <c r="F1051" s="242"/>
    </row>
    <row r="1052" spans="5:6" s="20" customFormat="1" x14ac:dyDescent="0.25">
      <c r="E1052" s="242"/>
      <c r="F1052" s="242"/>
    </row>
    <row r="1053" spans="5:6" s="20" customFormat="1" x14ac:dyDescent="0.25">
      <c r="E1053" s="242"/>
      <c r="F1053" s="242"/>
    </row>
    <row r="1054" spans="5:6" s="20" customFormat="1" x14ac:dyDescent="0.25">
      <c r="E1054" s="242"/>
      <c r="F1054" s="242"/>
    </row>
    <row r="1055" spans="5:6" s="20" customFormat="1" x14ac:dyDescent="0.25">
      <c r="E1055" s="242"/>
      <c r="F1055" s="242"/>
    </row>
    <row r="1056" spans="5:6" s="20" customFormat="1" x14ac:dyDescent="0.25">
      <c r="E1056" s="242"/>
      <c r="F1056" s="242"/>
    </row>
    <row r="1057" spans="5:6" s="20" customFormat="1" x14ac:dyDescent="0.25">
      <c r="E1057" s="242"/>
      <c r="F1057" s="242"/>
    </row>
    <row r="1058" spans="5:6" s="20" customFormat="1" x14ac:dyDescent="0.25">
      <c r="E1058" s="242"/>
      <c r="F1058" s="242"/>
    </row>
    <row r="1059" spans="5:6" s="20" customFormat="1" x14ac:dyDescent="0.25">
      <c r="E1059" s="242"/>
      <c r="F1059" s="242"/>
    </row>
    <row r="1060" spans="5:6" s="20" customFormat="1" x14ac:dyDescent="0.25">
      <c r="E1060" s="242"/>
      <c r="F1060" s="242"/>
    </row>
    <row r="1061" spans="5:6" s="20" customFormat="1" x14ac:dyDescent="0.25">
      <c r="E1061" s="242"/>
      <c r="F1061" s="242"/>
    </row>
    <row r="1062" spans="5:6" s="20" customFormat="1" x14ac:dyDescent="0.25">
      <c r="E1062" s="242"/>
      <c r="F1062" s="242"/>
    </row>
    <row r="1063" spans="5:6" s="20" customFormat="1" x14ac:dyDescent="0.25">
      <c r="E1063" s="242"/>
      <c r="F1063" s="242"/>
    </row>
    <row r="1064" spans="5:6" s="20" customFormat="1" x14ac:dyDescent="0.25">
      <c r="E1064" s="242"/>
      <c r="F1064" s="242"/>
    </row>
    <row r="1065" spans="5:6" s="20" customFormat="1" x14ac:dyDescent="0.25">
      <c r="E1065" s="242"/>
      <c r="F1065" s="242"/>
    </row>
    <row r="1066" spans="5:6" s="20" customFormat="1" x14ac:dyDescent="0.25">
      <c r="E1066" s="242"/>
      <c r="F1066" s="242"/>
    </row>
    <row r="1067" spans="5:6" s="20" customFormat="1" x14ac:dyDescent="0.25">
      <c r="E1067" s="242"/>
      <c r="F1067" s="242"/>
    </row>
    <row r="1068" spans="5:6" s="20" customFormat="1" x14ac:dyDescent="0.25">
      <c r="E1068" s="242"/>
      <c r="F1068" s="242"/>
    </row>
    <row r="1069" spans="5:6" s="20" customFormat="1" x14ac:dyDescent="0.25">
      <c r="E1069" s="242"/>
      <c r="F1069" s="242"/>
    </row>
    <row r="1070" spans="5:6" s="20" customFormat="1" x14ac:dyDescent="0.25">
      <c r="E1070" s="242"/>
      <c r="F1070" s="242"/>
    </row>
    <row r="1071" spans="5:6" s="20" customFormat="1" x14ac:dyDescent="0.25">
      <c r="E1071" s="242"/>
      <c r="F1071" s="242"/>
    </row>
    <row r="1072" spans="5:6" s="20" customFormat="1" x14ac:dyDescent="0.25">
      <c r="E1072" s="242"/>
      <c r="F1072" s="242"/>
    </row>
    <row r="1073" spans="5:6" s="20" customFormat="1" x14ac:dyDescent="0.25">
      <c r="E1073" s="242"/>
      <c r="F1073" s="242"/>
    </row>
    <row r="1074" spans="5:6" s="20" customFormat="1" x14ac:dyDescent="0.25">
      <c r="E1074" s="242"/>
      <c r="F1074" s="242"/>
    </row>
    <row r="1075" spans="5:6" s="20" customFormat="1" x14ac:dyDescent="0.25">
      <c r="E1075" s="242"/>
      <c r="F1075" s="242"/>
    </row>
    <row r="1076" spans="5:6" s="20" customFormat="1" x14ac:dyDescent="0.25">
      <c r="E1076" s="242"/>
      <c r="F1076" s="242"/>
    </row>
    <row r="1077" spans="5:6" s="20" customFormat="1" x14ac:dyDescent="0.25">
      <c r="E1077" s="242"/>
      <c r="F1077" s="242"/>
    </row>
    <row r="1078" spans="5:6" s="20" customFormat="1" x14ac:dyDescent="0.25">
      <c r="E1078" s="242"/>
      <c r="F1078" s="242"/>
    </row>
    <row r="1079" spans="5:6" s="20" customFormat="1" x14ac:dyDescent="0.25">
      <c r="E1079" s="242"/>
      <c r="F1079" s="242"/>
    </row>
    <row r="1080" spans="5:6" s="20" customFormat="1" x14ac:dyDescent="0.25">
      <c r="E1080" s="242"/>
      <c r="F1080" s="242"/>
    </row>
    <row r="1081" spans="5:6" s="20" customFormat="1" x14ac:dyDescent="0.25">
      <c r="E1081" s="242"/>
      <c r="F1081" s="242"/>
    </row>
    <row r="1082" spans="5:6" s="20" customFormat="1" x14ac:dyDescent="0.25">
      <c r="E1082" s="242"/>
      <c r="F1082" s="242"/>
    </row>
    <row r="1083" spans="5:6" s="20" customFormat="1" x14ac:dyDescent="0.25">
      <c r="E1083" s="242"/>
      <c r="F1083" s="242"/>
    </row>
    <row r="1084" spans="5:6" s="20" customFormat="1" x14ac:dyDescent="0.25">
      <c r="E1084" s="242"/>
      <c r="F1084" s="242"/>
    </row>
    <row r="1085" spans="5:6" s="20" customFormat="1" x14ac:dyDescent="0.25">
      <c r="E1085" s="242"/>
      <c r="F1085" s="242"/>
    </row>
    <row r="1086" spans="5:6" s="20" customFormat="1" x14ac:dyDescent="0.25">
      <c r="E1086" s="242"/>
      <c r="F1086" s="242"/>
    </row>
    <row r="1087" spans="5:6" s="20" customFormat="1" x14ac:dyDescent="0.25">
      <c r="E1087" s="242"/>
      <c r="F1087" s="242"/>
    </row>
    <row r="1088" spans="5:6" s="20" customFormat="1" x14ac:dyDescent="0.25">
      <c r="E1088" s="242"/>
      <c r="F1088" s="242"/>
    </row>
    <row r="1089" spans="5:6" s="20" customFormat="1" x14ac:dyDescent="0.25">
      <c r="E1089" s="242"/>
      <c r="F1089" s="242"/>
    </row>
    <row r="1090" spans="5:6" s="20" customFormat="1" x14ac:dyDescent="0.25">
      <c r="E1090" s="242"/>
      <c r="F1090" s="242"/>
    </row>
    <row r="1091" spans="5:6" s="20" customFormat="1" x14ac:dyDescent="0.25">
      <c r="E1091" s="242"/>
      <c r="F1091" s="242"/>
    </row>
    <row r="1092" spans="5:6" s="20" customFormat="1" x14ac:dyDescent="0.25">
      <c r="E1092" s="242"/>
      <c r="F1092" s="242"/>
    </row>
    <row r="1093" spans="5:6" s="20" customFormat="1" x14ac:dyDescent="0.25">
      <c r="E1093" s="242"/>
      <c r="F1093" s="242"/>
    </row>
    <row r="1094" spans="5:6" s="20" customFormat="1" x14ac:dyDescent="0.25">
      <c r="E1094" s="242"/>
      <c r="F1094" s="242"/>
    </row>
    <row r="1095" spans="5:6" s="20" customFormat="1" x14ac:dyDescent="0.25">
      <c r="E1095" s="242"/>
      <c r="F1095" s="242"/>
    </row>
    <row r="1096" spans="5:6" s="20" customFormat="1" x14ac:dyDescent="0.25">
      <c r="E1096" s="242"/>
      <c r="F1096" s="242"/>
    </row>
    <row r="1097" spans="5:6" s="20" customFormat="1" x14ac:dyDescent="0.25">
      <c r="E1097" s="242"/>
      <c r="F1097" s="242"/>
    </row>
    <row r="1098" spans="5:6" s="20" customFormat="1" x14ac:dyDescent="0.25">
      <c r="E1098" s="242"/>
      <c r="F1098" s="242"/>
    </row>
    <row r="1099" spans="5:6" s="20" customFormat="1" x14ac:dyDescent="0.25">
      <c r="E1099" s="242"/>
      <c r="F1099" s="242"/>
    </row>
    <row r="1100" spans="5:6" s="20" customFormat="1" x14ac:dyDescent="0.25">
      <c r="E1100" s="242"/>
      <c r="F1100" s="242"/>
    </row>
    <row r="1101" spans="5:6" s="20" customFormat="1" x14ac:dyDescent="0.25">
      <c r="E1101" s="242"/>
      <c r="F1101" s="242"/>
    </row>
    <row r="1102" spans="5:6" s="20" customFormat="1" x14ac:dyDescent="0.25">
      <c r="E1102" s="242"/>
      <c r="F1102" s="242"/>
    </row>
    <row r="1103" spans="5:6" s="20" customFormat="1" x14ac:dyDescent="0.25">
      <c r="E1103" s="242"/>
      <c r="F1103" s="242"/>
    </row>
    <row r="1104" spans="5:6" s="20" customFormat="1" x14ac:dyDescent="0.25">
      <c r="E1104" s="242"/>
      <c r="F1104" s="242"/>
    </row>
    <row r="1105" spans="5:6" s="20" customFormat="1" x14ac:dyDescent="0.25">
      <c r="E1105" s="242"/>
      <c r="F1105" s="242"/>
    </row>
    <row r="1106" spans="5:6" s="20" customFormat="1" x14ac:dyDescent="0.25">
      <c r="E1106" s="242"/>
      <c r="F1106" s="242"/>
    </row>
    <row r="1107" spans="5:6" s="20" customFormat="1" x14ac:dyDescent="0.25">
      <c r="E1107" s="242"/>
      <c r="F1107" s="242"/>
    </row>
    <row r="1108" spans="5:6" s="20" customFormat="1" x14ac:dyDescent="0.25">
      <c r="E1108" s="242"/>
      <c r="F1108" s="242"/>
    </row>
    <row r="1109" spans="5:6" s="20" customFormat="1" x14ac:dyDescent="0.25">
      <c r="E1109" s="242"/>
      <c r="F1109" s="242"/>
    </row>
    <row r="1110" spans="5:6" s="20" customFormat="1" x14ac:dyDescent="0.25">
      <c r="E1110" s="242"/>
      <c r="F1110" s="242"/>
    </row>
    <row r="1111" spans="5:6" s="20" customFormat="1" x14ac:dyDescent="0.25">
      <c r="E1111" s="242"/>
      <c r="F1111" s="242"/>
    </row>
    <row r="1112" spans="5:6" s="20" customFormat="1" x14ac:dyDescent="0.25">
      <c r="E1112" s="242"/>
      <c r="F1112" s="242"/>
    </row>
    <row r="1113" spans="5:6" s="20" customFormat="1" x14ac:dyDescent="0.25">
      <c r="E1113" s="242"/>
      <c r="F1113" s="242"/>
    </row>
    <row r="1114" spans="5:6" s="20" customFormat="1" x14ac:dyDescent="0.25">
      <c r="E1114" s="242"/>
      <c r="F1114" s="242"/>
    </row>
    <row r="1115" spans="5:6" s="20" customFormat="1" x14ac:dyDescent="0.25">
      <c r="E1115" s="242"/>
      <c r="F1115" s="242"/>
    </row>
    <row r="1116" spans="5:6" s="20" customFormat="1" x14ac:dyDescent="0.25">
      <c r="E1116" s="242"/>
      <c r="F1116" s="242"/>
    </row>
    <row r="1117" spans="5:6" s="20" customFormat="1" x14ac:dyDescent="0.25">
      <c r="E1117" s="242"/>
      <c r="F1117" s="242"/>
    </row>
    <row r="1118" spans="5:6" s="20" customFormat="1" x14ac:dyDescent="0.25">
      <c r="E1118" s="242"/>
      <c r="F1118" s="242"/>
    </row>
    <row r="1119" spans="5:6" s="20" customFormat="1" x14ac:dyDescent="0.25">
      <c r="E1119" s="242"/>
      <c r="F1119" s="242"/>
    </row>
    <row r="1120" spans="5:6" s="20" customFormat="1" x14ac:dyDescent="0.25">
      <c r="E1120" s="242"/>
      <c r="F1120" s="242"/>
    </row>
    <row r="1121" spans="5:6" s="20" customFormat="1" x14ac:dyDescent="0.25">
      <c r="E1121" s="242"/>
      <c r="F1121" s="242"/>
    </row>
    <row r="1122" spans="5:6" s="20" customFormat="1" x14ac:dyDescent="0.25">
      <c r="E1122" s="242"/>
      <c r="F1122" s="242"/>
    </row>
    <row r="1123" spans="5:6" s="20" customFormat="1" x14ac:dyDescent="0.25">
      <c r="E1123" s="242"/>
      <c r="F1123" s="242"/>
    </row>
    <row r="1124" spans="5:6" s="20" customFormat="1" x14ac:dyDescent="0.25">
      <c r="E1124" s="242"/>
      <c r="F1124" s="242"/>
    </row>
    <row r="1125" spans="5:6" s="20" customFormat="1" x14ac:dyDescent="0.25">
      <c r="E1125" s="242"/>
      <c r="F1125" s="242"/>
    </row>
    <row r="1126" spans="5:6" s="20" customFormat="1" x14ac:dyDescent="0.25">
      <c r="E1126" s="242"/>
      <c r="F1126" s="242"/>
    </row>
    <row r="1127" spans="5:6" s="20" customFormat="1" x14ac:dyDescent="0.25">
      <c r="E1127" s="242"/>
      <c r="F1127" s="242"/>
    </row>
    <row r="1128" spans="5:6" s="20" customFormat="1" x14ac:dyDescent="0.25">
      <c r="E1128" s="242"/>
      <c r="F1128" s="242"/>
    </row>
    <row r="1129" spans="5:6" s="20" customFormat="1" x14ac:dyDescent="0.25">
      <c r="E1129" s="242"/>
      <c r="F1129" s="242"/>
    </row>
    <row r="1130" spans="5:6" s="20" customFormat="1" x14ac:dyDescent="0.25">
      <c r="E1130" s="242"/>
      <c r="F1130" s="242"/>
    </row>
    <row r="1131" spans="5:6" s="20" customFormat="1" x14ac:dyDescent="0.25">
      <c r="E1131" s="242"/>
      <c r="F1131" s="242"/>
    </row>
    <row r="1132" spans="5:6" s="20" customFormat="1" x14ac:dyDescent="0.25">
      <c r="E1132" s="242"/>
      <c r="F1132" s="242"/>
    </row>
    <row r="1133" spans="5:6" s="20" customFormat="1" x14ac:dyDescent="0.25">
      <c r="E1133" s="242"/>
      <c r="F1133" s="242"/>
    </row>
    <row r="1134" spans="5:6" s="20" customFormat="1" x14ac:dyDescent="0.25">
      <c r="E1134" s="242"/>
      <c r="F1134" s="242"/>
    </row>
    <row r="1135" spans="5:6" s="20" customFormat="1" x14ac:dyDescent="0.25">
      <c r="E1135" s="242"/>
      <c r="F1135" s="242"/>
    </row>
    <row r="1136" spans="5:6" s="20" customFormat="1" x14ac:dyDescent="0.25">
      <c r="E1136" s="242"/>
      <c r="F1136" s="242"/>
    </row>
    <row r="1137" spans="5:6" s="20" customFormat="1" x14ac:dyDescent="0.25">
      <c r="E1137" s="242"/>
      <c r="F1137" s="242"/>
    </row>
    <row r="1138" spans="5:6" s="20" customFormat="1" x14ac:dyDescent="0.25">
      <c r="E1138" s="242"/>
      <c r="F1138" s="242"/>
    </row>
    <row r="1139" spans="5:6" s="20" customFormat="1" x14ac:dyDescent="0.25">
      <c r="E1139" s="242"/>
      <c r="F1139" s="242"/>
    </row>
    <row r="1140" spans="5:6" s="20" customFormat="1" x14ac:dyDescent="0.25">
      <c r="E1140" s="242"/>
      <c r="F1140" s="242"/>
    </row>
    <row r="1141" spans="5:6" s="20" customFormat="1" x14ac:dyDescent="0.25">
      <c r="E1141" s="242"/>
      <c r="F1141" s="242"/>
    </row>
    <row r="1142" spans="5:6" s="20" customFormat="1" x14ac:dyDescent="0.25">
      <c r="E1142" s="242"/>
      <c r="F1142" s="242"/>
    </row>
    <row r="1143" spans="5:6" s="20" customFormat="1" x14ac:dyDescent="0.25">
      <c r="E1143" s="242"/>
      <c r="F1143" s="242"/>
    </row>
    <row r="1144" spans="5:6" s="20" customFormat="1" x14ac:dyDescent="0.25">
      <c r="E1144" s="242"/>
      <c r="F1144" s="242"/>
    </row>
    <row r="1145" spans="5:6" s="20" customFormat="1" x14ac:dyDescent="0.25">
      <c r="E1145" s="242"/>
      <c r="F1145" s="242"/>
    </row>
    <row r="1146" spans="5:6" s="20" customFormat="1" x14ac:dyDescent="0.25">
      <c r="E1146" s="242"/>
      <c r="F1146" s="242"/>
    </row>
    <row r="1147" spans="5:6" s="20" customFormat="1" x14ac:dyDescent="0.25">
      <c r="E1147" s="242"/>
      <c r="F1147" s="242"/>
    </row>
    <row r="1148" spans="5:6" s="20" customFormat="1" x14ac:dyDescent="0.25">
      <c r="E1148" s="242"/>
      <c r="F1148" s="242"/>
    </row>
    <row r="1149" spans="5:6" s="20" customFormat="1" x14ac:dyDescent="0.25">
      <c r="E1149" s="242"/>
      <c r="F1149" s="242"/>
    </row>
    <row r="1150" spans="5:6" s="20" customFormat="1" x14ac:dyDescent="0.25">
      <c r="E1150" s="242"/>
      <c r="F1150" s="242"/>
    </row>
    <row r="1151" spans="5:6" s="20" customFormat="1" x14ac:dyDescent="0.25">
      <c r="E1151" s="242"/>
      <c r="F1151" s="242"/>
    </row>
    <row r="1152" spans="5:6" s="20" customFormat="1" x14ac:dyDescent="0.25">
      <c r="E1152" s="242"/>
      <c r="F1152" s="242"/>
    </row>
    <row r="1153" spans="5:6" s="20" customFormat="1" x14ac:dyDescent="0.25">
      <c r="E1153" s="242"/>
      <c r="F1153" s="242"/>
    </row>
    <row r="1154" spans="5:6" s="20" customFormat="1" x14ac:dyDescent="0.25">
      <c r="E1154" s="242"/>
      <c r="F1154" s="242"/>
    </row>
    <row r="1155" spans="5:6" s="20" customFormat="1" x14ac:dyDescent="0.25">
      <c r="E1155" s="242"/>
      <c r="F1155" s="242"/>
    </row>
    <row r="1156" spans="5:6" s="20" customFormat="1" x14ac:dyDescent="0.25">
      <c r="E1156" s="242"/>
      <c r="F1156" s="242"/>
    </row>
    <row r="1157" spans="5:6" s="20" customFormat="1" x14ac:dyDescent="0.25">
      <c r="E1157" s="242"/>
      <c r="F1157" s="242"/>
    </row>
    <row r="1158" spans="5:6" s="20" customFormat="1" x14ac:dyDescent="0.25">
      <c r="E1158" s="242"/>
      <c r="F1158" s="242"/>
    </row>
    <row r="1159" spans="5:6" s="20" customFormat="1" x14ac:dyDescent="0.25">
      <c r="E1159" s="242"/>
      <c r="F1159" s="242"/>
    </row>
    <row r="1160" spans="5:6" s="20" customFormat="1" x14ac:dyDescent="0.25">
      <c r="E1160" s="242"/>
      <c r="F1160" s="242"/>
    </row>
    <row r="1161" spans="5:6" s="20" customFormat="1" x14ac:dyDescent="0.25">
      <c r="E1161" s="242"/>
      <c r="F1161" s="242"/>
    </row>
    <row r="1162" spans="5:6" s="20" customFormat="1" x14ac:dyDescent="0.25">
      <c r="E1162" s="242"/>
      <c r="F1162" s="242"/>
    </row>
    <row r="1163" spans="5:6" s="20" customFormat="1" x14ac:dyDescent="0.25">
      <c r="E1163" s="242"/>
      <c r="F1163" s="242"/>
    </row>
    <row r="1164" spans="5:6" s="20" customFormat="1" x14ac:dyDescent="0.25">
      <c r="E1164" s="242"/>
      <c r="F1164" s="242"/>
    </row>
    <row r="1165" spans="5:6" s="20" customFormat="1" x14ac:dyDescent="0.25">
      <c r="E1165" s="242"/>
      <c r="F1165" s="242"/>
    </row>
    <row r="1166" spans="5:6" s="20" customFormat="1" x14ac:dyDescent="0.25">
      <c r="E1166" s="242"/>
      <c r="F1166" s="242"/>
    </row>
    <row r="1167" spans="5:6" s="20" customFormat="1" x14ac:dyDescent="0.25">
      <c r="E1167" s="242"/>
      <c r="F1167" s="242"/>
    </row>
    <row r="1168" spans="5:6" s="20" customFormat="1" x14ac:dyDescent="0.25">
      <c r="E1168" s="242"/>
      <c r="F1168" s="242"/>
    </row>
    <row r="1169" spans="5:6" s="20" customFormat="1" x14ac:dyDescent="0.25">
      <c r="E1169" s="242"/>
      <c r="F1169" s="242"/>
    </row>
    <row r="1170" spans="5:6" s="20" customFormat="1" x14ac:dyDescent="0.25">
      <c r="E1170" s="242"/>
      <c r="F1170" s="242"/>
    </row>
    <row r="1171" spans="5:6" s="20" customFormat="1" x14ac:dyDescent="0.25">
      <c r="E1171" s="242"/>
      <c r="F1171" s="242"/>
    </row>
    <row r="1172" spans="5:6" s="20" customFormat="1" x14ac:dyDescent="0.25">
      <c r="E1172" s="242"/>
      <c r="F1172" s="242"/>
    </row>
    <row r="1173" spans="5:6" s="20" customFormat="1" x14ac:dyDescent="0.25">
      <c r="E1173" s="242"/>
      <c r="F1173" s="242"/>
    </row>
    <row r="1174" spans="5:6" s="20" customFormat="1" x14ac:dyDescent="0.25">
      <c r="E1174" s="242"/>
      <c r="F1174" s="242"/>
    </row>
    <row r="1175" spans="5:6" s="20" customFormat="1" x14ac:dyDescent="0.25">
      <c r="E1175" s="242"/>
      <c r="F1175" s="242"/>
    </row>
    <row r="1176" spans="5:6" s="20" customFormat="1" x14ac:dyDescent="0.25">
      <c r="E1176" s="242"/>
      <c r="F1176" s="242"/>
    </row>
    <row r="1177" spans="5:6" s="20" customFormat="1" x14ac:dyDescent="0.25">
      <c r="E1177" s="242"/>
      <c r="F1177" s="242"/>
    </row>
    <row r="1178" spans="5:6" s="20" customFormat="1" x14ac:dyDescent="0.25">
      <c r="E1178" s="242"/>
      <c r="F1178" s="242"/>
    </row>
    <row r="1179" spans="5:6" s="20" customFormat="1" x14ac:dyDescent="0.25">
      <c r="E1179" s="242"/>
      <c r="F1179" s="242"/>
    </row>
    <row r="1180" spans="5:6" s="20" customFormat="1" x14ac:dyDescent="0.25">
      <c r="E1180" s="242"/>
      <c r="F1180" s="242"/>
    </row>
    <row r="1181" spans="5:6" s="20" customFormat="1" x14ac:dyDescent="0.25">
      <c r="E1181" s="242"/>
      <c r="F1181" s="242"/>
    </row>
    <row r="1182" spans="5:6" s="20" customFormat="1" x14ac:dyDescent="0.25">
      <c r="E1182" s="242"/>
      <c r="F1182" s="242"/>
    </row>
    <row r="1183" spans="5:6" s="20" customFormat="1" x14ac:dyDescent="0.25">
      <c r="E1183" s="242"/>
      <c r="F1183" s="242"/>
    </row>
    <row r="1184" spans="5:6" s="20" customFormat="1" x14ac:dyDescent="0.25">
      <c r="E1184" s="242"/>
      <c r="F1184" s="242"/>
    </row>
    <row r="1185" spans="5:6" s="20" customFormat="1" x14ac:dyDescent="0.25">
      <c r="E1185" s="242"/>
      <c r="F1185" s="242"/>
    </row>
    <row r="1186" spans="5:6" s="20" customFormat="1" x14ac:dyDescent="0.25">
      <c r="E1186" s="242"/>
      <c r="F1186" s="242"/>
    </row>
    <row r="1187" spans="5:6" s="20" customFormat="1" x14ac:dyDescent="0.25">
      <c r="E1187" s="242"/>
      <c r="F1187" s="242"/>
    </row>
    <row r="1188" spans="5:6" s="20" customFormat="1" x14ac:dyDescent="0.25">
      <c r="E1188" s="242"/>
      <c r="F1188" s="242"/>
    </row>
    <row r="1189" spans="5:6" s="20" customFormat="1" x14ac:dyDescent="0.25">
      <c r="E1189" s="242"/>
      <c r="F1189" s="242"/>
    </row>
    <row r="1190" spans="5:6" s="20" customFormat="1" x14ac:dyDescent="0.25">
      <c r="E1190" s="242"/>
      <c r="F1190" s="242"/>
    </row>
    <row r="1191" spans="5:6" s="20" customFormat="1" x14ac:dyDescent="0.25">
      <c r="E1191" s="242"/>
      <c r="F1191" s="242"/>
    </row>
    <row r="1192" spans="5:6" s="20" customFormat="1" x14ac:dyDescent="0.25">
      <c r="E1192" s="242"/>
      <c r="F1192" s="242"/>
    </row>
    <row r="1193" spans="5:6" s="20" customFormat="1" x14ac:dyDescent="0.25">
      <c r="E1193" s="242"/>
      <c r="F1193" s="242"/>
    </row>
    <row r="1194" spans="5:6" s="20" customFormat="1" x14ac:dyDescent="0.25">
      <c r="E1194" s="242"/>
      <c r="F1194" s="242"/>
    </row>
    <row r="1195" spans="5:6" s="20" customFormat="1" x14ac:dyDescent="0.25">
      <c r="E1195" s="242"/>
      <c r="F1195" s="242"/>
    </row>
    <row r="1196" spans="5:6" s="20" customFormat="1" x14ac:dyDescent="0.25">
      <c r="E1196" s="242"/>
      <c r="F1196" s="242"/>
    </row>
    <row r="1197" spans="5:6" s="20" customFormat="1" x14ac:dyDescent="0.25">
      <c r="E1197" s="242"/>
      <c r="F1197" s="242"/>
    </row>
    <row r="1198" spans="5:6" s="20" customFormat="1" x14ac:dyDescent="0.25">
      <c r="E1198" s="242"/>
      <c r="F1198" s="242"/>
    </row>
    <row r="1199" spans="5:6" s="20" customFormat="1" x14ac:dyDescent="0.25">
      <c r="E1199" s="242"/>
      <c r="F1199" s="242"/>
    </row>
    <row r="1200" spans="5:6" s="20" customFormat="1" x14ac:dyDescent="0.25">
      <c r="E1200" s="242"/>
      <c r="F1200" s="242"/>
    </row>
    <row r="1201" spans="5:6" s="20" customFormat="1" x14ac:dyDescent="0.25">
      <c r="E1201" s="242"/>
      <c r="F1201" s="242"/>
    </row>
    <row r="1202" spans="5:6" s="20" customFormat="1" x14ac:dyDescent="0.25">
      <c r="E1202" s="242"/>
      <c r="F1202" s="242"/>
    </row>
    <row r="1203" spans="5:6" s="20" customFormat="1" x14ac:dyDescent="0.25">
      <c r="E1203" s="242"/>
      <c r="F1203" s="242"/>
    </row>
    <row r="1204" spans="5:6" s="20" customFormat="1" x14ac:dyDescent="0.25">
      <c r="E1204" s="242"/>
      <c r="F1204" s="242"/>
    </row>
    <row r="1205" spans="5:6" s="20" customFormat="1" x14ac:dyDescent="0.25">
      <c r="E1205" s="242"/>
      <c r="F1205" s="242"/>
    </row>
    <row r="1206" spans="5:6" s="20" customFormat="1" x14ac:dyDescent="0.25">
      <c r="E1206" s="242"/>
      <c r="F1206" s="242"/>
    </row>
    <row r="1207" spans="5:6" s="20" customFormat="1" x14ac:dyDescent="0.25">
      <c r="E1207" s="242"/>
      <c r="F1207" s="242"/>
    </row>
    <row r="1208" spans="5:6" s="20" customFormat="1" x14ac:dyDescent="0.25">
      <c r="E1208" s="242"/>
      <c r="F1208" s="242"/>
    </row>
    <row r="1209" spans="5:6" s="20" customFormat="1" x14ac:dyDescent="0.25">
      <c r="E1209" s="242"/>
      <c r="F1209" s="242"/>
    </row>
    <row r="1210" spans="5:6" s="20" customFormat="1" x14ac:dyDescent="0.25">
      <c r="E1210" s="242"/>
      <c r="F1210" s="242"/>
    </row>
    <row r="1211" spans="5:6" s="20" customFormat="1" x14ac:dyDescent="0.25">
      <c r="E1211" s="242"/>
      <c r="F1211" s="242"/>
    </row>
    <row r="1212" spans="5:6" s="20" customFormat="1" x14ac:dyDescent="0.25">
      <c r="E1212" s="242"/>
      <c r="F1212" s="242"/>
    </row>
    <row r="1213" spans="5:6" s="20" customFormat="1" x14ac:dyDescent="0.25">
      <c r="E1213" s="242"/>
      <c r="F1213" s="242"/>
    </row>
    <row r="1214" spans="5:6" s="20" customFormat="1" x14ac:dyDescent="0.25">
      <c r="E1214" s="242"/>
      <c r="F1214" s="242"/>
    </row>
    <row r="1215" spans="5:6" s="20" customFormat="1" x14ac:dyDescent="0.25">
      <c r="E1215" s="242"/>
      <c r="F1215" s="242"/>
    </row>
    <row r="1216" spans="5:6" s="20" customFormat="1" x14ac:dyDescent="0.25">
      <c r="E1216" s="242"/>
      <c r="F1216" s="242"/>
    </row>
    <row r="1217" spans="5:6" s="20" customFormat="1" x14ac:dyDescent="0.25">
      <c r="E1217" s="242"/>
      <c r="F1217" s="242"/>
    </row>
    <row r="1218" spans="5:6" s="20" customFormat="1" x14ac:dyDescent="0.25">
      <c r="E1218" s="242"/>
      <c r="F1218" s="242"/>
    </row>
    <row r="1219" spans="5:6" s="20" customFormat="1" x14ac:dyDescent="0.25">
      <c r="E1219" s="242"/>
      <c r="F1219" s="242"/>
    </row>
    <row r="1220" spans="5:6" s="20" customFormat="1" x14ac:dyDescent="0.25">
      <c r="E1220" s="242"/>
      <c r="F1220" s="242"/>
    </row>
    <row r="1221" spans="5:6" s="20" customFormat="1" x14ac:dyDescent="0.25">
      <c r="E1221" s="242"/>
      <c r="F1221" s="242"/>
    </row>
    <row r="1222" spans="5:6" s="20" customFormat="1" x14ac:dyDescent="0.25">
      <c r="E1222" s="242"/>
      <c r="F1222" s="242"/>
    </row>
    <row r="1223" spans="5:6" s="20" customFormat="1" x14ac:dyDescent="0.25">
      <c r="E1223" s="242"/>
      <c r="F1223" s="242"/>
    </row>
    <row r="1224" spans="5:6" s="20" customFormat="1" x14ac:dyDescent="0.25">
      <c r="E1224" s="242"/>
      <c r="F1224" s="242"/>
    </row>
    <row r="1225" spans="5:6" s="20" customFormat="1" x14ac:dyDescent="0.25">
      <c r="E1225" s="242"/>
      <c r="F1225" s="242"/>
    </row>
    <row r="1226" spans="5:6" s="20" customFormat="1" x14ac:dyDescent="0.25">
      <c r="E1226" s="242"/>
      <c r="F1226" s="242"/>
    </row>
    <row r="1227" spans="5:6" s="20" customFormat="1" x14ac:dyDescent="0.25">
      <c r="E1227" s="242"/>
      <c r="F1227" s="242"/>
    </row>
    <row r="1228" spans="5:6" s="20" customFormat="1" x14ac:dyDescent="0.25">
      <c r="E1228" s="242"/>
      <c r="F1228" s="242"/>
    </row>
    <row r="1229" spans="5:6" s="20" customFormat="1" x14ac:dyDescent="0.25">
      <c r="E1229" s="242"/>
      <c r="F1229" s="242"/>
    </row>
    <row r="1230" spans="5:6" s="20" customFormat="1" x14ac:dyDescent="0.25">
      <c r="E1230" s="242"/>
      <c r="F1230" s="242"/>
    </row>
    <row r="1231" spans="5:6" s="20" customFormat="1" x14ac:dyDescent="0.25">
      <c r="E1231" s="242"/>
      <c r="F1231" s="242"/>
    </row>
    <row r="1232" spans="5:6" s="20" customFormat="1" x14ac:dyDescent="0.25">
      <c r="E1232" s="242"/>
      <c r="F1232" s="242"/>
    </row>
    <row r="1233" spans="5:6" s="20" customFormat="1" x14ac:dyDescent="0.25">
      <c r="E1233" s="242"/>
      <c r="F1233" s="242"/>
    </row>
    <row r="1234" spans="5:6" s="20" customFormat="1" x14ac:dyDescent="0.25">
      <c r="E1234" s="242"/>
      <c r="F1234" s="242"/>
    </row>
    <row r="1235" spans="5:6" s="20" customFormat="1" x14ac:dyDescent="0.25">
      <c r="E1235" s="242"/>
      <c r="F1235" s="242"/>
    </row>
    <row r="1236" spans="5:6" s="20" customFormat="1" x14ac:dyDescent="0.25">
      <c r="E1236" s="242"/>
      <c r="F1236" s="242"/>
    </row>
    <row r="1237" spans="5:6" s="20" customFormat="1" x14ac:dyDescent="0.25">
      <c r="E1237" s="242"/>
      <c r="F1237" s="242"/>
    </row>
    <row r="1238" spans="5:6" s="20" customFormat="1" x14ac:dyDescent="0.25">
      <c r="E1238" s="242"/>
      <c r="F1238" s="242"/>
    </row>
    <row r="1239" spans="5:6" s="20" customFormat="1" x14ac:dyDescent="0.25">
      <c r="E1239" s="242"/>
      <c r="F1239" s="242"/>
    </row>
    <row r="1240" spans="5:6" s="20" customFormat="1" x14ac:dyDescent="0.25">
      <c r="E1240" s="242"/>
      <c r="F1240" s="242"/>
    </row>
    <row r="1241" spans="5:6" s="20" customFormat="1" x14ac:dyDescent="0.25">
      <c r="E1241" s="242"/>
      <c r="F1241" s="242"/>
    </row>
    <row r="1242" spans="5:6" s="20" customFormat="1" x14ac:dyDescent="0.25">
      <c r="E1242" s="242"/>
      <c r="F1242" s="242"/>
    </row>
    <row r="1243" spans="5:6" s="20" customFormat="1" x14ac:dyDescent="0.25">
      <c r="E1243" s="242"/>
      <c r="F1243" s="242"/>
    </row>
    <row r="1244" spans="5:6" s="20" customFormat="1" x14ac:dyDescent="0.25">
      <c r="E1244" s="242"/>
      <c r="F1244" s="242"/>
    </row>
    <row r="1245" spans="5:6" s="20" customFormat="1" x14ac:dyDescent="0.25">
      <c r="E1245" s="242"/>
      <c r="F1245" s="242"/>
    </row>
    <row r="1246" spans="5:6" s="20" customFormat="1" x14ac:dyDescent="0.25">
      <c r="E1246" s="242"/>
      <c r="F1246" s="242"/>
    </row>
    <row r="1247" spans="5:6" s="20" customFormat="1" x14ac:dyDescent="0.25">
      <c r="E1247" s="242"/>
      <c r="F1247" s="242"/>
    </row>
    <row r="1248" spans="5:6" s="20" customFormat="1" x14ac:dyDescent="0.25">
      <c r="E1248" s="242"/>
      <c r="F1248" s="242"/>
    </row>
    <row r="1249" spans="5:6" s="20" customFormat="1" x14ac:dyDescent="0.25">
      <c r="E1249" s="242"/>
      <c r="F1249" s="242"/>
    </row>
    <row r="1250" spans="5:6" s="20" customFormat="1" x14ac:dyDescent="0.25">
      <c r="E1250" s="242"/>
      <c r="F1250" s="242"/>
    </row>
    <row r="1251" spans="5:6" s="20" customFormat="1" x14ac:dyDescent="0.25">
      <c r="E1251" s="242"/>
      <c r="F1251" s="242"/>
    </row>
    <row r="1252" spans="5:6" s="20" customFormat="1" x14ac:dyDescent="0.25">
      <c r="E1252" s="242"/>
      <c r="F1252" s="242"/>
    </row>
    <row r="1253" spans="5:6" s="20" customFormat="1" x14ac:dyDescent="0.25">
      <c r="E1253" s="242"/>
      <c r="F1253" s="242"/>
    </row>
    <row r="1254" spans="5:6" s="20" customFormat="1" x14ac:dyDescent="0.25">
      <c r="E1254" s="242"/>
      <c r="F1254" s="242"/>
    </row>
    <row r="1255" spans="5:6" s="20" customFormat="1" x14ac:dyDescent="0.25">
      <c r="E1255" s="242"/>
      <c r="F1255" s="242"/>
    </row>
    <row r="1256" spans="5:6" s="20" customFormat="1" x14ac:dyDescent="0.25">
      <c r="E1256" s="242"/>
      <c r="F1256" s="242"/>
    </row>
    <row r="1257" spans="5:6" s="20" customFormat="1" x14ac:dyDescent="0.25">
      <c r="E1257" s="242"/>
      <c r="F1257" s="242"/>
    </row>
    <row r="1258" spans="5:6" s="20" customFormat="1" x14ac:dyDescent="0.25">
      <c r="E1258" s="242"/>
      <c r="F1258" s="242"/>
    </row>
    <row r="1259" spans="5:6" s="20" customFormat="1" x14ac:dyDescent="0.25">
      <c r="E1259" s="242"/>
      <c r="F1259" s="242"/>
    </row>
    <row r="1260" spans="5:6" s="20" customFormat="1" x14ac:dyDescent="0.25">
      <c r="E1260" s="242"/>
      <c r="F1260" s="242"/>
    </row>
    <row r="1261" spans="5:6" s="20" customFormat="1" x14ac:dyDescent="0.25">
      <c r="E1261" s="242"/>
      <c r="F1261" s="242"/>
    </row>
    <row r="1262" spans="5:6" s="20" customFormat="1" x14ac:dyDescent="0.25">
      <c r="E1262" s="242"/>
      <c r="F1262" s="242"/>
    </row>
    <row r="1263" spans="5:6" s="20" customFormat="1" x14ac:dyDescent="0.25">
      <c r="E1263" s="242"/>
      <c r="F1263" s="242"/>
    </row>
    <row r="1264" spans="5:6" s="20" customFormat="1" x14ac:dyDescent="0.25">
      <c r="E1264" s="242"/>
      <c r="F1264" s="242"/>
    </row>
    <row r="1265" spans="5:6" s="20" customFormat="1" x14ac:dyDescent="0.25">
      <c r="E1265" s="242"/>
      <c r="F1265" s="242"/>
    </row>
    <row r="1266" spans="5:6" s="20" customFormat="1" x14ac:dyDescent="0.25">
      <c r="E1266" s="242"/>
      <c r="F1266" s="242"/>
    </row>
    <row r="1267" spans="5:6" s="20" customFormat="1" x14ac:dyDescent="0.25">
      <c r="E1267" s="242"/>
      <c r="F1267" s="242"/>
    </row>
    <row r="1268" spans="5:6" s="20" customFormat="1" x14ac:dyDescent="0.25">
      <c r="E1268" s="242"/>
      <c r="F1268" s="242"/>
    </row>
    <row r="1269" spans="5:6" s="20" customFormat="1" x14ac:dyDescent="0.25">
      <c r="E1269" s="242"/>
      <c r="F1269" s="242"/>
    </row>
    <row r="1270" spans="5:6" s="20" customFormat="1" x14ac:dyDescent="0.25">
      <c r="E1270" s="242"/>
      <c r="F1270" s="242"/>
    </row>
    <row r="1271" spans="5:6" s="20" customFormat="1" x14ac:dyDescent="0.25">
      <c r="E1271" s="242"/>
      <c r="F1271" s="242"/>
    </row>
    <row r="1272" spans="5:6" s="20" customFormat="1" x14ac:dyDescent="0.25">
      <c r="E1272" s="242"/>
      <c r="F1272" s="242"/>
    </row>
    <row r="1273" spans="5:6" s="20" customFormat="1" x14ac:dyDescent="0.25">
      <c r="E1273" s="242"/>
      <c r="F1273" s="242"/>
    </row>
    <row r="1274" spans="5:6" s="20" customFormat="1" x14ac:dyDescent="0.25">
      <c r="E1274" s="242"/>
      <c r="F1274" s="242"/>
    </row>
    <row r="1275" spans="5:6" s="20" customFormat="1" x14ac:dyDescent="0.25">
      <c r="E1275" s="242"/>
      <c r="F1275" s="242"/>
    </row>
    <row r="1276" spans="5:6" s="20" customFormat="1" x14ac:dyDescent="0.25">
      <c r="E1276" s="242"/>
      <c r="F1276" s="242"/>
    </row>
    <row r="1277" spans="5:6" s="20" customFormat="1" x14ac:dyDescent="0.25">
      <c r="E1277" s="242"/>
      <c r="F1277" s="242"/>
    </row>
    <row r="1278" spans="5:6" s="20" customFormat="1" x14ac:dyDescent="0.25">
      <c r="E1278" s="242"/>
      <c r="F1278" s="242"/>
    </row>
    <row r="1279" spans="5:6" s="20" customFormat="1" x14ac:dyDescent="0.25">
      <c r="E1279" s="242"/>
      <c r="F1279" s="242"/>
    </row>
    <row r="1280" spans="5:6" s="20" customFormat="1" x14ac:dyDescent="0.25">
      <c r="E1280" s="242"/>
      <c r="F1280" s="242"/>
    </row>
    <row r="1281" spans="5:6" s="20" customFormat="1" x14ac:dyDescent="0.25">
      <c r="E1281" s="242"/>
      <c r="F1281" s="242"/>
    </row>
    <row r="1282" spans="5:6" s="20" customFormat="1" x14ac:dyDescent="0.25">
      <c r="E1282" s="242"/>
      <c r="F1282" s="242"/>
    </row>
    <row r="1283" spans="5:6" s="20" customFormat="1" x14ac:dyDescent="0.25">
      <c r="E1283" s="242"/>
      <c r="F1283" s="242"/>
    </row>
    <row r="1284" spans="5:6" s="20" customFormat="1" x14ac:dyDescent="0.25">
      <c r="E1284" s="242"/>
      <c r="F1284" s="242"/>
    </row>
    <row r="1285" spans="5:6" s="20" customFormat="1" x14ac:dyDescent="0.25">
      <c r="E1285" s="242"/>
      <c r="F1285" s="242"/>
    </row>
    <row r="1286" spans="5:6" s="20" customFormat="1" x14ac:dyDescent="0.25">
      <c r="E1286" s="242"/>
      <c r="F1286" s="242"/>
    </row>
    <row r="1287" spans="5:6" s="20" customFormat="1" x14ac:dyDescent="0.25">
      <c r="E1287" s="242"/>
      <c r="F1287" s="242"/>
    </row>
    <row r="1288" spans="5:6" s="20" customFormat="1" x14ac:dyDescent="0.25">
      <c r="E1288" s="242"/>
      <c r="F1288" s="242"/>
    </row>
    <row r="1289" spans="5:6" s="20" customFormat="1" x14ac:dyDescent="0.25">
      <c r="E1289" s="242"/>
      <c r="F1289" s="242"/>
    </row>
    <row r="1290" spans="5:6" s="20" customFormat="1" x14ac:dyDescent="0.25">
      <c r="E1290" s="242"/>
      <c r="F1290" s="242"/>
    </row>
    <row r="1291" spans="5:6" s="20" customFormat="1" x14ac:dyDescent="0.25">
      <c r="E1291" s="242"/>
      <c r="F1291" s="242"/>
    </row>
    <row r="1292" spans="5:6" s="20" customFormat="1" x14ac:dyDescent="0.25">
      <c r="E1292" s="242"/>
      <c r="F1292" s="242"/>
    </row>
    <row r="1293" spans="5:6" s="20" customFormat="1" x14ac:dyDescent="0.25">
      <c r="E1293" s="242"/>
      <c r="F1293" s="242"/>
    </row>
    <row r="1294" spans="5:6" s="20" customFormat="1" x14ac:dyDescent="0.25">
      <c r="E1294" s="242"/>
      <c r="F1294" s="242"/>
    </row>
    <row r="1295" spans="5:6" s="20" customFormat="1" x14ac:dyDescent="0.25">
      <c r="E1295" s="242"/>
      <c r="F1295" s="242"/>
    </row>
    <row r="1296" spans="5:6" s="20" customFormat="1" x14ac:dyDescent="0.25">
      <c r="E1296" s="242"/>
      <c r="F1296" s="242"/>
    </row>
    <row r="1297" spans="5:6" s="20" customFormat="1" x14ac:dyDescent="0.25">
      <c r="E1297" s="242"/>
      <c r="F1297" s="242"/>
    </row>
    <row r="1298" spans="5:6" s="20" customFormat="1" x14ac:dyDescent="0.25">
      <c r="E1298" s="242"/>
      <c r="F1298" s="242"/>
    </row>
    <row r="1299" spans="5:6" s="20" customFormat="1" x14ac:dyDescent="0.25">
      <c r="E1299" s="242"/>
      <c r="F1299" s="242"/>
    </row>
    <row r="1300" spans="5:6" s="20" customFormat="1" x14ac:dyDescent="0.25">
      <c r="E1300" s="242"/>
      <c r="F1300" s="242"/>
    </row>
    <row r="1301" spans="5:6" s="20" customFormat="1" x14ac:dyDescent="0.25">
      <c r="E1301" s="242"/>
      <c r="F1301" s="242"/>
    </row>
    <row r="1302" spans="5:6" s="20" customFormat="1" x14ac:dyDescent="0.25">
      <c r="E1302" s="242"/>
      <c r="F1302" s="242"/>
    </row>
    <row r="1303" spans="5:6" s="20" customFormat="1" x14ac:dyDescent="0.25">
      <c r="E1303" s="242"/>
      <c r="F1303" s="242"/>
    </row>
    <row r="1304" spans="5:6" s="20" customFormat="1" x14ac:dyDescent="0.25">
      <c r="E1304" s="242"/>
      <c r="F1304" s="242"/>
    </row>
    <row r="1305" spans="5:6" s="20" customFormat="1" x14ac:dyDescent="0.25">
      <c r="E1305" s="242"/>
      <c r="F1305" s="242"/>
    </row>
    <row r="1306" spans="5:6" s="20" customFormat="1" x14ac:dyDescent="0.25">
      <c r="E1306" s="242"/>
      <c r="F1306" s="242"/>
    </row>
    <row r="1307" spans="5:6" s="20" customFormat="1" x14ac:dyDescent="0.25">
      <c r="E1307" s="242"/>
      <c r="F1307" s="242"/>
    </row>
    <row r="1308" spans="5:6" s="20" customFormat="1" x14ac:dyDescent="0.25">
      <c r="E1308" s="242"/>
      <c r="F1308" s="242"/>
    </row>
    <row r="1309" spans="5:6" s="20" customFormat="1" x14ac:dyDescent="0.25">
      <c r="E1309" s="242"/>
      <c r="F1309" s="242"/>
    </row>
    <row r="1310" spans="5:6" s="20" customFormat="1" x14ac:dyDescent="0.25">
      <c r="E1310" s="242"/>
      <c r="F1310" s="242"/>
    </row>
    <row r="1311" spans="5:6" s="20" customFormat="1" x14ac:dyDescent="0.25">
      <c r="E1311" s="242"/>
      <c r="F1311" s="242"/>
    </row>
    <row r="1312" spans="5:6" s="20" customFormat="1" x14ac:dyDescent="0.25">
      <c r="E1312" s="242"/>
      <c r="F1312" s="242"/>
    </row>
    <row r="1313" spans="5:6" s="20" customFormat="1" x14ac:dyDescent="0.25">
      <c r="E1313" s="242"/>
      <c r="F1313" s="242"/>
    </row>
    <row r="1314" spans="5:6" s="20" customFormat="1" x14ac:dyDescent="0.25">
      <c r="E1314" s="242"/>
      <c r="F1314" s="242"/>
    </row>
    <row r="1315" spans="5:6" s="20" customFormat="1" x14ac:dyDescent="0.25">
      <c r="E1315" s="242"/>
      <c r="F1315" s="242"/>
    </row>
    <row r="1316" spans="5:6" s="20" customFormat="1" x14ac:dyDescent="0.25">
      <c r="E1316" s="242"/>
      <c r="F1316" s="242"/>
    </row>
    <row r="1317" spans="5:6" s="20" customFormat="1" x14ac:dyDescent="0.25">
      <c r="E1317" s="242"/>
      <c r="F1317" s="242"/>
    </row>
    <row r="1318" spans="5:6" s="20" customFormat="1" x14ac:dyDescent="0.25">
      <c r="E1318" s="242"/>
      <c r="F1318" s="242"/>
    </row>
    <row r="1319" spans="5:6" s="20" customFormat="1" x14ac:dyDescent="0.25">
      <c r="E1319" s="242"/>
      <c r="F1319" s="242"/>
    </row>
    <row r="1320" spans="5:6" s="20" customFormat="1" x14ac:dyDescent="0.25">
      <c r="E1320" s="242"/>
      <c r="F1320" s="242"/>
    </row>
    <row r="1321" spans="5:6" s="20" customFormat="1" x14ac:dyDescent="0.25">
      <c r="E1321" s="242"/>
      <c r="F1321" s="242"/>
    </row>
    <row r="1322" spans="5:6" s="20" customFormat="1" x14ac:dyDescent="0.25">
      <c r="E1322" s="242"/>
      <c r="F1322" s="242"/>
    </row>
    <row r="1323" spans="5:6" s="20" customFormat="1" x14ac:dyDescent="0.25">
      <c r="E1323" s="242"/>
      <c r="F1323" s="242"/>
    </row>
    <row r="1324" spans="5:6" s="20" customFormat="1" x14ac:dyDescent="0.25">
      <c r="E1324" s="242"/>
      <c r="F1324" s="242"/>
    </row>
    <row r="1325" spans="5:6" s="20" customFormat="1" x14ac:dyDescent="0.25">
      <c r="E1325" s="242"/>
      <c r="F1325" s="242"/>
    </row>
    <row r="1326" spans="5:6" s="20" customFormat="1" x14ac:dyDescent="0.25">
      <c r="E1326" s="242"/>
      <c r="F1326" s="242"/>
    </row>
    <row r="1327" spans="5:6" s="20" customFormat="1" x14ac:dyDescent="0.25">
      <c r="E1327" s="242"/>
      <c r="F1327" s="242"/>
    </row>
    <row r="1328" spans="5:6" s="20" customFormat="1" x14ac:dyDescent="0.25">
      <c r="E1328" s="242"/>
      <c r="F1328" s="242"/>
    </row>
    <row r="1329" spans="5:6" s="20" customFormat="1" x14ac:dyDescent="0.25">
      <c r="E1329" s="242"/>
      <c r="F1329" s="242"/>
    </row>
    <row r="1330" spans="5:6" s="20" customFormat="1" x14ac:dyDescent="0.25">
      <c r="E1330" s="242"/>
      <c r="F1330" s="242"/>
    </row>
    <row r="1331" spans="5:6" s="20" customFormat="1" x14ac:dyDescent="0.25">
      <c r="E1331" s="242"/>
      <c r="F1331" s="242"/>
    </row>
    <row r="1332" spans="5:6" s="20" customFormat="1" x14ac:dyDescent="0.25">
      <c r="E1332" s="242"/>
      <c r="F1332" s="242"/>
    </row>
    <row r="1333" spans="5:6" s="20" customFormat="1" x14ac:dyDescent="0.25">
      <c r="E1333" s="242"/>
      <c r="F1333" s="242"/>
    </row>
    <row r="1334" spans="5:6" s="20" customFormat="1" x14ac:dyDescent="0.25">
      <c r="E1334" s="242"/>
      <c r="F1334" s="242"/>
    </row>
    <row r="1335" spans="5:6" s="20" customFormat="1" x14ac:dyDescent="0.25">
      <c r="E1335" s="242"/>
      <c r="F1335" s="242"/>
    </row>
    <row r="1336" spans="5:6" s="20" customFormat="1" x14ac:dyDescent="0.25">
      <c r="E1336" s="242"/>
      <c r="F1336" s="242"/>
    </row>
    <row r="1337" spans="5:6" s="20" customFormat="1" x14ac:dyDescent="0.25">
      <c r="E1337" s="242"/>
      <c r="F1337" s="242"/>
    </row>
    <row r="1338" spans="5:6" s="20" customFormat="1" x14ac:dyDescent="0.25">
      <c r="E1338" s="242"/>
      <c r="F1338" s="242"/>
    </row>
    <row r="1339" spans="5:6" s="20" customFormat="1" x14ac:dyDescent="0.25">
      <c r="E1339" s="242"/>
      <c r="F1339" s="242"/>
    </row>
    <row r="1340" spans="5:6" s="20" customFormat="1" x14ac:dyDescent="0.25">
      <c r="E1340" s="242"/>
      <c r="F1340" s="242"/>
    </row>
    <row r="1341" spans="5:6" s="20" customFormat="1" x14ac:dyDescent="0.25">
      <c r="E1341" s="242"/>
      <c r="F1341" s="242"/>
    </row>
    <row r="1342" spans="5:6" s="20" customFormat="1" x14ac:dyDescent="0.25">
      <c r="E1342" s="242"/>
      <c r="F1342" s="242"/>
    </row>
    <row r="1343" spans="5:6" s="20" customFormat="1" x14ac:dyDescent="0.25">
      <c r="E1343" s="242"/>
      <c r="F1343" s="242"/>
    </row>
    <row r="1344" spans="5:6" s="20" customFormat="1" x14ac:dyDescent="0.25">
      <c r="E1344" s="242"/>
      <c r="F1344" s="242"/>
    </row>
    <row r="1345" spans="5:6" s="20" customFormat="1" x14ac:dyDescent="0.25">
      <c r="E1345" s="242"/>
      <c r="F1345" s="242"/>
    </row>
    <row r="1346" spans="5:6" s="20" customFormat="1" x14ac:dyDescent="0.25">
      <c r="E1346" s="242"/>
      <c r="F1346" s="242"/>
    </row>
    <row r="1347" spans="5:6" s="20" customFormat="1" x14ac:dyDescent="0.25">
      <c r="E1347" s="242"/>
      <c r="F1347" s="242"/>
    </row>
    <row r="1348" spans="5:6" s="20" customFormat="1" x14ac:dyDescent="0.25">
      <c r="E1348" s="242"/>
      <c r="F1348" s="242"/>
    </row>
    <row r="1349" spans="5:6" s="20" customFormat="1" x14ac:dyDescent="0.25">
      <c r="E1349" s="242"/>
      <c r="F1349" s="242"/>
    </row>
    <row r="1350" spans="5:6" s="20" customFormat="1" x14ac:dyDescent="0.25">
      <c r="E1350" s="242"/>
      <c r="F1350" s="242"/>
    </row>
    <row r="1351" spans="5:6" s="20" customFormat="1" x14ac:dyDescent="0.25">
      <c r="E1351" s="242"/>
      <c r="F1351" s="242"/>
    </row>
    <row r="1352" spans="5:6" s="20" customFormat="1" x14ac:dyDescent="0.25">
      <c r="E1352" s="242"/>
      <c r="F1352" s="242"/>
    </row>
    <row r="1353" spans="5:6" s="20" customFormat="1" x14ac:dyDescent="0.25">
      <c r="E1353" s="242"/>
      <c r="F1353" s="242"/>
    </row>
    <row r="1354" spans="5:6" s="20" customFormat="1" x14ac:dyDescent="0.25">
      <c r="E1354" s="242"/>
      <c r="F1354" s="242"/>
    </row>
    <row r="1355" spans="5:6" s="20" customFormat="1" x14ac:dyDescent="0.25">
      <c r="E1355" s="242"/>
      <c r="F1355" s="242"/>
    </row>
    <row r="1356" spans="5:6" s="20" customFormat="1" x14ac:dyDescent="0.25">
      <c r="E1356" s="242"/>
      <c r="F1356" s="242"/>
    </row>
    <row r="1357" spans="5:6" s="20" customFormat="1" x14ac:dyDescent="0.25">
      <c r="E1357" s="242"/>
      <c r="F1357" s="242"/>
    </row>
    <row r="1358" spans="5:6" s="20" customFormat="1" x14ac:dyDescent="0.25">
      <c r="E1358" s="242"/>
      <c r="F1358" s="242"/>
    </row>
    <row r="1359" spans="5:6" s="20" customFormat="1" x14ac:dyDescent="0.25">
      <c r="E1359" s="242"/>
      <c r="F1359" s="242"/>
    </row>
    <row r="1360" spans="5:6" s="20" customFormat="1" x14ac:dyDescent="0.25">
      <c r="E1360" s="242"/>
      <c r="F1360" s="242"/>
    </row>
    <row r="1361" spans="5:6" s="20" customFormat="1" x14ac:dyDescent="0.25">
      <c r="E1361" s="242"/>
      <c r="F1361" s="242"/>
    </row>
    <row r="1362" spans="5:6" s="20" customFormat="1" x14ac:dyDescent="0.25">
      <c r="E1362" s="242"/>
      <c r="F1362" s="242"/>
    </row>
    <row r="1363" spans="5:6" s="20" customFormat="1" x14ac:dyDescent="0.25">
      <c r="E1363" s="242"/>
      <c r="F1363" s="242"/>
    </row>
    <row r="1364" spans="5:6" s="20" customFormat="1" x14ac:dyDescent="0.25">
      <c r="E1364" s="242"/>
      <c r="F1364" s="242"/>
    </row>
    <row r="1365" spans="5:6" s="20" customFormat="1" x14ac:dyDescent="0.25">
      <c r="E1365" s="242"/>
      <c r="F1365" s="242"/>
    </row>
    <row r="1366" spans="5:6" s="20" customFormat="1" x14ac:dyDescent="0.25">
      <c r="E1366" s="242"/>
      <c r="F1366" s="242"/>
    </row>
    <row r="1367" spans="5:6" s="20" customFormat="1" x14ac:dyDescent="0.25">
      <c r="E1367" s="242"/>
      <c r="F1367" s="242"/>
    </row>
    <row r="1368" spans="5:6" s="20" customFormat="1" x14ac:dyDescent="0.25">
      <c r="E1368" s="242"/>
      <c r="F1368" s="242"/>
    </row>
    <row r="1369" spans="5:6" s="20" customFormat="1" x14ac:dyDescent="0.25">
      <c r="E1369" s="242"/>
      <c r="F1369" s="242"/>
    </row>
    <row r="1370" spans="5:6" s="20" customFormat="1" x14ac:dyDescent="0.25">
      <c r="E1370" s="242"/>
      <c r="F1370" s="242"/>
    </row>
    <row r="1371" spans="5:6" s="20" customFormat="1" x14ac:dyDescent="0.25">
      <c r="E1371" s="242"/>
      <c r="F1371" s="242"/>
    </row>
    <row r="1372" spans="5:6" s="20" customFormat="1" x14ac:dyDescent="0.25">
      <c r="E1372" s="242"/>
      <c r="F1372" s="242"/>
    </row>
    <row r="1373" spans="5:6" s="20" customFormat="1" x14ac:dyDescent="0.25">
      <c r="E1373" s="242"/>
      <c r="F1373" s="242"/>
    </row>
    <row r="1374" spans="5:6" s="20" customFormat="1" x14ac:dyDescent="0.25">
      <c r="E1374" s="242"/>
      <c r="F1374" s="242"/>
    </row>
    <row r="1375" spans="5:6" s="20" customFormat="1" x14ac:dyDescent="0.25">
      <c r="E1375" s="242"/>
      <c r="F1375" s="242"/>
    </row>
    <row r="1376" spans="5:6" s="20" customFormat="1" x14ac:dyDescent="0.25">
      <c r="E1376" s="242"/>
      <c r="F1376" s="242"/>
    </row>
    <row r="1377" spans="5:6" s="20" customFormat="1" x14ac:dyDescent="0.25">
      <c r="E1377" s="242"/>
      <c r="F1377" s="242"/>
    </row>
    <row r="1378" spans="5:6" s="20" customFormat="1" x14ac:dyDescent="0.25">
      <c r="E1378" s="242"/>
      <c r="F1378" s="242"/>
    </row>
    <row r="1379" spans="5:6" s="20" customFormat="1" x14ac:dyDescent="0.25">
      <c r="E1379" s="242"/>
      <c r="F1379" s="242"/>
    </row>
    <row r="1380" spans="5:6" s="20" customFormat="1" x14ac:dyDescent="0.25">
      <c r="E1380" s="242"/>
      <c r="F1380" s="242"/>
    </row>
    <row r="1381" spans="5:6" s="20" customFormat="1" x14ac:dyDescent="0.25">
      <c r="E1381" s="242"/>
      <c r="F1381" s="242"/>
    </row>
    <row r="1382" spans="5:6" s="20" customFormat="1" x14ac:dyDescent="0.25">
      <c r="E1382" s="242"/>
      <c r="F1382" s="242"/>
    </row>
    <row r="1383" spans="5:6" s="20" customFormat="1" x14ac:dyDescent="0.25">
      <c r="E1383" s="242"/>
      <c r="F1383" s="242"/>
    </row>
    <row r="1384" spans="5:6" s="20" customFormat="1" x14ac:dyDescent="0.25">
      <c r="E1384" s="242"/>
      <c r="F1384" s="242"/>
    </row>
    <row r="1385" spans="5:6" s="20" customFormat="1" x14ac:dyDescent="0.25">
      <c r="E1385" s="242"/>
      <c r="F1385" s="242"/>
    </row>
    <row r="1386" spans="5:6" s="20" customFormat="1" x14ac:dyDescent="0.25">
      <c r="E1386" s="242"/>
      <c r="F1386" s="242"/>
    </row>
    <row r="1387" spans="5:6" s="20" customFormat="1" x14ac:dyDescent="0.25">
      <c r="E1387" s="242"/>
      <c r="F1387" s="242"/>
    </row>
    <row r="1388" spans="5:6" s="20" customFormat="1" x14ac:dyDescent="0.25">
      <c r="E1388" s="242"/>
      <c r="F1388" s="242"/>
    </row>
    <row r="1389" spans="5:6" s="20" customFormat="1" x14ac:dyDescent="0.25">
      <c r="E1389" s="242"/>
      <c r="F1389" s="242"/>
    </row>
    <row r="1390" spans="5:6" s="20" customFormat="1" x14ac:dyDescent="0.25">
      <c r="E1390" s="242"/>
      <c r="F1390" s="242"/>
    </row>
    <row r="1391" spans="5:6" s="20" customFormat="1" x14ac:dyDescent="0.25">
      <c r="E1391" s="242"/>
      <c r="F1391" s="242"/>
    </row>
    <row r="1392" spans="5:6" s="20" customFormat="1" x14ac:dyDescent="0.25">
      <c r="E1392" s="242"/>
      <c r="F1392" s="242"/>
    </row>
    <row r="1393" spans="5:6" s="20" customFormat="1" x14ac:dyDescent="0.25">
      <c r="E1393" s="242"/>
      <c r="F1393" s="242"/>
    </row>
    <row r="1394" spans="5:6" s="20" customFormat="1" x14ac:dyDescent="0.25">
      <c r="E1394" s="242"/>
      <c r="F1394" s="242"/>
    </row>
    <row r="1395" spans="5:6" s="20" customFormat="1" x14ac:dyDescent="0.25">
      <c r="E1395" s="242"/>
      <c r="F1395" s="242"/>
    </row>
    <row r="1396" spans="5:6" s="20" customFormat="1" x14ac:dyDescent="0.25">
      <c r="E1396" s="242"/>
      <c r="F1396" s="242"/>
    </row>
    <row r="1397" spans="5:6" s="20" customFormat="1" x14ac:dyDescent="0.25">
      <c r="E1397" s="242"/>
      <c r="F1397" s="242"/>
    </row>
    <row r="1398" spans="5:6" s="20" customFormat="1" x14ac:dyDescent="0.25">
      <c r="E1398" s="242"/>
      <c r="F1398" s="242"/>
    </row>
    <row r="1399" spans="5:6" s="20" customFormat="1" x14ac:dyDescent="0.25">
      <c r="E1399" s="242"/>
      <c r="F1399" s="242"/>
    </row>
    <row r="1400" spans="5:6" s="20" customFormat="1" x14ac:dyDescent="0.25">
      <c r="E1400" s="242"/>
      <c r="F1400" s="242"/>
    </row>
    <row r="1401" spans="5:6" s="20" customFormat="1" x14ac:dyDescent="0.25">
      <c r="E1401" s="242"/>
      <c r="F1401" s="242"/>
    </row>
    <row r="1402" spans="5:6" s="20" customFormat="1" x14ac:dyDescent="0.25">
      <c r="E1402" s="242"/>
      <c r="F1402" s="242"/>
    </row>
    <row r="1403" spans="5:6" s="20" customFormat="1" x14ac:dyDescent="0.25">
      <c r="E1403" s="242"/>
      <c r="F1403" s="242"/>
    </row>
    <row r="1404" spans="5:6" s="20" customFormat="1" x14ac:dyDescent="0.25">
      <c r="E1404" s="242"/>
      <c r="F1404" s="242"/>
    </row>
    <row r="1405" spans="5:6" s="20" customFormat="1" x14ac:dyDescent="0.25">
      <c r="E1405" s="242"/>
      <c r="F1405" s="242"/>
    </row>
    <row r="1406" spans="5:6" s="20" customFormat="1" x14ac:dyDescent="0.25">
      <c r="E1406" s="242"/>
      <c r="F1406" s="242"/>
    </row>
    <row r="1407" spans="5:6" s="20" customFormat="1" x14ac:dyDescent="0.25">
      <c r="E1407" s="242"/>
      <c r="F1407" s="242"/>
    </row>
    <row r="1408" spans="5:6" s="20" customFormat="1" x14ac:dyDescent="0.25">
      <c r="E1408" s="242"/>
      <c r="F1408" s="242"/>
    </row>
    <row r="1409" spans="5:6" s="20" customFormat="1" x14ac:dyDescent="0.25">
      <c r="E1409" s="242"/>
      <c r="F1409" s="242"/>
    </row>
    <row r="1410" spans="5:6" s="20" customFormat="1" x14ac:dyDescent="0.25">
      <c r="E1410" s="242"/>
      <c r="F1410" s="242"/>
    </row>
    <row r="1411" spans="5:6" s="20" customFormat="1" x14ac:dyDescent="0.25">
      <c r="E1411" s="242"/>
      <c r="F1411" s="242"/>
    </row>
    <row r="1412" spans="5:6" s="20" customFormat="1" x14ac:dyDescent="0.25">
      <c r="E1412" s="242"/>
      <c r="F1412" s="242"/>
    </row>
    <row r="1413" spans="5:6" s="20" customFormat="1" x14ac:dyDescent="0.25">
      <c r="E1413" s="242"/>
      <c r="F1413" s="242"/>
    </row>
    <row r="1414" spans="5:6" s="20" customFormat="1" x14ac:dyDescent="0.25">
      <c r="E1414" s="242"/>
      <c r="F1414" s="242"/>
    </row>
    <row r="1415" spans="5:6" s="20" customFormat="1" x14ac:dyDescent="0.25">
      <c r="E1415" s="242"/>
      <c r="F1415" s="242"/>
    </row>
    <row r="1416" spans="5:6" s="20" customFormat="1" x14ac:dyDescent="0.25">
      <c r="E1416" s="242"/>
      <c r="F1416" s="242"/>
    </row>
    <row r="1417" spans="5:6" s="20" customFormat="1" x14ac:dyDescent="0.25">
      <c r="E1417" s="242"/>
      <c r="F1417" s="242"/>
    </row>
    <row r="1418" spans="5:6" s="20" customFormat="1" x14ac:dyDescent="0.25">
      <c r="E1418" s="242"/>
      <c r="F1418" s="242"/>
    </row>
    <row r="1419" spans="5:6" s="20" customFormat="1" x14ac:dyDescent="0.25">
      <c r="E1419" s="242"/>
      <c r="F1419" s="242"/>
    </row>
    <row r="1420" spans="5:6" s="20" customFormat="1" x14ac:dyDescent="0.25">
      <c r="E1420" s="242"/>
      <c r="F1420" s="242"/>
    </row>
    <row r="1421" spans="5:6" s="20" customFormat="1" x14ac:dyDescent="0.25">
      <c r="E1421" s="242"/>
      <c r="F1421" s="242"/>
    </row>
    <row r="1422" spans="5:6" s="20" customFormat="1" x14ac:dyDescent="0.25">
      <c r="E1422" s="242"/>
      <c r="F1422" s="242"/>
    </row>
    <row r="1423" spans="5:6" s="20" customFormat="1" x14ac:dyDescent="0.25">
      <c r="E1423" s="242"/>
      <c r="F1423" s="242"/>
    </row>
    <row r="1424" spans="5:6" s="20" customFormat="1" x14ac:dyDescent="0.25">
      <c r="E1424" s="242"/>
      <c r="F1424" s="242"/>
    </row>
    <row r="1425" spans="5:6" s="20" customFormat="1" x14ac:dyDescent="0.25">
      <c r="E1425" s="242"/>
      <c r="F1425" s="242"/>
    </row>
    <row r="1426" spans="5:6" s="20" customFormat="1" x14ac:dyDescent="0.25">
      <c r="E1426" s="242"/>
      <c r="F1426" s="242"/>
    </row>
    <row r="1427" spans="5:6" s="20" customFormat="1" x14ac:dyDescent="0.25">
      <c r="E1427" s="242"/>
      <c r="F1427" s="242"/>
    </row>
    <row r="1428" spans="5:6" s="20" customFormat="1" x14ac:dyDescent="0.25">
      <c r="E1428" s="242"/>
      <c r="F1428" s="242"/>
    </row>
    <row r="1429" spans="5:6" s="20" customFormat="1" x14ac:dyDescent="0.25">
      <c r="E1429" s="242"/>
      <c r="F1429" s="242"/>
    </row>
    <row r="1430" spans="5:6" s="20" customFormat="1" x14ac:dyDescent="0.25">
      <c r="E1430" s="242"/>
      <c r="F1430" s="242"/>
    </row>
    <row r="1431" spans="5:6" s="20" customFormat="1" x14ac:dyDescent="0.25">
      <c r="E1431" s="242"/>
      <c r="F1431" s="242"/>
    </row>
    <row r="1432" spans="5:6" s="20" customFormat="1" x14ac:dyDescent="0.25">
      <c r="E1432" s="242"/>
      <c r="F1432" s="242"/>
    </row>
    <row r="1433" spans="5:6" s="20" customFormat="1" x14ac:dyDescent="0.25">
      <c r="E1433" s="242"/>
      <c r="F1433" s="242"/>
    </row>
    <row r="1434" spans="5:6" s="20" customFormat="1" x14ac:dyDescent="0.25">
      <c r="E1434" s="242"/>
      <c r="F1434" s="242"/>
    </row>
    <row r="1435" spans="5:6" s="20" customFormat="1" x14ac:dyDescent="0.25">
      <c r="E1435" s="242"/>
      <c r="F1435" s="242"/>
    </row>
    <row r="1436" spans="5:6" s="20" customFormat="1" x14ac:dyDescent="0.25">
      <c r="E1436" s="242"/>
      <c r="F1436" s="242"/>
    </row>
    <row r="1437" spans="5:6" s="20" customFormat="1" x14ac:dyDescent="0.25">
      <c r="E1437" s="242"/>
      <c r="F1437" s="242"/>
    </row>
    <row r="1438" spans="5:6" s="20" customFormat="1" x14ac:dyDescent="0.25">
      <c r="E1438" s="242"/>
      <c r="F1438" s="242"/>
    </row>
    <row r="1439" spans="5:6" s="20" customFormat="1" x14ac:dyDescent="0.25">
      <c r="E1439" s="242"/>
      <c r="F1439" s="242"/>
    </row>
    <row r="1440" spans="5:6" s="20" customFormat="1" x14ac:dyDescent="0.25">
      <c r="E1440" s="242"/>
      <c r="F1440" s="242"/>
    </row>
    <row r="1441" spans="5:6" s="20" customFormat="1" x14ac:dyDescent="0.25">
      <c r="E1441" s="242"/>
      <c r="F1441" s="242"/>
    </row>
    <row r="1442" spans="5:6" s="20" customFormat="1" x14ac:dyDescent="0.25">
      <c r="E1442" s="242"/>
      <c r="F1442" s="242"/>
    </row>
    <row r="1443" spans="5:6" s="20" customFormat="1" x14ac:dyDescent="0.25">
      <c r="E1443" s="242"/>
      <c r="F1443" s="242"/>
    </row>
    <row r="1444" spans="5:6" s="20" customFormat="1" x14ac:dyDescent="0.25">
      <c r="E1444" s="242"/>
      <c r="F1444" s="242"/>
    </row>
    <row r="1445" spans="5:6" s="20" customFormat="1" x14ac:dyDescent="0.25">
      <c r="E1445" s="242"/>
      <c r="F1445" s="242"/>
    </row>
    <row r="1446" spans="5:6" s="20" customFormat="1" x14ac:dyDescent="0.25">
      <c r="E1446" s="242"/>
      <c r="F1446" s="242"/>
    </row>
    <row r="1447" spans="5:6" s="20" customFormat="1" x14ac:dyDescent="0.25">
      <c r="E1447" s="242"/>
      <c r="F1447" s="242"/>
    </row>
    <row r="1448" spans="5:6" s="20" customFormat="1" x14ac:dyDescent="0.25">
      <c r="E1448" s="242"/>
      <c r="F1448" s="242"/>
    </row>
    <row r="1449" spans="5:6" s="20" customFormat="1" x14ac:dyDescent="0.25">
      <c r="E1449" s="242"/>
      <c r="F1449" s="242"/>
    </row>
    <row r="1450" spans="5:6" s="20" customFormat="1" x14ac:dyDescent="0.25">
      <c r="E1450" s="242"/>
      <c r="F1450" s="242"/>
    </row>
    <row r="1451" spans="5:6" s="20" customFormat="1" x14ac:dyDescent="0.25">
      <c r="E1451" s="242"/>
      <c r="F1451" s="242"/>
    </row>
    <row r="1452" spans="5:6" s="20" customFormat="1" x14ac:dyDescent="0.25">
      <c r="E1452" s="242"/>
      <c r="F1452" s="242"/>
    </row>
    <row r="1453" spans="5:6" s="20" customFormat="1" x14ac:dyDescent="0.25">
      <c r="E1453" s="242"/>
      <c r="F1453" s="242"/>
    </row>
    <row r="1454" spans="5:6" s="20" customFormat="1" x14ac:dyDescent="0.25">
      <c r="E1454" s="242"/>
      <c r="F1454" s="242"/>
    </row>
    <row r="1455" spans="5:6" s="20" customFormat="1" x14ac:dyDescent="0.25">
      <c r="E1455" s="242"/>
      <c r="F1455" s="242"/>
    </row>
    <row r="1456" spans="5:6" s="20" customFormat="1" x14ac:dyDescent="0.25">
      <c r="E1456" s="242"/>
      <c r="F1456" s="242"/>
    </row>
    <row r="1457" spans="5:6" s="20" customFormat="1" x14ac:dyDescent="0.25">
      <c r="E1457" s="242"/>
      <c r="F1457" s="242"/>
    </row>
    <row r="1458" spans="5:6" s="20" customFormat="1" x14ac:dyDescent="0.25">
      <c r="E1458" s="242"/>
      <c r="F1458" s="242"/>
    </row>
    <row r="1459" spans="5:6" s="20" customFormat="1" x14ac:dyDescent="0.25">
      <c r="E1459" s="242"/>
      <c r="F1459" s="242"/>
    </row>
    <row r="1460" spans="5:6" s="20" customFormat="1" x14ac:dyDescent="0.25">
      <c r="E1460" s="242"/>
      <c r="F1460" s="242"/>
    </row>
    <row r="1461" spans="5:6" s="20" customFormat="1" x14ac:dyDescent="0.25">
      <c r="E1461" s="242"/>
      <c r="F1461" s="242"/>
    </row>
    <row r="1462" spans="5:6" s="20" customFormat="1" x14ac:dyDescent="0.25">
      <c r="E1462" s="242"/>
      <c r="F1462" s="242"/>
    </row>
    <row r="1463" spans="5:6" s="20" customFormat="1" x14ac:dyDescent="0.25">
      <c r="E1463" s="242"/>
      <c r="F1463" s="242"/>
    </row>
    <row r="1464" spans="5:6" s="20" customFormat="1" x14ac:dyDescent="0.25">
      <c r="E1464" s="242"/>
      <c r="F1464" s="242"/>
    </row>
    <row r="1465" spans="5:6" s="20" customFormat="1" x14ac:dyDescent="0.25">
      <c r="E1465" s="242"/>
      <c r="F1465" s="242"/>
    </row>
    <row r="1466" spans="5:6" s="20" customFormat="1" x14ac:dyDescent="0.25">
      <c r="E1466" s="242"/>
      <c r="F1466" s="242"/>
    </row>
    <row r="1467" spans="5:6" s="20" customFormat="1" x14ac:dyDescent="0.25">
      <c r="E1467" s="242"/>
      <c r="F1467" s="242"/>
    </row>
    <row r="1468" spans="5:6" s="20" customFormat="1" x14ac:dyDescent="0.25">
      <c r="E1468" s="242"/>
      <c r="F1468" s="242"/>
    </row>
    <row r="1469" spans="5:6" s="20" customFormat="1" x14ac:dyDescent="0.25">
      <c r="E1469" s="242"/>
      <c r="F1469" s="242"/>
    </row>
    <row r="1470" spans="5:6" s="20" customFormat="1" x14ac:dyDescent="0.25">
      <c r="E1470" s="242"/>
      <c r="F1470" s="242"/>
    </row>
    <row r="1471" spans="5:6" s="20" customFormat="1" x14ac:dyDescent="0.25">
      <c r="E1471" s="242"/>
      <c r="F1471" s="242"/>
    </row>
    <row r="1472" spans="5:6" s="20" customFormat="1" x14ac:dyDescent="0.25">
      <c r="E1472" s="242"/>
      <c r="F1472" s="242"/>
    </row>
    <row r="1473" spans="5:6" s="20" customFormat="1" x14ac:dyDescent="0.25">
      <c r="E1473" s="242"/>
      <c r="F1473" s="242"/>
    </row>
    <row r="1474" spans="5:6" s="20" customFormat="1" x14ac:dyDescent="0.25">
      <c r="E1474" s="242"/>
      <c r="F1474" s="242"/>
    </row>
    <row r="1475" spans="5:6" s="20" customFormat="1" x14ac:dyDescent="0.25">
      <c r="E1475" s="242"/>
      <c r="F1475" s="242"/>
    </row>
    <row r="1476" spans="5:6" s="20" customFormat="1" x14ac:dyDescent="0.25">
      <c r="E1476" s="242"/>
      <c r="F1476" s="242"/>
    </row>
    <row r="1477" spans="5:6" s="20" customFormat="1" x14ac:dyDescent="0.25">
      <c r="E1477" s="242"/>
      <c r="F1477" s="242"/>
    </row>
    <row r="1478" spans="5:6" s="20" customFormat="1" x14ac:dyDescent="0.25">
      <c r="E1478" s="242"/>
      <c r="F1478" s="242"/>
    </row>
    <row r="1479" spans="5:6" s="20" customFormat="1" x14ac:dyDescent="0.25">
      <c r="E1479" s="242"/>
      <c r="F1479" s="242"/>
    </row>
    <row r="1480" spans="5:6" s="20" customFormat="1" x14ac:dyDescent="0.25">
      <c r="E1480" s="242"/>
      <c r="F1480" s="242"/>
    </row>
    <row r="1481" spans="5:6" s="20" customFormat="1" x14ac:dyDescent="0.25">
      <c r="E1481" s="242"/>
      <c r="F1481" s="242"/>
    </row>
    <row r="1482" spans="5:6" s="20" customFormat="1" x14ac:dyDescent="0.25">
      <c r="E1482" s="242"/>
      <c r="F1482" s="242"/>
    </row>
    <row r="1483" spans="5:6" s="20" customFormat="1" x14ac:dyDescent="0.25">
      <c r="E1483" s="242"/>
      <c r="F1483" s="242"/>
    </row>
    <row r="1484" spans="5:6" s="20" customFormat="1" x14ac:dyDescent="0.25">
      <c r="E1484" s="242"/>
      <c r="F1484" s="242"/>
    </row>
    <row r="1485" spans="5:6" s="20" customFormat="1" x14ac:dyDescent="0.25">
      <c r="E1485" s="242"/>
      <c r="F1485" s="242"/>
    </row>
    <row r="1486" spans="5:6" s="20" customFormat="1" x14ac:dyDescent="0.25">
      <c r="E1486" s="242"/>
      <c r="F1486" s="242"/>
    </row>
    <row r="1487" spans="5:6" s="20" customFormat="1" x14ac:dyDescent="0.25">
      <c r="E1487" s="242"/>
      <c r="F1487" s="242"/>
    </row>
    <row r="1488" spans="5:6" s="20" customFormat="1" x14ac:dyDescent="0.25">
      <c r="E1488" s="242"/>
      <c r="F1488" s="242"/>
    </row>
    <row r="1489" spans="5:6" s="20" customFormat="1" x14ac:dyDescent="0.25">
      <c r="E1489" s="242"/>
      <c r="F1489" s="242"/>
    </row>
    <row r="1490" spans="5:6" s="20" customFormat="1" x14ac:dyDescent="0.25">
      <c r="E1490" s="242"/>
      <c r="F1490" s="242"/>
    </row>
    <row r="1491" spans="5:6" s="20" customFormat="1" x14ac:dyDescent="0.25">
      <c r="E1491" s="242"/>
      <c r="F1491" s="242"/>
    </row>
    <row r="1492" spans="5:6" s="20" customFormat="1" x14ac:dyDescent="0.25">
      <c r="E1492" s="242"/>
      <c r="F1492" s="242"/>
    </row>
    <row r="1493" spans="5:6" s="20" customFormat="1" x14ac:dyDescent="0.25">
      <c r="E1493" s="242"/>
      <c r="F1493" s="242"/>
    </row>
    <row r="1494" spans="5:6" s="20" customFormat="1" x14ac:dyDescent="0.25">
      <c r="E1494" s="242"/>
      <c r="F1494" s="242"/>
    </row>
    <row r="1495" spans="5:6" s="20" customFormat="1" x14ac:dyDescent="0.25">
      <c r="E1495" s="242"/>
      <c r="F1495" s="242"/>
    </row>
    <row r="1496" spans="5:6" s="20" customFormat="1" x14ac:dyDescent="0.25">
      <c r="E1496" s="242"/>
      <c r="F1496" s="242"/>
    </row>
    <row r="1497" spans="5:6" s="20" customFormat="1" x14ac:dyDescent="0.25">
      <c r="E1497" s="242"/>
      <c r="F1497" s="242"/>
    </row>
    <row r="1498" spans="5:6" s="20" customFormat="1" x14ac:dyDescent="0.25">
      <c r="E1498" s="242"/>
      <c r="F1498" s="242"/>
    </row>
    <row r="1499" spans="5:6" s="20" customFormat="1" x14ac:dyDescent="0.25">
      <c r="E1499" s="242"/>
      <c r="F1499" s="242"/>
    </row>
    <row r="1500" spans="5:6" s="20" customFormat="1" x14ac:dyDescent="0.25">
      <c r="E1500" s="242"/>
      <c r="F1500" s="242"/>
    </row>
    <row r="1501" spans="5:6" s="20" customFormat="1" x14ac:dyDescent="0.25">
      <c r="E1501" s="242"/>
      <c r="F1501" s="242"/>
    </row>
    <row r="1502" spans="5:6" s="20" customFormat="1" x14ac:dyDescent="0.25">
      <c r="E1502" s="242"/>
      <c r="F1502" s="242"/>
    </row>
    <row r="1503" spans="5:6" s="20" customFormat="1" x14ac:dyDescent="0.25">
      <c r="E1503" s="242"/>
      <c r="F1503" s="242"/>
    </row>
    <row r="1504" spans="5:6" s="20" customFormat="1" x14ac:dyDescent="0.25">
      <c r="E1504" s="242"/>
      <c r="F1504" s="242"/>
    </row>
    <row r="1505" spans="5:6" s="20" customFormat="1" x14ac:dyDescent="0.25">
      <c r="E1505" s="242"/>
      <c r="F1505" s="242"/>
    </row>
    <row r="1506" spans="5:6" s="20" customFormat="1" x14ac:dyDescent="0.25">
      <c r="E1506" s="242"/>
      <c r="F1506" s="242"/>
    </row>
    <row r="1507" spans="5:6" s="20" customFormat="1" x14ac:dyDescent="0.25">
      <c r="E1507" s="242"/>
      <c r="F1507" s="242"/>
    </row>
    <row r="1508" spans="5:6" s="20" customFormat="1" x14ac:dyDescent="0.25">
      <c r="E1508" s="242"/>
      <c r="F1508" s="242"/>
    </row>
    <row r="1509" spans="5:6" s="20" customFormat="1" x14ac:dyDescent="0.25">
      <c r="E1509" s="242"/>
      <c r="F1509" s="242"/>
    </row>
    <row r="1510" spans="5:6" s="20" customFormat="1" x14ac:dyDescent="0.25">
      <c r="E1510" s="242"/>
      <c r="F1510" s="242"/>
    </row>
    <row r="1511" spans="5:6" s="20" customFormat="1" x14ac:dyDescent="0.25">
      <c r="E1511" s="242"/>
      <c r="F1511" s="242"/>
    </row>
    <row r="1512" spans="5:6" s="20" customFormat="1" x14ac:dyDescent="0.25">
      <c r="E1512" s="242"/>
      <c r="F1512" s="242"/>
    </row>
  </sheetData>
  <sheetProtection sheet="1" objects="1" scenarios="1"/>
  <sortState ref="A15:AT125">
    <sortCondition ref="A15"/>
  </sortState>
  <mergeCells count="20">
    <mergeCell ref="E57:F57"/>
    <mergeCell ref="A47:I47"/>
    <mergeCell ref="A49:I49"/>
    <mergeCell ref="A50:I50"/>
    <mergeCell ref="E45:I45"/>
    <mergeCell ref="J40:J41"/>
    <mergeCell ref="A48:I48"/>
    <mergeCell ref="A52:I52"/>
    <mergeCell ref="A1:J3"/>
    <mergeCell ref="A6:B6"/>
    <mergeCell ref="A12:J12"/>
    <mergeCell ref="A14:J14"/>
    <mergeCell ref="A10:B10"/>
    <mergeCell ref="A11:B11"/>
    <mergeCell ref="A7:B7"/>
    <mergeCell ref="A8:B8"/>
    <mergeCell ref="A9:B9"/>
    <mergeCell ref="G40:G41"/>
    <mergeCell ref="H40:H41"/>
    <mergeCell ref="I40:I41"/>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P1482"/>
  <sheetViews>
    <sheetView workbookViewId="0">
      <selection activeCell="B19" sqref="B19"/>
    </sheetView>
  </sheetViews>
  <sheetFormatPr defaultColWidth="9.140625" defaultRowHeight="15" x14ac:dyDescent="0.25"/>
  <cols>
    <col min="1" max="1" width="26.7109375" style="34" customWidth="1"/>
    <col min="2" max="2" width="30.7109375" style="105" customWidth="1"/>
    <col min="3" max="4" width="26.7109375" style="105" customWidth="1"/>
    <col min="5" max="5" width="11.7109375" style="33" customWidth="1"/>
    <col min="6" max="6" width="3.7109375" style="33" customWidth="1"/>
    <col min="7" max="10" width="11.7109375" style="105" customWidth="1"/>
    <col min="11" max="11" width="10.7109375" style="105" customWidth="1"/>
    <col min="12" max="16384" width="9.140625" style="105"/>
  </cols>
  <sheetData>
    <row r="1" spans="1:42" ht="15" customHeight="1" x14ac:dyDescent="0.25">
      <c r="A1" s="359" t="s">
        <v>55</v>
      </c>
      <c r="B1" s="359"/>
      <c r="C1" s="359"/>
      <c r="D1" s="359"/>
      <c r="E1" s="359"/>
      <c r="F1" s="359"/>
      <c r="G1" s="359"/>
      <c r="H1" s="359"/>
      <c r="I1" s="359"/>
      <c r="J1" s="359"/>
      <c r="K1" s="231"/>
      <c r="AO1" s="255"/>
      <c r="AP1" s="255"/>
    </row>
    <row r="2" spans="1:42" ht="15" customHeight="1" x14ac:dyDescent="0.25">
      <c r="A2" s="359"/>
      <c r="B2" s="359"/>
      <c r="C2" s="359"/>
      <c r="D2" s="359"/>
      <c r="E2" s="359"/>
      <c r="F2" s="359"/>
      <c r="G2" s="359"/>
      <c r="H2" s="359"/>
      <c r="I2" s="359"/>
      <c r="J2" s="359"/>
      <c r="K2" s="231"/>
      <c r="AO2" s="255"/>
      <c r="AP2" s="255"/>
    </row>
    <row r="3" spans="1:42" ht="15" customHeight="1" x14ac:dyDescent="0.25">
      <c r="A3" s="359"/>
      <c r="B3" s="359"/>
      <c r="C3" s="359"/>
      <c r="D3" s="359"/>
      <c r="E3" s="359"/>
      <c r="F3" s="359"/>
      <c r="G3" s="359"/>
      <c r="H3" s="359"/>
      <c r="I3" s="359"/>
      <c r="J3" s="359"/>
      <c r="K3" s="231"/>
      <c r="AO3" s="255"/>
      <c r="AP3" s="255"/>
    </row>
    <row r="4" spans="1:42" s="49" customFormat="1" ht="15" customHeight="1" x14ac:dyDescent="0.25">
      <c r="A4" s="44" t="s">
        <v>56</v>
      </c>
      <c r="B4" s="44"/>
      <c r="C4" s="44"/>
      <c r="D4" s="44"/>
      <c r="E4" s="245"/>
      <c r="F4" s="245"/>
      <c r="G4" s="44"/>
      <c r="H4" s="44"/>
      <c r="I4" s="44"/>
      <c r="J4" s="44"/>
      <c r="K4" s="44"/>
      <c r="AO4" s="256"/>
      <c r="AP4" s="256"/>
    </row>
    <row r="5" spans="1:42" s="49" customFormat="1" ht="15" customHeight="1" x14ac:dyDescent="0.25">
      <c r="A5" s="44"/>
      <c r="B5" s="44"/>
      <c r="C5" s="44"/>
      <c r="D5" s="44"/>
      <c r="E5" s="245"/>
      <c r="F5" s="245"/>
      <c r="G5" s="44"/>
      <c r="H5" s="44"/>
      <c r="I5" s="44"/>
      <c r="J5" s="44"/>
      <c r="K5" s="44"/>
      <c r="AO5" s="256"/>
      <c r="AP5" s="256"/>
    </row>
    <row r="6" spans="1:42" s="316" customFormat="1" ht="15" customHeight="1" x14ac:dyDescent="0.25">
      <c r="A6" s="342" t="s">
        <v>381</v>
      </c>
      <c r="B6" s="342"/>
      <c r="C6" s="313"/>
      <c r="D6" s="313"/>
      <c r="E6" s="322"/>
      <c r="F6" s="322"/>
      <c r="G6" s="313"/>
      <c r="H6" s="315"/>
      <c r="I6" s="313"/>
      <c r="J6" s="315"/>
      <c r="K6" s="323"/>
      <c r="AO6" s="317"/>
      <c r="AP6" s="317"/>
    </row>
    <row r="7" spans="1:42" s="316" customFormat="1" ht="15" customHeight="1" x14ac:dyDescent="0.25">
      <c r="A7" s="342" t="s">
        <v>376</v>
      </c>
      <c r="B7" s="342"/>
      <c r="C7" s="313"/>
      <c r="D7" s="313"/>
      <c r="E7" s="322"/>
      <c r="F7" s="322"/>
      <c r="G7" s="313"/>
      <c r="H7" s="315"/>
      <c r="I7" s="313"/>
      <c r="J7" s="315"/>
      <c r="K7" s="324"/>
      <c r="AO7" s="317"/>
      <c r="AP7" s="317"/>
    </row>
    <row r="8" spans="1:42" s="316" customFormat="1" ht="15" customHeight="1" x14ac:dyDescent="0.25">
      <c r="A8" s="342" t="s">
        <v>377</v>
      </c>
      <c r="B8" s="342"/>
      <c r="C8" s="313"/>
      <c r="D8" s="313"/>
      <c r="E8" s="322"/>
      <c r="F8" s="322"/>
      <c r="G8" s="313"/>
      <c r="H8" s="315"/>
      <c r="I8" s="313"/>
      <c r="J8" s="315"/>
      <c r="K8" s="314"/>
      <c r="AO8" s="317"/>
      <c r="AP8" s="317"/>
    </row>
    <row r="9" spans="1:42" s="316" customFormat="1" ht="15" customHeight="1" x14ac:dyDescent="0.25">
      <c r="A9" s="342" t="s">
        <v>378</v>
      </c>
      <c r="B9" s="342"/>
      <c r="C9" s="313"/>
      <c r="D9" s="313"/>
      <c r="E9" s="322"/>
      <c r="F9" s="322"/>
      <c r="G9" s="313"/>
      <c r="H9" s="315"/>
      <c r="I9" s="313"/>
      <c r="J9" s="315"/>
      <c r="K9" s="314"/>
      <c r="AO9" s="317"/>
      <c r="AP9" s="317"/>
    </row>
    <row r="10" spans="1:42" s="316" customFormat="1" ht="15" customHeight="1" x14ac:dyDescent="0.25">
      <c r="A10" s="342" t="s">
        <v>420</v>
      </c>
      <c r="B10" s="342"/>
      <c r="C10" s="313"/>
      <c r="D10" s="313"/>
      <c r="E10" s="322"/>
      <c r="F10" s="322"/>
      <c r="G10" s="313"/>
      <c r="H10" s="315"/>
      <c r="I10" s="313"/>
      <c r="J10" s="315"/>
      <c r="K10" s="314"/>
      <c r="AO10" s="317"/>
      <c r="AP10" s="317"/>
    </row>
    <row r="11" spans="1:42" s="316" customFormat="1" ht="15" customHeight="1" x14ac:dyDescent="0.25">
      <c r="A11" s="342" t="s">
        <v>382</v>
      </c>
      <c r="B11" s="342"/>
      <c r="C11" s="313"/>
      <c r="D11" s="313"/>
      <c r="E11" s="322"/>
      <c r="F11" s="322"/>
      <c r="G11" s="313"/>
      <c r="H11" s="315"/>
      <c r="I11" s="313"/>
      <c r="J11" s="315"/>
      <c r="K11" s="314"/>
      <c r="AO11" s="317"/>
      <c r="AP11" s="317"/>
    </row>
    <row r="12" spans="1:42" ht="30" customHeight="1" thickBot="1" x14ac:dyDescent="0.3">
      <c r="A12" s="354" t="s">
        <v>395</v>
      </c>
      <c r="B12" s="355"/>
      <c r="C12" s="355"/>
      <c r="D12" s="355"/>
      <c r="E12" s="355"/>
      <c r="F12" s="355"/>
      <c r="G12" s="355"/>
      <c r="H12" s="355"/>
      <c r="I12" s="355"/>
      <c r="J12" s="355"/>
      <c r="K12" s="355"/>
      <c r="AO12" s="255"/>
      <c r="AP12" s="255"/>
    </row>
    <row r="13" spans="1:42" ht="90" customHeight="1" thickBot="1" x14ac:dyDescent="0.3">
      <c r="A13" s="145" t="s">
        <v>12</v>
      </c>
      <c r="B13" s="145" t="s">
        <v>158</v>
      </c>
      <c r="C13" s="145" t="s">
        <v>14</v>
      </c>
      <c r="D13" s="145" t="s">
        <v>13</v>
      </c>
      <c r="E13" s="4" t="s">
        <v>6</v>
      </c>
      <c r="F13" s="4" t="s">
        <v>4</v>
      </c>
      <c r="G13" s="146" t="s">
        <v>7</v>
      </c>
      <c r="H13" s="146" t="s">
        <v>8</v>
      </c>
      <c r="I13" s="147" t="s">
        <v>157</v>
      </c>
      <c r="J13" s="148" t="s">
        <v>9</v>
      </c>
      <c r="K13" s="7" t="s">
        <v>199</v>
      </c>
    </row>
    <row r="14" spans="1:42" ht="17.25" x14ac:dyDescent="0.25">
      <c r="A14" s="368" t="s">
        <v>229</v>
      </c>
      <c r="B14" s="369"/>
      <c r="C14" s="369"/>
      <c r="D14" s="369"/>
      <c r="E14" s="369"/>
      <c r="F14" s="369"/>
      <c r="G14" s="369"/>
      <c r="H14" s="369"/>
      <c r="I14" s="369"/>
      <c r="J14" s="369"/>
      <c r="K14" s="375"/>
    </row>
    <row r="15" spans="1:42" ht="45" x14ac:dyDescent="0.25">
      <c r="A15" s="38" t="s">
        <v>80</v>
      </c>
      <c r="B15" s="92" t="s">
        <v>182</v>
      </c>
      <c r="C15" s="304" t="s">
        <v>31</v>
      </c>
      <c r="D15" s="304" t="s">
        <v>31</v>
      </c>
      <c r="E15" s="246">
        <v>600</v>
      </c>
      <c r="F15" s="9" t="s">
        <v>5</v>
      </c>
      <c r="G15" s="305" t="s">
        <v>31</v>
      </c>
      <c r="H15" s="108" t="e">
        <f>SUM(E15*G15)</f>
        <v>#VALUE!</v>
      </c>
      <c r="I15" s="305" t="s">
        <v>31</v>
      </c>
      <c r="J15" s="108" t="e">
        <f>SUM(E15*G15+H15/100*I15)</f>
        <v>#VALUE!</v>
      </c>
      <c r="K15" s="108"/>
    </row>
    <row r="16" spans="1:42" ht="33.75" x14ac:dyDescent="0.25">
      <c r="A16" s="38" t="s">
        <v>80</v>
      </c>
      <c r="B16" s="321" t="s">
        <v>521</v>
      </c>
      <c r="C16" s="304" t="s">
        <v>31</v>
      </c>
      <c r="D16" s="304" t="s">
        <v>31</v>
      </c>
      <c r="E16" s="247">
        <v>1000</v>
      </c>
      <c r="F16" s="9" t="s">
        <v>69</v>
      </c>
      <c r="G16" s="305" t="s">
        <v>31</v>
      </c>
      <c r="H16" s="108" t="e">
        <f>SUM(E16*G16)</f>
        <v>#VALUE!</v>
      </c>
      <c r="I16" s="305" t="s">
        <v>31</v>
      </c>
      <c r="J16" s="108" t="e">
        <f t="shared" ref="J16:J17" si="0">SUM(E16*G16+H16/100*I16)</f>
        <v>#VALUE!</v>
      </c>
      <c r="K16" s="108"/>
    </row>
    <row r="17" spans="1:11" ht="39.75" customHeight="1" x14ac:dyDescent="0.25">
      <c r="A17" s="38" t="s">
        <v>522</v>
      </c>
      <c r="B17" s="109" t="s">
        <v>181</v>
      </c>
      <c r="C17" s="304" t="s">
        <v>31</v>
      </c>
      <c r="D17" s="304" t="s">
        <v>31</v>
      </c>
      <c r="E17" s="286">
        <v>20000</v>
      </c>
      <c r="F17" s="287" t="s">
        <v>69</v>
      </c>
      <c r="G17" s="305" t="s">
        <v>31</v>
      </c>
      <c r="H17" s="108" t="e">
        <f t="shared" ref="H17" si="1">SUM(E17*G17)</f>
        <v>#VALUE!</v>
      </c>
      <c r="I17" s="305" t="s">
        <v>31</v>
      </c>
      <c r="J17" s="108" t="e">
        <f t="shared" si="0"/>
        <v>#VALUE!</v>
      </c>
      <c r="K17" s="108"/>
    </row>
    <row r="18" spans="1:11" s="20" customFormat="1" ht="15.75" x14ac:dyDescent="0.25">
      <c r="A18" s="35"/>
      <c r="B18" s="23"/>
      <c r="C18" s="24"/>
      <c r="D18" s="24"/>
      <c r="E18" s="169"/>
      <c r="F18" s="288"/>
      <c r="G18" s="348" t="s">
        <v>204</v>
      </c>
      <c r="H18" s="350" t="e">
        <f>SUM(#REF!)</f>
        <v>#REF!</v>
      </c>
      <c r="I18" s="348" t="s">
        <v>205</v>
      </c>
      <c r="J18" s="352" t="e">
        <f>SUM(#REF!)</f>
        <v>#REF!</v>
      </c>
      <c r="K18" s="27"/>
    </row>
    <row r="19" spans="1:11" s="20" customFormat="1" ht="35.25" customHeight="1" x14ac:dyDescent="0.25">
      <c r="A19" s="285"/>
      <c r="B19" s="23"/>
      <c r="C19" s="24"/>
      <c r="D19" s="24"/>
      <c r="E19" s="170"/>
      <c r="F19" s="289"/>
      <c r="G19" s="349"/>
      <c r="H19" s="351"/>
      <c r="I19" s="349"/>
      <c r="J19" s="353"/>
      <c r="K19" s="27"/>
    </row>
    <row r="20" spans="1:11" s="20" customFormat="1" ht="21" x14ac:dyDescent="0.25">
      <c r="A20" s="73" t="s">
        <v>47</v>
      </c>
      <c r="B20" s="75"/>
      <c r="C20" s="75"/>
      <c r="D20" s="75"/>
      <c r="E20" s="248"/>
      <c r="F20" s="248"/>
    </row>
    <row r="21" spans="1:11" s="20" customFormat="1" ht="21" x14ac:dyDescent="0.25">
      <c r="A21" s="73" t="s">
        <v>48</v>
      </c>
      <c r="B21" s="73" t="s">
        <v>49</v>
      </c>
      <c r="C21" s="75"/>
      <c r="D21" s="75"/>
      <c r="E21" s="248"/>
      <c r="F21" s="248"/>
    </row>
    <row r="22" spans="1:11" s="20" customFormat="1" x14ac:dyDescent="0.25">
      <c r="A22" s="19"/>
      <c r="E22" s="248"/>
      <c r="F22" s="248"/>
    </row>
    <row r="23" spans="1:11" s="181" customFormat="1" ht="43.5" customHeight="1" x14ac:dyDescent="0.2">
      <c r="A23" s="336" t="s">
        <v>57</v>
      </c>
      <c r="B23" s="337"/>
      <c r="C23" s="337"/>
      <c r="D23" s="337"/>
      <c r="E23" s="337"/>
      <c r="F23" s="337"/>
      <c r="G23" s="337"/>
      <c r="H23" s="337"/>
      <c r="I23" s="337"/>
    </row>
    <row r="24" spans="1:11" s="181" customFormat="1" ht="44.25" customHeight="1" x14ac:dyDescent="0.2">
      <c r="A24" s="338" t="s">
        <v>58</v>
      </c>
      <c r="B24" s="339"/>
      <c r="C24" s="339"/>
      <c r="D24" s="339"/>
      <c r="E24" s="339"/>
      <c r="F24" s="339"/>
      <c r="G24" s="339"/>
      <c r="H24" s="339"/>
      <c r="I24" s="339"/>
    </row>
    <row r="25" spans="1:11" s="181" customFormat="1" ht="11.25" x14ac:dyDescent="0.2">
      <c r="A25" s="338" t="s">
        <v>59</v>
      </c>
      <c r="B25" s="339"/>
      <c r="C25" s="339"/>
      <c r="D25" s="339"/>
      <c r="E25" s="339"/>
      <c r="F25" s="339"/>
      <c r="G25" s="339"/>
      <c r="H25" s="339"/>
      <c r="I25" s="339"/>
    </row>
    <row r="26" spans="1:11" s="181" customFormat="1" ht="11.25" x14ac:dyDescent="0.2">
      <c r="A26" s="340" t="s">
        <v>60</v>
      </c>
      <c r="B26" s="341"/>
      <c r="C26" s="341"/>
      <c r="D26" s="341"/>
      <c r="E26" s="341"/>
      <c r="F26" s="341"/>
      <c r="G26" s="341"/>
      <c r="H26" s="341"/>
      <c r="I26" s="341"/>
    </row>
    <row r="27" spans="1:11" s="181" customFormat="1" ht="11.25" x14ac:dyDescent="0.2">
      <c r="A27" s="233"/>
      <c r="B27" s="234"/>
      <c r="C27" s="234"/>
      <c r="D27" s="234"/>
      <c r="E27" s="249"/>
      <c r="F27" s="249"/>
      <c r="G27" s="234"/>
      <c r="H27" s="234"/>
      <c r="I27" s="234"/>
    </row>
    <row r="28" spans="1:11" s="181" customFormat="1" ht="11.25" x14ac:dyDescent="0.2">
      <c r="A28" s="340" t="s">
        <v>61</v>
      </c>
      <c r="B28" s="341"/>
      <c r="C28" s="341"/>
      <c r="D28" s="341"/>
      <c r="E28" s="341"/>
      <c r="F28" s="341"/>
      <c r="G28" s="341"/>
      <c r="H28" s="341"/>
      <c r="I28" s="341"/>
    </row>
    <row r="29" spans="1:11" s="181" customFormat="1" ht="11.25" x14ac:dyDescent="0.2">
      <c r="A29" s="184"/>
      <c r="B29" s="131"/>
      <c r="C29" s="185"/>
      <c r="D29" s="185"/>
      <c r="E29" s="250"/>
      <c r="F29" s="250"/>
      <c r="G29" s="186"/>
      <c r="H29" s="186"/>
      <c r="I29" s="187"/>
    </row>
    <row r="30" spans="1:11" s="181" customFormat="1" ht="11.25" x14ac:dyDescent="0.2">
      <c r="A30" s="184"/>
      <c r="B30" s="131"/>
      <c r="C30" s="185"/>
      <c r="D30" s="185"/>
      <c r="E30" s="250"/>
      <c r="F30" s="250"/>
      <c r="G30" s="186"/>
      <c r="H30" s="186"/>
      <c r="I30" s="187"/>
    </row>
    <row r="31" spans="1:11" s="132" customFormat="1" ht="11.25" x14ac:dyDescent="0.2">
      <c r="A31" s="188"/>
      <c r="E31" s="251"/>
      <c r="F31" s="251"/>
    </row>
    <row r="32" spans="1:11" s="132" customFormat="1" ht="11.25" x14ac:dyDescent="0.2">
      <c r="A32" s="189"/>
      <c r="B32" s="133" t="s">
        <v>62</v>
      </c>
      <c r="C32" s="190"/>
      <c r="D32" s="190"/>
      <c r="E32" s="252"/>
      <c r="F32" s="252"/>
    </row>
    <row r="33" spans="1:6" s="132" customFormat="1" ht="11.25" x14ac:dyDescent="0.2">
      <c r="A33" s="189"/>
      <c r="B33" s="232" t="s">
        <v>63</v>
      </c>
      <c r="C33" s="190"/>
      <c r="D33" s="190"/>
      <c r="E33" s="376" t="s">
        <v>203</v>
      </c>
      <c r="F33" s="376"/>
    </row>
    <row r="34" spans="1:6" s="20" customFormat="1" x14ac:dyDescent="0.25">
      <c r="A34" s="19"/>
      <c r="E34" s="248"/>
      <c r="F34" s="248"/>
    </row>
    <row r="35" spans="1:6" s="20" customFormat="1" x14ac:dyDescent="0.25">
      <c r="A35" s="19"/>
      <c r="E35" s="248"/>
      <c r="F35" s="248"/>
    </row>
    <row r="36" spans="1:6" s="20" customFormat="1" x14ac:dyDescent="0.25">
      <c r="A36" s="19"/>
      <c r="E36" s="248"/>
      <c r="F36" s="248"/>
    </row>
    <row r="37" spans="1:6" s="20" customFormat="1" x14ac:dyDescent="0.25">
      <c r="A37" s="19"/>
      <c r="E37" s="248"/>
      <c r="F37" s="248"/>
    </row>
    <row r="38" spans="1:6" s="20" customFormat="1" x14ac:dyDescent="0.25">
      <c r="A38" s="19"/>
      <c r="E38" s="248"/>
      <c r="F38" s="248"/>
    </row>
    <row r="39" spans="1:6" s="20" customFormat="1" x14ac:dyDescent="0.25">
      <c r="A39" s="19"/>
      <c r="E39" s="248"/>
      <c r="F39" s="248"/>
    </row>
    <row r="40" spans="1:6" s="20" customFormat="1" x14ac:dyDescent="0.25">
      <c r="A40" s="19"/>
      <c r="E40" s="248"/>
      <c r="F40" s="248"/>
    </row>
    <row r="41" spans="1:6" s="20" customFormat="1" x14ac:dyDescent="0.25">
      <c r="A41" s="19"/>
      <c r="E41" s="248"/>
      <c r="F41" s="248"/>
    </row>
    <row r="42" spans="1:6" s="20" customFormat="1" x14ac:dyDescent="0.25">
      <c r="A42" s="19"/>
      <c r="E42" s="248"/>
      <c r="F42" s="248"/>
    </row>
    <row r="43" spans="1:6" s="20" customFormat="1" x14ac:dyDescent="0.25">
      <c r="A43" s="19"/>
      <c r="E43" s="248"/>
      <c r="F43" s="248"/>
    </row>
    <row r="44" spans="1:6" s="20" customFormat="1" x14ac:dyDescent="0.25">
      <c r="A44" s="19"/>
      <c r="E44" s="248"/>
      <c r="F44" s="248"/>
    </row>
    <row r="45" spans="1:6" s="20" customFormat="1" x14ac:dyDescent="0.25">
      <c r="A45" s="19"/>
      <c r="E45" s="248"/>
      <c r="F45" s="248"/>
    </row>
    <row r="46" spans="1:6" s="20" customFormat="1" x14ac:dyDescent="0.25">
      <c r="A46" s="19"/>
      <c r="E46" s="248"/>
      <c r="F46" s="248"/>
    </row>
    <row r="47" spans="1:6" s="20" customFormat="1" x14ac:dyDescent="0.25">
      <c r="A47" s="19"/>
      <c r="E47" s="248"/>
      <c r="F47" s="248"/>
    </row>
    <row r="48" spans="1:6" s="20" customFormat="1" x14ac:dyDescent="0.25">
      <c r="A48" s="19"/>
      <c r="E48" s="248"/>
      <c r="F48" s="248"/>
    </row>
    <row r="49" spans="1:6" s="20" customFormat="1" x14ac:dyDescent="0.25">
      <c r="A49" s="19"/>
      <c r="E49" s="248"/>
      <c r="F49" s="248"/>
    </row>
    <row r="50" spans="1:6" s="20" customFormat="1" x14ac:dyDescent="0.25">
      <c r="A50" s="19"/>
      <c r="E50" s="248"/>
      <c r="F50" s="248"/>
    </row>
    <row r="51" spans="1:6" s="20" customFormat="1" x14ac:dyDescent="0.25">
      <c r="A51" s="19"/>
      <c r="E51" s="248"/>
      <c r="F51" s="248"/>
    </row>
    <row r="52" spans="1:6" s="20" customFormat="1" x14ac:dyDescent="0.25">
      <c r="A52" s="19"/>
      <c r="E52" s="248"/>
      <c r="F52" s="248"/>
    </row>
    <row r="53" spans="1:6" s="20" customFormat="1" x14ac:dyDescent="0.25">
      <c r="A53" s="19"/>
      <c r="E53" s="248"/>
      <c r="F53" s="248"/>
    </row>
    <row r="54" spans="1:6" s="20" customFormat="1" x14ac:dyDescent="0.25">
      <c r="A54" s="19"/>
      <c r="E54" s="248"/>
      <c r="F54" s="248"/>
    </row>
    <row r="55" spans="1:6" s="20" customFormat="1" x14ac:dyDescent="0.25">
      <c r="A55" s="19"/>
      <c r="E55" s="248"/>
      <c r="F55" s="248"/>
    </row>
    <row r="56" spans="1:6" s="20" customFormat="1" x14ac:dyDescent="0.25">
      <c r="A56" s="19"/>
      <c r="E56" s="248"/>
      <c r="F56" s="248"/>
    </row>
    <row r="57" spans="1:6" s="20" customFormat="1" x14ac:dyDescent="0.25">
      <c r="A57" s="19"/>
      <c r="E57" s="248"/>
      <c r="F57" s="248"/>
    </row>
    <row r="58" spans="1:6" s="20" customFormat="1" x14ac:dyDescent="0.25">
      <c r="A58" s="19"/>
      <c r="E58" s="248"/>
      <c r="F58" s="248"/>
    </row>
    <row r="59" spans="1:6" s="20" customFormat="1" x14ac:dyDescent="0.25">
      <c r="A59" s="19"/>
      <c r="E59" s="248"/>
      <c r="F59" s="248"/>
    </row>
    <row r="60" spans="1:6" s="20" customFormat="1" x14ac:dyDescent="0.25">
      <c r="A60" s="19"/>
      <c r="E60" s="248"/>
      <c r="F60" s="248"/>
    </row>
    <row r="61" spans="1:6" s="20" customFormat="1" x14ac:dyDescent="0.25">
      <c r="A61" s="19"/>
      <c r="E61" s="248"/>
      <c r="F61" s="248"/>
    </row>
    <row r="62" spans="1:6" s="20" customFormat="1" x14ac:dyDescent="0.25">
      <c r="A62" s="19"/>
      <c r="E62" s="248"/>
      <c r="F62" s="248"/>
    </row>
    <row r="63" spans="1:6" s="20" customFormat="1" x14ac:dyDescent="0.25">
      <c r="A63" s="19"/>
      <c r="E63" s="248"/>
      <c r="F63" s="248"/>
    </row>
    <row r="64" spans="1:6" s="20" customFormat="1" x14ac:dyDescent="0.25">
      <c r="A64" s="19"/>
      <c r="E64" s="248"/>
      <c r="F64" s="248"/>
    </row>
    <row r="65" spans="1:6" s="20" customFormat="1" x14ac:dyDescent="0.25">
      <c r="A65" s="19"/>
      <c r="E65" s="248"/>
      <c r="F65" s="248"/>
    </row>
    <row r="66" spans="1:6" s="20" customFormat="1" x14ac:dyDescent="0.25">
      <c r="A66" s="19"/>
      <c r="E66" s="248"/>
      <c r="F66" s="248"/>
    </row>
    <row r="67" spans="1:6" s="20" customFormat="1" x14ac:dyDescent="0.25">
      <c r="A67" s="19"/>
      <c r="E67" s="248"/>
      <c r="F67" s="248"/>
    </row>
    <row r="68" spans="1:6" s="20" customFormat="1" x14ac:dyDescent="0.25">
      <c r="A68" s="19"/>
      <c r="E68" s="248"/>
      <c r="F68" s="248"/>
    </row>
    <row r="69" spans="1:6" s="20" customFormat="1" x14ac:dyDescent="0.25">
      <c r="A69" s="19"/>
      <c r="E69" s="248"/>
      <c r="F69" s="248"/>
    </row>
    <row r="70" spans="1:6" s="20" customFormat="1" x14ac:dyDescent="0.25">
      <c r="A70" s="19"/>
      <c r="E70" s="248"/>
      <c r="F70" s="248"/>
    </row>
    <row r="71" spans="1:6" s="20" customFormat="1" x14ac:dyDescent="0.25">
      <c r="A71" s="19"/>
      <c r="E71" s="248"/>
      <c r="F71" s="248"/>
    </row>
    <row r="72" spans="1:6" s="20" customFormat="1" x14ac:dyDescent="0.25">
      <c r="A72" s="19"/>
      <c r="E72" s="248"/>
      <c r="F72" s="248"/>
    </row>
    <row r="73" spans="1:6" s="20" customFormat="1" x14ac:dyDescent="0.25">
      <c r="A73" s="19"/>
      <c r="E73" s="248"/>
      <c r="F73" s="248"/>
    </row>
    <row r="74" spans="1:6" s="20" customFormat="1" x14ac:dyDescent="0.25">
      <c r="A74" s="19"/>
      <c r="E74" s="248"/>
      <c r="F74" s="248"/>
    </row>
    <row r="75" spans="1:6" s="20" customFormat="1" x14ac:dyDescent="0.25">
      <c r="A75" s="19"/>
      <c r="E75" s="248"/>
      <c r="F75" s="248"/>
    </row>
    <row r="76" spans="1:6" s="20" customFormat="1" x14ac:dyDescent="0.25">
      <c r="A76" s="19"/>
      <c r="E76" s="248"/>
      <c r="F76" s="248"/>
    </row>
    <row r="77" spans="1:6" s="20" customFormat="1" x14ac:dyDescent="0.25">
      <c r="A77" s="19"/>
      <c r="E77" s="248"/>
      <c r="F77" s="248"/>
    </row>
    <row r="78" spans="1:6" s="20" customFormat="1" x14ac:dyDescent="0.25">
      <c r="A78" s="19"/>
      <c r="E78" s="248"/>
      <c r="F78" s="248"/>
    </row>
    <row r="79" spans="1:6" s="20" customFormat="1" x14ac:dyDescent="0.25">
      <c r="A79" s="19"/>
      <c r="E79" s="248"/>
      <c r="F79" s="248"/>
    </row>
    <row r="80" spans="1:6" s="20" customFormat="1" x14ac:dyDescent="0.25">
      <c r="A80" s="19"/>
      <c r="E80" s="248"/>
      <c r="F80" s="248"/>
    </row>
    <row r="81" spans="1:6" s="20" customFormat="1" x14ac:dyDescent="0.25">
      <c r="A81" s="19"/>
      <c r="E81" s="248"/>
      <c r="F81" s="248"/>
    </row>
    <row r="82" spans="1:6" s="20" customFormat="1" x14ac:dyDescent="0.25">
      <c r="A82" s="19"/>
      <c r="E82" s="248"/>
      <c r="F82" s="248"/>
    </row>
    <row r="83" spans="1:6" s="20" customFormat="1" x14ac:dyDescent="0.25">
      <c r="A83" s="19"/>
      <c r="E83" s="248"/>
      <c r="F83" s="248"/>
    </row>
    <row r="84" spans="1:6" s="20" customFormat="1" x14ac:dyDescent="0.25">
      <c r="A84" s="19"/>
      <c r="E84" s="248"/>
      <c r="F84" s="248"/>
    </row>
    <row r="85" spans="1:6" s="20" customFormat="1" x14ac:dyDescent="0.25">
      <c r="A85" s="19"/>
      <c r="E85" s="248"/>
      <c r="F85" s="248"/>
    </row>
    <row r="86" spans="1:6" s="20" customFormat="1" x14ac:dyDescent="0.25">
      <c r="A86" s="19"/>
      <c r="E86" s="248"/>
      <c r="F86" s="248"/>
    </row>
    <row r="87" spans="1:6" s="20" customFormat="1" x14ac:dyDescent="0.25">
      <c r="A87" s="19"/>
      <c r="E87" s="248"/>
      <c r="F87" s="248"/>
    </row>
    <row r="88" spans="1:6" s="20" customFormat="1" x14ac:dyDescent="0.25">
      <c r="A88" s="19"/>
      <c r="E88" s="248"/>
      <c r="F88" s="248"/>
    </row>
    <row r="89" spans="1:6" s="20" customFormat="1" x14ac:dyDescent="0.25">
      <c r="A89" s="19"/>
      <c r="E89" s="248"/>
      <c r="F89" s="248"/>
    </row>
    <row r="90" spans="1:6" s="20" customFormat="1" x14ac:dyDescent="0.25">
      <c r="E90" s="248"/>
      <c r="F90" s="248"/>
    </row>
    <row r="91" spans="1:6" s="20" customFormat="1" x14ac:dyDescent="0.25">
      <c r="E91" s="248"/>
      <c r="F91" s="248"/>
    </row>
    <row r="92" spans="1:6" s="20" customFormat="1" x14ac:dyDescent="0.25">
      <c r="E92" s="248"/>
      <c r="F92" s="248"/>
    </row>
    <row r="93" spans="1:6" s="20" customFormat="1" x14ac:dyDescent="0.25">
      <c r="E93" s="248"/>
      <c r="F93" s="248"/>
    </row>
    <row r="94" spans="1:6" s="20" customFormat="1" x14ac:dyDescent="0.25">
      <c r="E94" s="248"/>
      <c r="F94" s="248"/>
    </row>
    <row r="95" spans="1:6" s="20" customFormat="1" x14ac:dyDescent="0.25">
      <c r="E95" s="248"/>
      <c r="F95" s="248"/>
    </row>
    <row r="96" spans="1:6" s="20" customFormat="1" x14ac:dyDescent="0.25">
      <c r="E96" s="248"/>
      <c r="F96" s="248"/>
    </row>
    <row r="97" spans="5:6" s="20" customFormat="1" x14ac:dyDescent="0.25">
      <c r="E97" s="248"/>
      <c r="F97" s="248"/>
    </row>
    <row r="98" spans="5:6" s="20" customFormat="1" x14ac:dyDescent="0.25">
      <c r="E98" s="248"/>
      <c r="F98" s="248"/>
    </row>
    <row r="99" spans="5:6" s="20" customFormat="1" x14ac:dyDescent="0.25">
      <c r="E99" s="248"/>
      <c r="F99" s="248"/>
    </row>
    <row r="100" spans="5:6" s="20" customFormat="1" x14ac:dyDescent="0.25">
      <c r="E100" s="248"/>
      <c r="F100" s="248"/>
    </row>
    <row r="101" spans="5:6" s="20" customFormat="1" x14ac:dyDescent="0.25">
      <c r="E101" s="248"/>
      <c r="F101" s="248"/>
    </row>
    <row r="102" spans="5:6" s="20" customFormat="1" x14ac:dyDescent="0.25">
      <c r="E102" s="248"/>
      <c r="F102" s="248"/>
    </row>
    <row r="103" spans="5:6" s="20" customFormat="1" x14ac:dyDescent="0.25">
      <c r="E103" s="248"/>
      <c r="F103" s="248"/>
    </row>
    <row r="104" spans="5:6" s="20" customFormat="1" x14ac:dyDescent="0.25">
      <c r="E104" s="248"/>
      <c r="F104" s="248"/>
    </row>
    <row r="105" spans="5:6" s="20" customFormat="1" x14ac:dyDescent="0.25">
      <c r="E105" s="248"/>
      <c r="F105" s="248"/>
    </row>
    <row r="106" spans="5:6" s="20" customFormat="1" x14ac:dyDescent="0.25">
      <c r="E106" s="248"/>
      <c r="F106" s="248"/>
    </row>
    <row r="107" spans="5:6" s="20" customFormat="1" x14ac:dyDescent="0.25">
      <c r="E107" s="248"/>
      <c r="F107" s="248"/>
    </row>
    <row r="108" spans="5:6" s="20" customFormat="1" x14ac:dyDescent="0.25">
      <c r="E108" s="248"/>
      <c r="F108" s="248"/>
    </row>
    <row r="109" spans="5:6" s="20" customFormat="1" x14ac:dyDescent="0.25">
      <c r="E109" s="248"/>
      <c r="F109" s="248"/>
    </row>
    <row r="110" spans="5:6" s="20" customFormat="1" x14ac:dyDescent="0.25">
      <c r="E110" s="248"/>
      <c r="F110" s="248"/>
    </row>
    <row r="111" spans="5:6" s="20" customFormat="1" x14ac:dyDescent="0.25">
      <c r="E111" s="248"/>
      <c r="F111" s="248"/>
    </row>
    <row r="112" spans="5:6" s="20" customFormat="1" x14ac:dyDescent="0.25">
      <c r="E112" s="248"/>
      <c r="F112" s="248"/>
    </row>
    <row r="113" spans="5:6" s="20" customFormat="1" x14ac:dyDescent="0.25">
      <c r="E113" s="248"/>
      <c r="F113" s="248"/>
    </row>
    <row r="114" spans="5:6" s="20" customFormat="1" x14ac:dyDescent="0.25">
      <c r="E114" s="248"/>
      <c r="F114" s="248"/>
    </row>
    <row r="115" spans="5:6" s="20" customFormat="1" x14ac:dyDescent="0.25">
      <c r="E115" s="248"/>
      <c r="F115" s="248"/>
    </row>
    <row r="116" spans="5:6" s="20" customFormat="1" x14ac:dyDescent="0.25">
      <c r="E116" s="248"/>
      <c r="F116" s="248"/>
    </row>
    <row r="117" spans="5:6" s="20" customFormat="1" x14ac:dyDescent="0.25">
      <c r="E117" s="248"/>
      <c r="F117" s="248"/>
    </row>
    <row r="118" spans="5:6" s="20" customFormat="1" x14ac:dyDescent="0.25">
      <c r="E118" s="248"/>
      <c r="F118" s="248"/>
    </row>
    <row r="119" spans="5:6" s="20" customFormat="1" x14ac:dyDescent="0.25">
      <c r="E119" s="248"/>
      <c r="F119" s="248"/>
    </row>
    <row r="120" spans="5:6" s="20" customFormat="1" x14ac:dyDescent="0.25">
      <c r="E120" s="248"/>
      <c r="F120" s="248"/>
    </row>
    <row r="121" spans="5:6" s="20" customFormat="1" x14ac:dyDescent="0.25">
      <c r="E121" s="248"/>
      <c r="F121" s="248"/>
    </row>
    <row r="122" spans="5:6" s="20" customFormat="1" x14ac:dyDescent="0.25">
      <c r="E122" s="248"/>
      <c r="F122" s="248"/>
    </row>
    <row r="123" spans="5:6" s="20" customFormat="1" x14ac:dyDescent="0.25">
      <c r="E123" s="248"/>
      <c r="F123" s="248"/>
    </row>
    <row r="124" spans="5:6" s="20" customFormat="1" x14ac:dyDescent="0.25">
      <c r="E124" s="248"/>
      <c r="F124" s="248"/>
    </row>
    <row r="125" spans="5:6" s="20" customFormat="1" x14ac:dyDescent="0.25">
      <c r="E125" s="248"/>
      <c r="F125" s="248"/>
    </row>
    <row r="126" spans="5:6" s="20" customFormat="1" x14ac:dyDescent="0.25">
      <c r="E126" s="248"/>
      <c r="F126" s="248"/>
    </row>
    <row r="127" spans="5:6" s="20" customFormat="1" x14ac:dyDescent="0.25">
      <c r="E127" s="248"/>
      <c r="F127" s="248"/>
    </row>
    <row r="128" spans="5:6" s="20" customFormat="1" x14ac:dyDescent="0.25">
      <c r="E128" s="248"/>
      <c r="F128" s="248"/>
    </row>
    <row r="129" spans="5:6" s="20" customFormat="1" x14ac:dyDescent="0.25">
      <c r="E129" s="248"/>
      <c r="F129" s="248"/>
    </row>
    <row r="130" spans="5:6" s="20" customFormat="1" x14ac:dyDescent="0.25">
      <c r="E130" s="248"/>
      <c r="F130" s="248"/>
    </row>
    <row r="131" spans="5:6" s="20" customFormat="1" x14ac:dyDescent="0.25">
      <c r="E131" s="248"/>
      <c r="F131" s="248"/>
    </row>
    <row r="132" spans="5:6" s="20" customFormat="1" x14ac:dyDescent="0.25">
      <c r="E132" s="248"/>
      <c r="F132" s="248"/>
    </row>
    <row r="133" spans="5:6" s="20" customFormat="1" x14ac:dyDescent="0.25">
      <c r="E133" s="248"/>
      <c r="F133" s="248"/>
    </row>
    <row r="134" spans="5:6" s="20" customFormat="1" x14ac:dyDescent="0.25">
      <c r="E134" s="248"/>
      <c r="F134" s="248"/>
    </row>
    <row r="135" spans="5:6" s="20" customFormat="1" x14ac:dyDescent="0.25">
      <c r="E135" s="248"/>
      <c r="F135" s="248"/>
    </row>
    <row r="136" spans="5:6" s="20" customFormat="1" x14ac:dyDescent="0.25">
      <c r="E136" s="248"/>
      <c r="F136" s="248"/>
    </row>
    <row r="137" spans="5:6" s="20" customFormat="1" x14ac:dyDescent="0.25">
      <c r="E137" s="248"/>
      <c r="F137" s="248"/>
    </row>
    <row r="138" spans="5:6" s="20" customFormat="1" x14ac:dyDescent="0.25">
      <c r="E138" s="248"/>
      <c r="F138" s="248"/>
    </row>
    <row r="139" spans="5:6" s="20" customFormat="1" x14ac:dyDescent="0.25">
      <c r="E139" s="248"/>
      <c r="F139" s="248"/>
    </row>
    <row r="140" spans="5:6" s="20" customFormat="1" x14ac:dyDescent="0.25">
      <c r="E140" s="248"/>
      <c r="F140" s="248"/>
    </row>
    <row r="141" spans="5:6" s="20" customFormat="1" x14ac:dyDescent="0.25">
      <c r="E141" s="248"/>
      <c r="F141" s="248"/>
    </row>
    <row r="142" spans="5:6" s="20" customFormat="1" x14ac:dyDescent="0.25">
      <c r="E142" s="248"/>
      <c r="F142" s="248"/>
    </row>
    <row r="143" spans="5:6" s="20" customFormat="1" x14ac:dyDescent="0.25">
      <c r="E143" s="248"/>
      <c r="F143" s="248"/>
    </row>
    <row r="144" spans="5:6" s="20" customFormat="1" x14ac:dyDescent="0.25">
      <c r="E144" s="248"/>
      <c r="F144" s="248"/>
    </row>
    <row r="145" spans="5:6" s="20" customFormat="1" x14ac:dyDescent="0.25">
      <c r="E145" s="248"/>
      <c r="F145" s="248"/>
    </row>
    <row r="146" spans="5:6" s="20" customFormat="1" x14ac:dyDescent="0.25">
      <c r="E146" s="248"/>
      <c r="F146" s="248"/>
    </row>
    <row r="147" spans="5:6" s="20" customFormat="1" x14ac:dyDescent="0.25">
      <c r="E147" s="248"/>
      <c r="F147" s="248"/>
    </row>
    <row r="148" spans="5:6" s="20" customFormat="1" x14ac:dyDescent="0.25">
      <c r="E148" s="248"/>
      <c r="F148" s="248"/>
    </row>
    <row r="149" spans="5:6" s="20" customFormat="1" x14ac:dyDescent="0.25">
      <c r="E149" s="248"/>
      <c r="F149" s="248"/>
    </row>
    <row r="150" spans="5:6" s="20" customFormat="1" x14ac:dyDescent="0.25">
      <c r="E150" s="248"/>
      <c r="F150" s="248"/>
    </row>
    <row r="151" spans="5:6" s="20" customFormat="1" x14ac:dyDescent="0.25">
      <c r="E151" s="248"/>
      <c r="F151" s="248"/>
    </row>
    <row r="152" spans="5:6" s="20" customFormat="1" x14ac:dyDescent="0.25">
      <c r="E152" s="248"/>
      <c r="F152" s="248"/>
    </row>
    <row r="153" spans="5:6" s="20" customFormat="1" x14ac:dyDescent="0.25">
      <c r="E153" s="248"/>
      <c r="F153" s="248"/>
    </row>
    <row r="154" spans="5:6" s="20" customFormat="1" x14ac:dyDescent="0.25">
      <c r="E154" s="248"/>
      <c r="F154" s="248"/>
    </row>
    <row r="155" spans="5:6" s="20" customFormat="1" x14ac:dyDescent="0.25">
      <c r="E155" s="248"/>
      <c r="F155" s="248"/>
    </row>
    <row r="156" spans="5:6" s="20" customFormat="1" x14ac:dyDescent="0.25">
      <c r="E156" s="248"/>
      <c r="F156" s="248"/>
    </row>
    <row r="157" spans="5:6" s="20" customFormat="1" x14ac:dyDescent="0.25">
      <c r="E157" s="248"/>
      <c r="F157" s="248"/>
    </row>
    <row r="158" spans="5:6" s="20" customFormat="1" x14ac:dyDescent="0.25">
      <c r="E158" s="248"/>
      <c r="F158" s="248"/>
    </row>
    <row r="159" spans="5:6" s="20" customFormat="1" x14ac:dyDescent="0.25">
      <c r="E159" s="248"/>
      <c r="F159" s="248"/>
    </row>
    <row r="160" spans="5:6" s="20" customFormat="1" x14ac:dyDescent="0.25">
      <c r="E160" s="248"/>
      <c r="F160" s="248"/>
    </row>
    <row r="161" spans="5:6" s="20" customFormat="1" x14ac:dyDescent="0.25">
      <c r="E161" s="248"/>
      <c r="F161" s="248"/>
    </row>
    <row r="162" spans="5:6" s="20" customFormat="1" x14ac:dyDescent="0.25">
      <c r="E162" s="248"/>
      <c r="F162" s="248"/>
    </row>
    <row r="163" spans="5:6" s="20" customFormat="1" x14ac:dyDescent="0.25">
      <c r="E163" s="248"/>
      <c r="F163" s="248"/>
    </row>
    <row r="164" spans="5:6" s="20" customFormat="1" x14ac:dyDescent="0.25">
      <c r="E164" s="248"/>
      <c r="F164" s="248"/>
    </row>
    <row r="165" spans="5:6" s="20" customFormat="1" x14ac:dyDescent="0.25">
      <c r="E165" s="248"/>
      <c r="F165" s="248"/>
    </row>
    <row r="166" spans="5:6" s="20" customFormat="1" x14ac:dyDescent="0.25">
      <c r="E166" s="248"/>
      <c r="F166" s="248"/>
    </row>
    <row r="167" spans="5:6" s="20" customFormat="1" x14ac:dyDescent="0.25">
      <c r="E167" s="248"/>
      <c r="F167" s="248"/>
    </row>
    <row r="168" spans="5:6" s="20" customFormat="1" x14ac:dyDescent="0.25">
      <c r="E168" s="248"/>
      <c r="F168" s="248"/>
    </row>
    <row r="169" spans="5:6" s="20" customFormat="1" x14ac:dyDescent="0.25">
      <c r="E169" s="248"/>
      <c r="F169" s="248"/>
    </row>
    <row r="170" spans="5:6" s="20" customFormat="1" x14ac:dyDescent="0.25">
      <c r="E170" s="248"/>
      <c r="F170" s="248"/>
    </row>
    <row r="171" spans="5:6" s="20" customFormat="1" x14ac:dyDescent="0.25">
      <c r="E171" s="248"/>
      <c r="F171" s="248"/>
    </row>
    <row r="172" spans="5:6" s="20" customFormat="1" x14ac:dyDescent="0.25">
      <c r="E172" s="248"/>
      <c r="F172" s="248"/>
    </row>
    <row r="173" spans="5:6" s="20" customFormat="1" x14ac:dyDescent="0.25">
      <c r="E173" s="248"/>
      <c r="F173" s="248"/>
    </row>
    <row r="174" spans="5:6" s="20" customFormat="1" x14ac:dyDescent="0.25">
      <c r="E174" s="248"/>
      <c r="F174" s="248"/>
    </row>
    <row r="175" spans="5:6" s="20" customFormat="1" x14ac:dyDescent="0.25">
      <c r="E175" s="248"/>
      <c r="F175" s="248"/>
    </row>
    <row r="176" spans="5:6" s="20" customFormat="1" x14ac:dyDescent="0.25">
      <c r="E176" s="248"/>
      <c r="F176" s="248"/>
    </row>
    <row r="177" spans="5:6" s="20" customFormat="1" x14ac:dyDescent="0.25">
      <c r="E177" s="248"/>
      <c r="F177" s="248"/>
    </row>
    <row r="178" spans="5:6" s="20" customFormat="1" x14ac:dyDescent="0.25">
      <c r="E178" s="248"/>
      <c r="F178" s="248"/>
    </row>
    <row r="179" spans="5:6" s="20" customFormat="1" x14ac:dyDescent="0.25">
      <c r="E179" s="248"/>
      <c r="F179" s="248"/>
    </row>
    <row r="180" spans="5:6" s="20" customFormat="1" x14ac:dyDescent="0.25">
      <c r="E180" s="248"/>
      <c r="F180" s="248"/>
    </row>
    <row r="181" spans="5:6" s="20" customFormat="1" x14ac:dyDescent="0.25">
      <c r="E181" s="248"/>
      <c r="F181" s="248"/>
    </row>
    <row r="182" spans="5:6" s="20" customFormat="1" x14ac:dyDescent="0.25">
      <c r="E182" s="248"/>
      <c r="F182" s="248"/>
    </row>
    <row r="183" spans="5:6" s="20" customFormat="1" x14ac:dyDescent="0.25">
      <c r="E183" s="248"/>
      <c r="F183" s="248"/>
    </row>
    <row r="184" spans="5:6" s="20" customFormat="1" x14ac:dyDescent="0.25">
      <c r="E184" s="248"/>
      <c r="F184" s="248"/>
    </row>
    <row r="185" spans="5:6" s="20" customFormat="1" x14ac:dyDescent="0.25">
      <c r="E185" s="248"/>
      <c r="F185" s="248"/>
    </row>
    <row r="186" spans="5:6" s="20" customFormat="1" x14ac:dyDescent="0.25">
      <c r="E186" s="248"/>
      <c r="F186" s="248"/>
    </row>
    <row r="187" spans="5:6" s="20" customFormat="1" x14ac:dyDescent="0.25">
      <c r="E187" s="248"/>
      <c r="F187" s="248"/>
    </row>
    <row r="188" spans="5:6" s="20" customFormat="1" x14ac:dyDescent="0.25">
      <c r="E188" s="248"/>
      <c r="F188" s="248"/>
    </row>
    <row r="189" spans="5:6" s="20" customFormat="1" x14ac:dyDescent="0.25">
      <c r="E189" s="248"/>
      <c r="F189" s="248"/>
    </row>
    <row r="190" spans="5:6" s="20" customFormat="1" x14ac:dyDescent="0.25">
      <c r="E190" s="248"/>
      <c r="F190" s="248"/>
    </row>
    <row r="191" spans="5:6" s="20" customFormat="1" x14ac:dyDescent="0.25">
      <c r="E191" s="248"/>
      <c r="F191" s="248"/>
    </row>
    <row r="192" spans="5:6" s="20" customFormat="1" x14ac:dyDescent="0.25">
      <c r="E192" s="248"/>
      <c r="F192" s="248"/>
    </row>
    <row r="193" spans="5:6" s="20" customFormat="1" x14ac:dyDescent="0.25">
      <c r="E193" s="248"/>
      <c r="F193" s="248"/>
    </row>
    <row r="194" spans="5:6" s="20" customFormat="1" x14ac:dyDescent="0.25">
      <c r="E194" s="248"/>
      <c r="F194" s="248"/>
    </row>
    <row r="195" spans="5:6" s="20" customFormat="1" x14ac:dyDescent="0.25">
      <c r="E195" s="248"/>
      <c r="F195" s="248"/>
    </row>
    <row r="196" spans="5:6" s="20" customFormat="1" x14ac:dyDescent="0.25">
      <c r="E196" s="248"/>
      <c r="F196" s="248"/>
    </row>
    <row r="197" spans="5:6" s="20" customFormat="1" x14ac:dyDescent="0.25">
      <c r="E197" s="248"/>
      <c r="F197" s="248"/>
    </row>
    <row r="198" spans="5:6" s="20" customFormat="1" x14ac:dyDescent="0.25">
      <c r="E198" s="248"/>
      <c r="F198" s="248"/>
    </row>
    <row r="199" spans="5:6" s="20" customFormat="1" x14ac:dyDescent="0.25">
      <c r="E199" s="248"/>
      <c r="F199" s="248"/>
    </row>
    <row r="200" spans="5:6" s="20" customFormat="1" x14ac:dyDescent="0.25">
      <c r="E200" s="248"/>
      <c r="F200" s="248"/>
    </row>
    <row r="201" spans="5:6" s="20" customFormat="1" x14ac:dyDescent="0.25">
      <c r="E201" s="248"/>
      <c r="F201" s="248"/>
    </row>
    <row r="202" spans="5:6" s="20" customFormat="1" x14ac:dyDescent="0.25">
      <c r="E202" s="248"/>
      <c r="F202" s="248"/>
    </row>
    <row r="203" spans="5:6" s="20" customFormat="1" x14ac:dyDescent="0.25">
      <c r="E203" s="248"/>
      <c r="F203" s="248"/>
    </row>
    <row r="204" spans="5:6" s="20" customFormat="1" x14ac:dyDescent="0.25">
      <c r="E204" s="248"/>
      <c r="F204" s="248"/>
    </row>
    <row r="205" spans="5:6" s="20" customFormat="1" x14ac:dyDescent="0.25">
      <c r="E205" s="248"/>
      <c r="F205" s="248"/>
    </row>
    <row r="206" spans="5:6" s="20" customFormat="1" x14ac:dyDescent="0.25">
      <c r="E206" s="248"/>
      <c r="F206" s="248"/>
    </row>
    <row r="207" spans="5:6" s="20" customFormat="1" x14ac:dyDescent="0.25">
      <c r="E207" s="248"/>
      <c r="F207" s="248"/>
    </row>
    <row r="208" spans="5:6" s="20" customFormat="1" x14ac:dyDescent="0.25">
      <c r="E208" s="248"/>
      <c r="F208" s="248"/>
    </row>
    <row r="209" spans="5:6" s="20" customFormat="1" x14ac:dyDescent="0.25">
      <c r="E209" s="248"/>
      <c r="F209" s="248"/>
    </row>
    <row r="210" spans="5:6" s="20" customFormat="1" x14ac:dyDescent="0.25">
      <c r="E210" s="248"/>
      <c r="F210" s="248"/>
    </row>
    <row r="211" spans="5:6" s="20" customFormat="1" x14ac:dyDescent="0.25">
      <c r="E211" s="248"/>
      <c r="F211" s="248"/>
    </row>
    <row r="212" spans="5:6" s="20" customFormat="1" x14ac:dyDescent="0.25">
      <c r="E212" s="248"/>
      <c r="F212" s="248"/>
    </row>
    <row r="213" spans="5:6" s="20" customFormat="1" x14ac:dyDescent="0.25">
      <c r="E213" s="248"/>
      <c r="F213" s="248"/>
    </row>
    <row r="214" spans="5:6" s="20" customFormat="1" x14ac:dyDescent="0.25">
      <c r="E214" s="248"/>
      <c r="F214" s="248"/>
    </row>
    <row r="215" spans="5:6" s="20" customFormat="1" x14ac:dyDescent="0.25">
      <c r="E215" s="248"/>
      <c r="F215" s="248"/>
    </row>
    <row r="216" spans="5:6" s="20" customFormat="1" x14ac:dyDescent="0.25">
      <c r="E216" s="248"/>
      <c r="F216" s="248"/>
    </row>
    <row r="217" spans="5:6" s="20" customFormat="1" x14ac:dyDescent="0.25">
      <c r="E217" s="248"/>
      <c r="F217" s="248"/>
    </row>
    <row r="218" spans="5:6" s="20" customFormat="1" x14ac:dyDescent="0.25">
      <c r="E218" s="248"/>
      <c r="F218" s="248"/>
    </row>
    <row r="219" spans="5:6" s="20" customFormat="1" x14ac:dyDescent="0.25">
      <c r="E219" s="248"/>
      <c r="F219" s="248"/>
    </row>
    <row r="220" spans="5:6" s="20" customFormat="1" x14ac:dyDescent="0.25">
      <c r="E220" s="248"/>
      <c r="F220" s="248"/>
    </row>
    <row r="221" spans="5:6" s="20" customFormat="1" x14ac:dyDescent="0.25">
      <c r="E221" s="248"/>
      <c r="F221" s="248"/>
    </row>
    <row r="222" spans="5:6" s="20" customFormat="1" x14ac:dyDescent="0.25">
      <c r="E222" s="248"/>
      <c r="F222" s="248"/>
    </row>
    <row r="223" spans="5:6" s="20" customFormat="1" x14ac:dyDescent="0.25">
      <c r="E223" s="248"/>
      <c r="F223" s="248"/>
    </row>
    <row r="224" spans="5:6" s="20" customFormat="1" x14ac:dyDescent="0.25">
      <c r="E224" s="248"/>
      <c r="F224" s="248"/>
    </row>
    <row r="225" spans="5:6" s="20" customFormat="1" x14ac:dyDescent="0.25">
      <c r="E225" s="248"/>
      <c r="F225" s="248"/>
    </row>
    <row r="226" spans="5:6" s="20" customFormat="1" x14ac:dyDescent="0.25">
      <c r="E226" s="248"/>
      <c r="F226" s="248"/>
    </row>
    <row r="227" spans="5:6" s="20" customFormat="1" x14ac:dyDescent="0.25">
      <c r="E227" s="248"/>
      <c r="F227" s="248"/>
    </row>
    <row r="228" spans="5:6" s="20" customFormat="1" x14ac:dyDescent="0.25">
      <c r="E228" s="248"/>
      <c r="F228" s="248"/>
    </row>
    <row r="229" spans="5:6" s="20" customFormat="1" x14ac:dyDescent="0.25">
      <c r="E229" s="248"/>
      <c r="F229" s="248"/>
    </row>
    <row r="230" spans="5:6" s="20" customFormat="1" x14ac:dyDescent="0.25">
      <c r="E230" s="248"/>
      <c r="F230" s="248"/>
    </row>
    <row r="231" spans="5:6" s="20" customFormat="1" x14ac:dyDescent="0.25">
      <c r="E231" s="248"/>
      <c r="F231" s="248"/>
    </row>
    <row r="232" spans="5:6" s="20" customFormat="1" x14ac:dyDescent="0.25">
      <c r="E232" s="248"/>
      <c r="F232" s="248"/>
    </row>
    <row r="233" spans="5:6" s="20" customFormat="1" x14ac:dyDescent="0.25">
      <c r="E233" s="248"/>
      <c r="F233" s="248"/>
    </row>
    <row r="234" spans="5:6" s="20" customFormat="1" x14ac:dyDescent="0.25">
      <c r="E234" s="248"/>
      <c r="F234" s="248"/>
    </row>
    <row r="235" spans="5:6" s="20" customFormat="1" x14ac:dyDescent="0.25">
      <c r="E235" s="248"/>
      <c r="F235" s="248"/>
    </row>
    <row r="236" spans="5:6" s="20" customFormat="1" x14ac:dyDescent="0.25">
      <c r="E236" s="248"/>
      <c r="F236" s="248"/>
    </row>
    <row r="237" spans="5:6" s="20" customFormat="1" x14ac:dyDescent="0.25">
      <c r="E237" s="248"/>
      <c r="F237" s="248"/>
    </row>
    <row r="238" spans="5:6" s="20" customFormat="1" x14ac:dyDescent="0.25">
      <c r="E238" s="248"/>
      <c r="F238" s="248"/>
    </row>
    <row r="239" spans="5:6" s="20" customFormat="1" x14ac:dyDescent="0.25">
      <c r="E239" s="248"/>
      <c r="F239" s="248"/>
    </row>
    <row r="240" spans="5:6" s="20" customFormat="1" x14ac:dyDescent="0.25">
      <c r="E240" s="248"/>
      <c r="F240" s="248"/>
    </row>
    <row r="241" spans="5:6" s="20" customFormat="1" x14ac:dyDescent="0.25">
      <c r="E241" s="248"/>
      <c r="F241" s="248"/>
    </row>
    <row r="242" spans="5:6" s="20" customFormat="1" x14ac:dyDescent="0.25">
      <c r="E242" s="248"/>
      <c r="F242" s="248"/>
    </row>
    <row r="243" spans="5:6" s="20" customFormat="1" x14ac:dyDescent="0.25">
      <c r="E243" s="248"/>
      <c r="F243" s="248"/>
    </row>
    <row r="244" spans="5:6" s="20" customFormat="1" x14ac:dyDescent="0.25">
      <c r="E244" s="248"/>
      <c r="F244" s="248"/>
    </row>
    <row r="245" spans="5:6" s="20" customFormat="1" x14ac:dyDescent="0.25">
      <c r="E245" s="248"/>
      <c r="F245" s="248"/>
    </row>
    <row r="246" spans="5:6" s="20" customFormat="1" x14ac:dyDescent="0.25">
      <c r="E246" s="248"/>
      <c r="F246" s="248"/>
    </row>
    <row r="247" spans="5:6" s="20" customFormat="1" x14ac:dyDescent="0.25">
      <c r="E247" s="248"/>
      <c r="F247" s="248"/>
    </row>
    <row r="248" spans="5:6" s="20" customFormat="1" x14ac:dyDescent="0.25">
      <c r="E248" s="248"/>
      <c r="F248" s="248"/>
    </row>
    <row r="249" spans="5:6" s="20" customFormat="1" x14ac:dyDescent="0.25">
      <c r="E249" s="248"/>
      <c r="F249" s="248"/>
    </row>
    <row r="250" spans="5:6" s="20" customFormat="1" x14ac:dyDescent="0.25">
      <c r="E250" s="248"/>
      <c r="F250" s="248"/>
    </row>
    <row r="251" spans="5:6" s="20" customFormat="1" x14ac:dyDescent="0.25">
      <c r="E251" s="248"/>
      <c r="F251" s="248"/>
    </row>
    <row r="252" spans="5:6" s="20" customFormat="1" x14ac:dyDescent="0.25">
      <c r="E252" s="248"/>
      <c r="F252" s="248"/>
    </row>
    <row r="253" spans="5:6" s="20" customFormat="1" x14ac:dyDescent="0.25">
      <c r="E253" s="248"/>
      <c r="F253" s="248"/>
    </row>
    <row r="254" spans="5:6" s="20" customFormat="1" x14ac:dyDescent="0.25">
      <c r="E254" s="248"/>
      <c r="F254" s="248"/>
    </row>
    <row r="255" spans="5:6" s="20" customFormat="1" x14ac:dyDescent="0.25">
      <c r="E255" s="248"/>
      <c r="F255" s="248"/>
    </row>
    <row r="256" spans="5:6" s="20" customFormat="1" x14ac:dyDescent="0.25">
      <c r="E256" s="248"/>
      <c r="F256" s="248"/>
    </row>
    <row r="257" spans="5:6" s="20" customFormat="1" x14ac:dyDescent="0.25">
      <c r="E257" s="248"/>
      <c r="F257" s="248"/>
    </row>
    <row r="258" spans="5:6" s="20" customFormat="1" x14ac:dyDescent="0.25">
      <c r="E258" s="248"/>
      <c r="F258" s="248"/>
    </row>
    <row r="259" spans="5:6" s="20" customFormat="1" x14ac:dyDescent="0.25">
      <c r="E259" s="248"/>
      <c r="F259" s="248"/>
    </row>
    <row r="260" spans="5:6" s="20" customFormat="1" x14ac:dyDescent="0.25">
      <c r="E260" s="248"/>
      <c r="F260" s="248"/>
    </row>
    <row r="261" spans="5:6" s="20" customFormat="1" x14ac:dyDescent="0.25">
      <c r="E261" s="248"/>
      <c r="F261" s="248"/>
    </row>
    <row r="262" spans="5:6" s="20" customFormat="1" x14ac:dyDescent="0.25">
      <c r="E262" s="248"/>
      <c r="F262" s="248"/>
    </row>
    <row r="263" spans="5:6" s="20" customFormat="1" x14ac:dyDescent="0.25">
      <c r="E263" s="248"/>
      <c r="F263" s="248"/>
    </row>
    <row r="264" spans="5:6" s="20" customFormat="1" x14ac:dyDescent="0.25">
      <c r="E264" s="248"/>
      <c r="F264" s="248"/>
    </row>
    <row r="265" spans="5:6" s="20" customFormat="1" x14ac:dyDescent="0.25">
      <c r="E265" s="248"/>
      <c r="F265" s="248"/>
    </row>
    <row r="266" spans="5:6" s="20" customFormat="1" x14ac:dyDescent="0.25">
      <c r="E266" s="248"/>
      <c r="F266" s="248"/>
    </row>
    <row r="267" spans="5:6" s="20" customFormat="1" x14ac:dyDescent="0.25">
      <c r="E267" s="248"/>
      <c r="F267" s="248"/>
    </row>
    <row r="268" spans="5:6" s="20" customFormat="1" x14ac:dyDescent="0.25">
      <c r="E268" s="248"/>
      <c r="F268" s="248"/>
    </row>
    <row r="269" spans="5:6" s="20" customFormat="1" x14ac:dyDescent="0.25">
      <c r="E269" s="248"/>
      <c r="F269" s="248"/>
    </row>
    <row r="270" spans="5:6" s="20" customFormat="1" x14ac:dyDescent="0.25">
      <c r="E270" s="248"/>
      <c r="F270" s="248"/>
    </row>
    <row r="271" spans="5:6" s="20" customFormat="1" x14ac:dyDescent="0.25">
      <c r="E271" s="248"/>
      <c r="F271" s="248"/>
    </row>
    <row r="272" spans="5:6" s="20" customFormat="1" x14ac:dyDescent="0.25">
      <c r="E272" s="248"/>
      <c r="F272" s="248"/>
    </row>
    <row r="273" spans="5:6" s="20" customFormat="1" x14ac:dyDescent="0.25">
      <c r="E273" s="248"/>
      <c r="F273" s="248"/>
    </row>
    <row r="274" spans="5:6" s="20" customFormat="1" x14ac:dyDescent="0.25">
      <c r="E274" s="248"/>
      <c r="F274" s="248"/>
    </row>
    <row r="275" spans="5:6" s="20" customFormat="1" x14ac:dyDescent="0.25">
      <c r="E275" s="248"/>
      <c r="F275" s="248"/>
    </row>
    <row r="276" spans="5:6" s="20" customFormat="1" x14ac:dyDescent="0.25">
      <c r="E276" s="248"/>
      <c r="F276" s="248"/>
    </row>
    <row r="277" spans="5:6" s="20" customFormat="1" x14ac:dyDescent="0.25">
      <c r="E277" s="248"/>
      <c r="F277" s="248"/>
    </row>
    <row r="278" spans="5:6" s="20" customFormat="1" x14ac:dyDescent="0.25">
      <c r="E278" s="248"/>
      <c r="F278" s="248"/>
    </row>
    <row r="279" spans="5:6" s="20" customFormat="1" x14ac:dyDescent="0.25">
      <c r="E279" s="248"/>
      <c r="F279" s="248"/>
    </row>
    <row r="280" spans="5:6" s="20" customFormat="1" x14ac:dyDescent="0.25">
      <c r="E280" s="248"/>
      <c r="F280" s="248"/>
    </row>
    <row r="281" spans="5:6" s="20" customFormat="1" x14ac:dyDescent="0.25">
      <c r="E281" s="248"/>
      <c r="F281" s="248"/>
    </row>
    <row r="282" spans="5:6" s="20" customFormat="1" x14ac:dyDescent="0.25">
      <c r="E282" s="248"/>
      <c r="F282" s="248"/>
    </row>
    <row r="283" spans="5:6" s="20" customFormat="1" x14ac:dyDescent="0.25">
      <c r="E283" s="248"/>
      <c r="F283" s="248"/>
    </row>
    <row r="284" spans="5:6" s="20" customFormat="1" x14ac:dyDescent="0.25">
      <c r="E284" s="248"/>
      <c r="F284" s="248"/>
    </row>
    <row r="285" spans="5:6" s="20" customFormat="1" x14ac:dyDescent="0.25">
      <c r="E285" s="248"/>
      <c r="F285" s="248"/>
    </row>
    <row r="286" spans="5:6" s="20" customFormat="1" x14ac:dyDescent="0.25">
      <c r="E286" s="248"/>
      <c r="F286" s="248"/>
    </row>
    <row r="287" spans="5:6" s="20" customFormat="1" x14ac:dyDescent="0.25">
      <c r="E287" s="248"/>
      <c r="F287" s="248"/>
    </row>
    <row r="288" spans="5:6" s="20" customFormat="1" x14ac:dyDescent="0.25">
      <c r="E288" s="248"/>
      <c r="F288" s="248"/>
    </row>
    <row r="289" spans="5:6" s="20" customFormat="1" x14ac:dyDescent="0.25">
      <c r="E289" s="248"/>
      <c r="F289" s="248"/>
    </row>
    <row r="290" spans="5:6" s="20" customFormat="1" x14ac:dyDescent="0.25">
      <c r="E290" s="248"/>
      <c r="F290" s="248"/>
    </row>
    <row r="291" spans="5:6" s="20" customFormat="1" x14ac:dyDescent="0.25">
      <c r="E291" s="248"/>
      <c r="F291" s="248"/>
    </row>
    <row r="292" spans="5:6" s="20" customFormat="1" x14ac:dyDescent="0.25">
      <c r="E292" s="248"/>
      <c r="F292" s="248"/>
    </row>
    <row r="293" spans="5:6" s="20" customFormat="1" x14ac:dyDescent="0.25">
      <c r="E293" s="248"/>
      <c r="F293" s="248"/>
    </row>
    <row r="294" spans="5:6" s="20" customFormat="1" x14ac:dyDescent="0.25">
      <c r="E294" s="248"/>
      <c r="F294" s="248"/>
    </row>
    <row r="295" spans="5:6" s="20" customFormat="1" x14ac:dyDescent="0.25">
      <c r="E295" s="248"/>
      <c r="F295" s="248"/>
    </row>
    <row r="296" spans="5:6" s="20" customFormat="1" x14ac:dyDescent="0.25">
      <c r="E296" s="248"/>
      <c r="F296" s="248"/>
    </row>
    <row r="297" spans="5:6" s="20" customFormat="1" x14ac:dyDescent="0.25">
      <c r="E297" s="248"/>
      <c r="F297" s="248"/>
    </row>
    <row r="298" spans="5:6" s="20" customFormat="1" x14ac:dyDescent="0.25">
      <c r="E298" s="248"/>
      <c r="F298" s="248"/>
    </row>
    <row r="299" spans="5:6" s="20" customFormat="1" x14ac:dyDescent="0.25">
      <c r="E299" s="248"/>
      <c r="F299" s="248"/>
    </row>
    <row r="300" spans="5:6" s="20" customFormat="1" x14ac:dyDescent="0.25">
      <c r="E300" s="248"/>
      <c r="F300" s="248"/>
    </row>
    <row r="301" spans="5:6" s="20" customFormat="1" x14ac:dyDescent="0.25">
      <c r="E301" s="248"/>
      <c r="F301" s="248"/>
    </row>
    <row r="302" spans="5:6" s="20" customFormat="1" x14ac:dyDescent="0.25">
      <c r="E302" s="248"/>
      <c r="F302" s="248"/>
    </row>
    <row r="303" spans="5:6" s="20" customFormat="1" x14ac:dyDescent="0.25">
      <c r="E303" s="248"/>
      <c r="F303" s="248"/>
    </row>
    <row r="304" spans="5:6" s="20" customFormat="1" x14ac:dyDescent="0.25">
      <c r="E304" s="248"/>
      <c r="F304" s="248"/>
    </row>
    <row r="305" spans="5:6" s="20" customFormat="1" x14ac:dyDescent="0.25">
      <c r="E305" s="248"/>
      <c r="F305" s="248"/>
    </row>
    <row r="306" spans="5:6" s="20" customFormat="1" x14ac:dyDescent="0.25">
      <c r="E306" s="248"/>
      <c r="F306" s="248"/>
    </row>
    <row r="307" spans="5:6" s="20" customFormat="1" x14ac:dyDescent="0.25">
      <c r="E307" s="248"/>
      <c r="F307" s="248"/>
    </row>
    <row r="308" spans="5:6" s="20" customFormat="1" x14ac:dyDescent="0.25">
      <c r="E308" s="248"/>
      <c r="F308" s="248"/>
    </row>
    <row r="309" spans="5:6" s="20" customFormat="1" x14ac:dyDescent="0.25">
      <c r="E309" s="248"/>
      <c r="F309" s="248"/>
    </row>
    <row r="310" spans="5:6" s="20" customFormat="1" x14ac:dyDescent="0.25">
      <c r="E310" s="248"/>
      <c r="F310" s="248"/>
    </row>
    <row r="311" spans="5:6" s="20" customFormat="1" x14ac:dyDescent="0.25">
      <c r="E311" s="248"/>
      <c r="F311" s="248"/>
    </row>
    <row r="312" spans="5:6" s="20" customFormat="1" x14ac:dyDescent="0.25">
      <c r="E312" s="248"/>
      <c r="F312" s="248"/>
    </row>
    <row r="313" spans="5:6" s="20" customFormat="1" x14ac:dyDescent="0.25">
      <c r="E313" s="248"/>
      <c r="F313" s="248"/>
    </row>
    <row r="314" spans="5:6" s="20" customFormat="1" x14ac:dyDescent="0.25">
      <c r="E314" s="248"/>
      <c r="F314" s="248"/>
    </row>
    <row r="315" spans="5:6" s="20" customFormat="1" x14ac:dyDescent="0.25">
      <c r="E315" s="248"/>
      <c r="F315" s="248"/>
    </row>
    <row r="316" spans="5:6" s="20" customFormat="1" x14ac:dyDescent="0.25">
      <c r="E316" s="248"/>
      <c r="F316" s="248"/>
    </row>
    <row r="317" spans="5:6" s="20" customFormat="1" x14ac:dyDescent="0.25">
      <c r="E317" s="248"/>
      <c r="F317" s="248"/>
    </row>
    <row r="318" spans="5:6" s="20" customFormat="1" x14ac:dyDescent="0.25">
      <c r="E318" s="248"/>
      <c r="F318" s="248"/>
    </row>
    <row r="319" spans="5:6" s="20" customFormat="1" x14ac:dyDescent="0.25">
      <c r="E319" s="248"/>
      <c r="F319" s="248"/>
    </row>
    <row r="320" spans="5:6" s="20" customFormat="1" x14ac:dyDescent="0.25">
      <c r="E320" s="248"/>
      <c r="F320" s="248"/>
    </row>
    <row r="321" spans="5:6" s="20" customFormat="1" x14ac:dyDescent="0.25">
      <c r="E321" s="248"/>
      <c r="F321" s="248"/>
    </row>
    <row r="322" spans="5:6" s="20" customFormat="1" x14ac:dyDescent="0.25">
      <c r="E322" s="248"/>
      <c r="F322" s="248"/>
    </row>
    <row r="323" spans="5:6" s="20" customFormat="1" x14ac:dyDescent="0.25">
      <c r="E323" s="248"/>
      <c r="F323" s="248"/>
    </row>
    <row r="324" spans="5:6" s="20" customFormat="1" x14ac:dyDescent="0.25">
      <c r="E324" s="248"/>
      <c r="F324" s="248"/>
    </row>
    <row r="325" spans="5:6" s="20" customFormat="1" x14ac:dyDescent="0.25">
      <c r="E325" s="248"/>
      <c r="F325" s="248"/>
    </row>
    <row r="326" spans="5:6" s="20" customFormat="1" x14ac:dyDescent="0.25">
      <c r="E326" s="248"/>
      <c r="F326" s="248"/>
    </row>
    <row r="327" spans="5:6" s="20" customFormat="1" x14ac:dyDescent="0.25">
      <c r="E327" s="248"/>
      <c r="F327" s="248"/>
    </row>
    <row r="328" spans="5:6" s="20" customFormat="1" x14ac:dyDescent="0.25">
      <c r="E328" s="248"/>
      <c r="F328" s="248"/>
    </row>
    <row r="329" spans="5:6" s="20" customFormat="1" x14ac:dyDescent="0.25">
      <c r="E329" s="248"/>
      <c r="F329" s="248"/>
    </row>
    <row r="330" spans="5:6" s="20" customFormat="1" x14ac:dyDescent="0.25">
      <c r="E330" s="248"/>
      <c r="F330" s="248"/>
    </row>
    <row r="331" spans="5:6" s="20" customFormat="1" x14ac:dyDescent="0.25">
      <c r="E331" s="248"/>
      <c r="F331" s="248"/>
    </row>
    <row r="332" spans="5:6" s="20" customFormat="1" x14ac:dyDescent="0.25">
      <c r="E332" s="248"/>
      <c r="F332" s="248"/>
    </row>
    <row r="333" spans="5:6" s="20" customFormat="1" x14ac:dyDescent="0.25">
      <c r="E333" s="248"/>
      <c r="F333" s="248"/>
    </row>
    <row r="334" spans="5:6" s="20" customFormat="1" x14ac:dyDescent="0.25">
      <c r="E334" s="248"/>
      <c r="F334" s="248"/>
    </row>
    <row r="335" spans="5:6" s="20" customFormat="1" x14ac:dyDescent="0.25">
      <c r="E335" s="248"/>
      <c r="F335" s="248"/>
    </row>
    <row r="336" spans="5:6" s="20" customFormat="1" x14ac:dyDescent="0.25">
      <c r="E336" s="248"/>
      <c r="F336" s="248"/>
    </row>
    <row r="337" spans="5:6" s="20" customFormat="1" x14ac:dyDescent="0.25">
      <c r="E337" s="248"/>
      <c r="F337" s="248"/>
    </row>
    <row r="338" spans="5:6" s="20" customFormat="1" x14ac:dyDescent="0.25">
      <c r="E338" s="248"/>
      <c r="F338" s="248"/>
    </row>
    <row r="339" spans="5:6" s="20" customFormat="1" x14ac:dyDescent="0.25">
      <c r="E339" s="248"/>
      <c r="F339" s="248"/>
    </row>
    <row r="340" spans="5:6" s="20" customFormat="1" x14ac:dyDescent="0.25">
      <c r="E340" s="248"/>
      <c r="F340" s="248"/>
    </row>
    <row r="341" spans="5:6" s="20" customFormat="1" x14ac:dyDescent="0.25">
      <c r="E341" s="248"/>
      <c r="F341" s="248"/>
    </row>
    <row r="342" spans="5:6" s="20" customFormat="1" x14ac:dyDescent="0.25">
      <c r="E342" s="248"/>
      <c r="F342" s="248"/>
    </row>
    <row r="343" spans="5:6" s="20" customFormat="1" x14ac:dyDescent="0.25">
      <c r="E343" s="248"/>
      <c r="F343" s="248"/>
    </row>
    <row r="344" spans="5:6" s="20" customFormat="1" x14ac:dyDescent="0.25">
      <c r="E344" s="248"/>
      <c r="F344" s="248"/>
    </row>
    <row r="345" spans="5:6" s="20" customFormat="1" x14ac:dyDescent="0.25">
      <c r="E345" s="248"/>
      <c r="F345" s="248"/>
    </row>
    <row r="346" spans="5:6" s="20" customFormat="1" x14ac:dyDescent="0.25">
      <c r="E346" s="248"/>
      <c r="F346" s="248"/>
    </row>
    <row r="347" spans="5:6" s="20" customFormat="1" x14ac:dyDescent="0.25">
      <c r="E347" s="248"/>
      <c r="F347" s="248"/>
    </row>
    <row r="348" spans="5:6" s="20" customFormat="1" x14ac:dyDescent="0.25">
      <c r="E348" s="248"/>
      <c r="F348" s="248"/>
    </row>
    <row r="349" spans="5:6" s="20" customFormat="1" x14ac:dyDescent="0.25">
      <c r="E349" s="248"/>
      <c r="F349" s="248"/>
    </row>
    <row r="350" spans="5:6" s="20" customFormat="1" x14ac:dyDescent="0.25">
      <c r="E350" s="248"/>
      <c r="F350" s="248"/>
    </row>
    <row r="351" spans="5:6" s="20" customFormat="1" x14ac:dyDescent="0.25">
      <c r="E351" s="248"/>
      <c r="F351" s="248"/>
    </row>
    <row r="352" spans="5:6" s="20" customFormat="1" x14ac:dyDescent="0.25">
      <c r="E352" s="248"/>
      <c r="F352" s="248"/>
    </row>
    <row r="353" spans="5:6" s="20" customFormat="1" x14ac:dyDescent="0.25">
      <c r="E353" s="248"/>
      <c r="F353" s="248"/>
    </row>
    <row r="354" spans="5:6" s="20" customFormat="1" x14ac:dyDescent="0.25">
      <c r="E354" s="248"/>
      <c r="F354" s="248"/>
    </row>
    <row r="355" spans="5:6" s="20" customFormat="1" x14ac:dyDescent="0.25">
      <c r="E355" s="248"/>
      <c r="F355" s="248"/>
    </row>
    <row r="356" spans="5:6" s="20" customFormat="1" x14ac:dyDescent="0.25">
      <c r="E356" s="248"/>
      <c r="F356" s="248"/>
    </row>
    <row r="357" spans="5:6" s="20" customFormat="1" x14ac:dyDescent="0.25">
      <c r="E357" s="248"/>
      <c r="F357" s="248"/>
    </row>
    <row r="358" spans="5:6" s="20" customFormat="1" x14ac:dyDescent="0.25">
      <c r="E358" s="248"/>
      <c r="F358" s="248"/>
    </row>
    <row r="359" spans="5:6" s="20" customFormat="1" x14ac:dyDescent="0.25">
      <c r="E359" s="248"/>
      <c r="F359" s="248"/>
    </row>
    <row r="360" spans="5:6" s="20" customFormat="1" x14ac:dyDescent="0.25">
      <c r="E360" s="248"/>
      <c r="F360" s="248"/>
    </row>
    <row r="361" spans="5:6" s="20" customFormat="1" x14ac:dyDescent="0.25">
      <c r="E361" s="248"/>
      <c r="F361" s="248"/>
    </row>
    <row r="362" spans="5:6" s="20" customFormat="1" x14ac:dyDescent="0.25">
      <c r="E362" s="248"/>
      <c r="F362" s="248"/>
    </row>
    <row r="363" spans="5:6" s="20" customFormat="1" x14ac:dyDescent="0.25">
      <c r="E363" s="248"/>
      <c r="F363" s="248"/>
    </row>
    <row r="364" spans="5:6" s="20" customFormat="1" x14ac:dyDescent="0.25">
      <c r="E364" s="248"/>
      <c r="F364" s="248"/>
    </row>
    <row r="365" spans="5:6" s="20" customFormat="1" x14ac:dyDescent="0.25">
      <c r="E365" s="248"/>
      <c r="F365" s="248"/>
    </row>
    <row r="366" spans="5:6" s="20" customFormat="1" x14ac:dyDescent="0.25">
      <c r="E366" s="248"/>
      <c r="F366" s="248"/>
    </row>
    <row r="367" spans="5:6" s="20" customFormat="1" x14ac:dyDescent="0.25">
      <c r="E367" s="248"/>
      <c r="F367" s="248"/>
    </row>
    <row r="368" spans="5:6" s="20" customFormat="1" x14ac:dyDescent="0.25">
      <c r="E368" s="248"/>
      <c r="F368" s="248"/>
    </row>
    <row r="369" spans="5:6" s="20" customFormat="1" x14ac:dyDescent="0.25">
      <c r="E369" s="248"/>
      <c r="F369" s="248"/>
    </row>
    <row r="370" spans="5:6" s="20" customFormat="1" x14ac:dyDescent="0.25">
      <c r="E370" s="248"/>
      <c r="F370" s="248"/>
    </row>
    <row r="371" spans="5:6" s="20" customFormat="1" x14ac:dyDescent="0.25">
      <c r="E371" s="248"/>
      <c r="F371" s="248"/>
    </row>
    <row r="372" spans="5:6" s="20" customFormat="1" x14ac:dyDescent="0.25">
      <c r="E372" s="248"/>
      <c r="F372" s="248"/>
    </row>
    <row r="373" spans="5:6" s="20" customFormat="1" x14ac:dyDescent="0.25">
      <c r="E373" s="248"/>
      <c r="F373" s="248"/>
    </row>
    <row r="374" spans="5:6" s="20" customFormat="1" x14ac:dyDescent="0.25">
      <c r="E374" s="248"/>
      <c r="F374" s="248"/>
    </row>
    <row r="375" spans="5:6" s="20" customFormat="1" x14ac:dyDescent="0.25">
      <c r="E375" s="248"/>
      <c r="F375" s="248"/>
    </row>
    <row r="376" spans="5:6" s="20" customFormat="1" x14ac:dyDescent="0.25">
      <c r="E376" s="248"/>
      <c r="F376" s="248"/>
    </row>
    <row r="377" spans="5:6" s="20" customFormat="1" x14ac:dyDescent="0.25">
      <c r="E377" s="248"/>
      <c r="F377" s="248"/>
    </row>
    <row r="378" spans="5:6" s="20" customFormat="1" x14ac:dyDescent="0.25">
      <c r="E378" s="248"/>
      <c r="F378" s="248"/>
    </row>
    <row r="379" spans="5:6" s="20" customFormat="1" x14ac:dyDescent="0.25">
      <c r="E379" s="248"/>
      <c r="F379" s="248"/>
    </row>
    <row r="380" spans="5:6" s="20" customFormat="1" x14ac:dyDescent="0.25">
      <c r="E380" s="248"/>
      <c r="F380" s="248"/>
    </row>
    <row r="381" spans="5:6" s="20" customFormat="1" x14ac:dyDescent="0.25">
      <c r="E381" s="248"/>
      <c r="F381" s="248"/>
    </row>
    <row r="382" spans="5:6" s="20" customFormat="1" x14ac:dyDescent="0.25">
      <c r="E382" s="248"/>
      <c r="F382" s="248"/>
    </row>
    <row r="383" spans="5:6" s="20" customFormat="1" x14ac:dyDescent="0.25">
      <c r="E383" s="248"/>
      <c r="F383" s="248"/>
    </row>
    <row r="384" spans="5:6" s="20" customFormat="1" x14ac:dyDescent="0.25">
      <c r="E384" s="248"/>
      <c r="F384" s="248"/>
    </row>
    <row r="385" spans="5:6" s="20" customFormat="1" x14ac:dyDescent="0.25">
      <c r="E385" s="248"/>
      <c r="F385" s="248"/>
    </row>
    <row r="386" spans="5:6" s="20" customFormat="1" x14ac:dyDescent="0.25">
      <c r="E386" s="248"/>
      <c r="F386" s="248"/>
    </row>
    <row r="387" spans="5:6" s="20" customFormat="1" x14ac:dyDescent="0.25">
      <c r="E387" s="248"/>
      <c r="F387" s="248"/>
    </row>
    <row r="388" spans="5:6" s="20" customFormat="1" x14ac:dyDescent="0.25">
      <c r="E388" s="248"/>
      <c r="F388" s="248"/>
    </row>
    <row r="389" spans="5:6" s="20" customFormat="1" x14ac:dyDescent="0.25">
      <c r="E389" s="248"/>
      <c r="F389" s="248"/>
    </row>
    <row r="390" spans="5:6" s="20" customFormat="1" x14ac:dyDescent="0.25">
      <c r="E390" s="248"/>
      <c r="F390" s="248"/>
    </row>
    <row r="391" spans="5:6" s="20" customFormat="1" x14ac:dyDescent="0.25">
      <c r="E391" s="248"/>
      <c r="F391" s="248"/>
    </row>
    <row r="392" spans="5:6" s="20" customFormat="1" x14ac:dyDescent="0.25">
      <c r="E392" s="248"/>
      <c r="F392" s="248"/>
    </row>
    <row r="393" spans="5:6" s="20" customFormat="1" x14ac:dyDescent="0.25">
      <c r="E393" s="248"/>
      <c r="F393" s="248"/>
    </row>
    <row r="394" spans="5:6" s="20" customFormat="1" x14ac:dyDescent="0.25">
      <c r="E394" s="248"/>
      <c r="F394" s="248"/>
    </row>
    <row r="395" spans="5:6" s="20" customFormat="1" x14ac:dyDescent="0.25">
      <c r="E395" s="248"/>
      <c r="F395" s="248"/>
    </row>
    <row r="396" spans="5:6" s="20" customFormat="1" x14ac:dyDescent="0.25">
      <c r="E396" s="248"/>
      <c r="F396" s="248"/>
    </row>
    <row r="397" spans="5:6" s="20" customFormat="1" x14ac:dyDescent="0.25">
      <c r="E397" s="248"/>
      <c r="F397" s="248"/>
    </row>
    <row r="398" spans="5:6" s="20" customFormat="1" x14ac:dyDescent="0.25">
      <c r="E398" s="248"/>
      <c r="F398" s="248"/>
    </row>
    <row r="399" spans="5:6" s="20" customFormat="1" x14ac:dyDescent="0.25">
      <c r="E399" s="248"/>
      <c r="F399" s="248"/>
    </row>
    <row r="400" spans="5:6" s="20" customFormat="1" x14ac:dyDescent="0.25">
      <c r="E400" s="248"/>
      <c r="F400" s="248"/>
    </row>
    <row r="401" spans="5:6" s="20" customFormat="1" x14ac:dyDescent="0.25">
      <c r="E401" s="248"/>
      <c r="F401" s="248"/>
    </row>
    <row r="402" spans="5:6" s="20" customFormat="1" x14ac:dyDescent="0.25">
      <c r="E402" s="248"/>
      <c r="F402" s="248"/>
    </row>
    <row r="403" spans="5:6" s="20" customFormat="1" x14ac:dyDescent="0.25">
      <c r="E403" s="248"/>
      <c r="F403" s="248"/>
    </row>
    <row r="404" spans="5:6" s="20" customFormat="1" x14ac:dyDescent="0.25">
      <c r="E404" s="248"/>
      <c r="F404" s="248"/>
    </row>
    <row r="405" spans="5:6" s="20" customFormat="1" x14ac:dyDescent="0.25">
      <c r="E405" s="248"/>
      <c r="F405" s="248"/>
    </row>
    <row r="406" spans="5:6" s="20" customFormat="1" x14ac:dyDescent="0.25">
      <c r="E406" s="248"/>
      <c r="F406" s="248"/>
    </row>
    <row r="407" spans="5:6" s="20" customFormat="1" x14ac:dyDescent="0.25">
      <c r="E407" s="248"/>
      <c r="F407" s="248"/>
    </row>
    <row r="408" spans="5:6" s="20" customFormat="1" x14ac:dyDescent="0.25">
      <c r="E408" s="248"/>
      <c r="F408" s="248"/>
    </row>
    <row r="409" spans="5:6" s="20" customFormat="1" x14ac:dyDescent="0.25">
      <c r="E409" s="248"/>
      <c r="F409" s="248"/>
    </row>
    <row r="410" spans="5:6" s="20" customFormat="1" x14ac:dyDescent="0.25">
      <c r="E410" s="248"/>
      <c r="F410" s="248"/>
    </row>
    <row r="411" spans="5:6" s="20" customFormat="1" x14ac:dyDescent="0.25">
      <c r="E411" s="248"/>
      <c r="F411" s="248"/>
    </row>
    <row r="412" spans="5:6" s="20" customFormat="1" x14ac:dyDescent="0.25">
      <c r="E412" s="248"/>
      <c r="F412" s="248"/>
    </row>
    <row r="413" spans="5:6" s="20" customFormat="1" x14ac:dyDescent="0.25">
      <c r="E413" s="248"/>
      <c r="F413" s="248"/>
    </row>
    <row r="414" spans="5:6" s="20" customFormat="1" x14ac:dyDescent="0.25">
      <c r="E414" s="248"/>
      <c r="F414" s="248"/>
    </row>
    <row r="415" spans="5:6" s="20" customFormat="1" x14ac:dyDescent="0.25">
      <c r="E415" s="248"/>
      <c r="F415" s="248"/>
    </row>
    <row r="416" spans="5:6" s="20" customFormat="1" x14ac:dyDescent="0.25">
      <c r="E416" s="248"/>
      <c r="F416" s="248"/>
    </row>
    <row r="417" spans="5:6" s="20" customFormat="1" x14ac:dyDescent="0.25">
      <c r="E417" s="248"/>
      <c r="F417" s="248"/>
    </row>
    <row r="418" spans="5:6" s="20" customFormat="1" x14ac:dyDescent="0.25">
      <c r="E418" s="248"/>
      <c r="F418" s="248"/>
    </row>
    <row r="419" spans="5:6" s="20" customFormat="1" x14ac:dyDescent="0.25">
      <c r="E419" s="248"/>
      <c r="F419" s="248"/>
    </row>
    <row r="420" spans="5:6" s="20" customFormat="1" x14ac:dyDescent="0.25">
      <c r="E420" s="248"/>
      <c r="F420" s="248"/>
    </row>
    <row r="421" spans="5:6" s="20" customFormat="1" x14ac:dyDescent="0.25">
      <c r="E421" s="248"/>
      <c r="F421" s="248"/>
    </row>
    <row r="422" spans="5:6" s="20" customFormat="1" x14ac:dyDescent="0.25">
      <c r="E422" s="248"/>
      <c r="F422" s="248"/>
    </row>
    <row r="423" spans="5:6" s="20" customFormat="1" x14ac:dyDescent="0.25">
      <c r="E423" s="248"/>
      <c r="F423" s="248"/>
    </row>
    <row r="424" spans="5:6" s="20" customFormat="1" x14ac:dyDescent="0.25">
      <c r="E424" s="248"/>
      <c r="F424" s="248"/>
    </row>
    <row r="425" spans="5:6" s="20" customFormat="1" x14ac:dyDescent="0.25">
      <c r="E425" s="248"/>
      <c r="F425" s="248"/>
    </row>
    <row r="426" spans="5:6" s="20" customFormat="1" x14ac:dyDescent="0.25">
      <c r="E426" s="248"/>
      <c r="F426" s="248"/>
    </row>
    <row r="427" spans="5:6" s="20" customFormat="1" x14ac:dyDescent="0.25">
      <c r="E427" s="248"/>
      <c r="F427" s="248"/>
    </row>
    <row r="428" spans="5:6" s="20" customFormat="1" x14ac:dyDescent="0.25">
      <c r="E428" s="248"/>
      <c r="F428" s="248"/>
    </row>
    <row r="429" spans="5:6" s="20" customFormat="1" x14ac:dyDescent="0.25">
      <c r="E429" s="248"/>
      <c r="F429" s="248"/>
    </row>
    <row r="430" spans="5:6" s="20" customFormat="1" x14ac:dyDescent="0.25">
      <c r="E430" s="248"/>
      <c r="F430" s="248"/>
    </row>
    <row r="431" spans="5:6" s="20" customFormat="1" x14ac:dyDescent="0.25">
      <c r="E431" s="248"/>
      <c r="F431" s="248"/>
    </row>
    <row r="432" spans="5:6" s="20" customFormat="1" x14ac:dyDescent="0.25">
      <c r="E432" s="248"/>
      <c r="F432" s="248"/>
    </row>
    <row r="433" spans="5:6" s="20" customFormat="1" x14ac:dyDescent="0.25">
      <c r="E433" s="248"/>
      <c r="F433" s="248"/>
    </row>
    <row r="434" spans="5:6" s="20" customFormat="1" x14ac:dyDescent="0.25">
      <c r="E434" s="248"/>
      <c r="F434" s="248"/>
    </row>
    <row r="435" spans="5:6" s="20" customFormat="1" x14ac:dyDescent="0.25">
      <c r="E435" s="248"/>
      <c r="F435" s="248"/>
    </row>
    <row r="436" spans="5:6" s="20" customFormat="1" x14ac:dyDescent="0.25">
      <c r="E436" s="248"/>
      <c r="F436" s="248"/>
    </row>
    <row r="437" spans="5:6" s="20" customFormat="1" x14ac:dyDescent="0.25">
      <c r="E437" s="248"/>
      <c r="F437" s="248"/>
    </row>
    <row r="438" spans="5:6" s="20" customFormat="1" x14ac:dyDescent="0.25">
      <c r="E438" s="248"/>
      <c r="F438" s="248"/>
    </row>
    <row r="439" spans="5:6" s="20" customFormat="1" x14ac:dyDescent="0.25">
      <c r="E439" s="248"/>
      <c r="F439" s="248"/>
    </row>
    <row r="440" spans="5:6" s="20" customFormat="1" x14ac:dyDescent="0.25">
      <c r="E440" s="248"/>
      <c r="F440" s="248"/>
    </row>
    <row r="441" spans="5:6" s="20" customFormat="1" x14ac:dyDescent="0.25">
      <c r="E441" s="248"/>
      <c r="F441" s="248"/>
    </row>
    <row r="442" spans="5:6" s="20" customFormat="1" x14ac:dyDescent="0.25">
      <c r="E442" s="248"/>
      <c r="F442" s="248"/>
    </row>
    <row r="443" spans="5:6" s="20" customFormat="1" x14ac:dyDescent="0.25">
      <c r="E443" s="248"/>
      <c r="F443" s="248"/>
    </row>
    <row r="444" spans="5:6" s="20" customFormat="1" x14ac:dyDescent="0.25">
      <c r="E444" s="248"/>
      <c r="F444" s="248"/>
    </row>
    <row r="445" spans="5:6" s="20" customFormat="1" x14ac:dyDescent="0.25">
      <c r="E445" s="248"/>
      <c r="F445" s="248"/>
    </row>
    <row r="446" spans="5:6" s="20" customFormat="1" x14ac:dyDescent="0.25">
      <c r="E446" s="248"/>
      <c r="F446" s="248"/>
    </row>
    <row r="447" spans="5:6" s="20" customFormat="1" x14ac:dyDescent="0.25">
      <c r="E447" s="248"/>
      <c r="F447" s="248"/>
    </row>
    <row r="448" spans="5:6" s="20" customFormat="1" x14ac:dyDescent="0.25">
      <c r="E448" s="248"/>
      <c r="F448" s="248"/>
    </row>
    <row r="449" spans="5:6" s="20" customFormat="1" x14ac:dyDescent="0.25">
      <c r="E449" s="248"/>
      <c r="F449" s="248"/>
    </row>
    <row r="450" spans="5:6" s="20" customFormat="1" x14ac:dyDescent="0.25">
      <c r="E450" s="248"/>
      <c r="F450" s="248"/>
    </row>
    <row r="451" spans="5:6" s="20" customFormat="1" x14ac:dyDescent="0.25">
      <c r="E451" s="248"/>
      <c r="F451" s="248"/>
    </row>
    <row r="452" spans="5:6" s="20" customFormat="1" x14ac:dyDescent="0.25">
      <c r="E452" s="248"/>
      <c r="F452" s="248"/>
    </row>
    <row r="453" spans="5:6" s="20" customFormat="1" x14ac:dyDescent="0.25">
      <c r="E453" s="248"/>
      <c r="F453" s="248"/>
    </row>
    <row r="454" spans="5:6" s="20" customFormat="1" x14ac:dyDescent="0.25">
      <c r="E454" s="248"/>
      <c r="F454" s="248"/>
    </row>
    <row r="455" spans="5:6" s="20" customFormat="1" x14ac:dyDescent="0.25">
      <c r="E455" s="248"/>
      <c r="F455" s="248"/>
    </row>
    <row r="456" spans="5:6" s="20" customFormat="1" x14ac:dyDescent="0.25">
      <c r="E456" s="248"/>
      <c r="F456" s="248"/>
    </row>
    <row r="457" spans="5:6" s="20" customFormat="1" x14ac:dyDescent="0.25">
      <c r="E457" s="248"/>
      <c r="F457" s="248"/>
    </row>
    <row r="458" spans="5:6" s="20" customFormat="1" x14ac:dyDescent="0.25">
      <c r="E458" s="248"/>
      <c r="F458" s="248"/>
    </row>
    <row r="459" spans="5:6" s="20" customFormat="1" x14ac:dyDescent="0.25">
      <c r="E459" s="248"/>
      <c r="F459" s="248"/>
    </row>
    <row r="460" spans="5:6" s="20" customFormat="1" x14ac:dyDescent="0.25">
      <c r="E460" s="248"/>
      <c r="F460" s="248"/>
    </row>
    <row r="461" spans="5:6" s="20" customFormat="1" x14ac:dyDescent="0.25">
      <c r="E461" s="248"/>
      <c r="F461" s="248"/>
    </row>
    <row r="462" spans="5:6" s="20" customFormat="1" x14ac:dyDescent="0.25">
      <c r="E462" s="248"/>
      <c r="F462" s="248"/>
    </row>
    <row r="463" spans="5:6" s="20" customFormat="1" x14ac:dyDescent="0.25">
      <c r="E463" s="248"/>
      <c r="F463" s="248"/>
    </row>
    <row r="464" spans="5:6" s="20" customFormat="1" x14ac:dyDescent="0.25">
      <c r="E464" s="248"/>
      <c r="F464" s="248"/>
    </row>
    <row r="465" spans="5:6" s="20" customFormat="1" x14ac:dyDescent="0.25">
      <c r="E465" s="248"/>
      <c r="F465" s="248"/>
    </row>
    <row r="466" spans="5:6" s="20" customFormat="1" x14ac:dyDescent="0.25">
      <c r="E466" s="248"/>
      <c r="F466" s="248"/>
    </row>
    <row r="467" spans="5:6" s="20" customFormat="1" x14ac:dyDescent="0.25">
      <c r="E467" s="248"/>
      <c r="F467" s="248"/>
    </row>
    <row r="468" spans="5:6" s="20" customFormat="1" x14ac:dyDescent="0.25">
      <c r="E468" s="248"/>
      <c r="F468" s="248"/>
    </row>
    <row r="469" spans="5:6" s="20" customFormat="1" x14ac:dyDescent="0.25">
      <c r="E469" s="248"/>
      <c r="F469" s="248"/>
    </row>
    <row r="470" spans="5:6" s="20" customFormat="1" x14ac:dyDescent="0.25">
      <c r="E470" s="248"/>
      <c r="F470" s="248"/>
    </row>
    <row r="471" spans="5:6" s="20" customFormat="1" x14ac:dyDescent="0.25">
      <c r="E471" s="248"/>
      <c r="F471" s="248"/>
    </row>
    <row r="472" spans="5:6" s="20" customFormat="1" x14ac:dyDescent="0.25">
      <c r="E472" s="248"/>
      <c r="F472" s="248"/>
    </row>
    <row r="473" spans="5:6" s="20" customFormat="1" x14ac:dyDescent="0.25">
      <c r="E473" s="248"/>
      <c r="F473" s="248"/>
    </row>
    <row r="474" spans="5:6" s="20" customFormat="1" x14ac:dyDescent="0.25">
      <c r="E474" s="248"/>
      <c r="F474" s="248"/>
    </row>
    <row r="475" spans="5:6" s="20" customFormat="1" x14ac:dyDescent="0.25">
      <c r="E475" s="248"/>
      <c r="F475" s="248"/>
    </row>
    <row r="476" spans="5:6" s="20" customFormat="1" x14ac:dyDescent="0.25">
      <c r="E476" s="248"/>
      <c r="F476" s="248"/>
    </row>
    <row r="477" spans="5:6" s="20" customFormat="1" x14ac:dyDescent="0.25">
      <c r="E477" s="248"/>
      <c r="F477" s="248"/>
    </row>
    <row r="478" spans="5:6" s="20" customFormat="1" x14ac:dyDescent="0.25">
      <c r="E478" s="248"/>
      <c r="F478" s="248"/>
    </row>
    <row r="479" spans="5:6" s="20" customFormat="1" x14ac:dyDescent="0.25">
      <c r="E479" s="248"/>
      <c r="F479" s="248"/>
    </row>
    <row r="480" spans="5:6" s="20" customFormat="1" x14ac:dyDescent="0.25">
      <c r="E480" s="248"/>
      <c r="F480" s="248"/>
    </row>
    <row r="481" spans="5:6" s="20" customFormat="1" x14ac:dyDescent="0.25">
      <c r="E481" s="248"/>
      <c r="F481" s="248"/>
    </row>
    <row r="482" spans="5:6" s="20" customFormat="1" x14ac:dyDescent="0.25">
      <c r="E482" s="248"/>
      <c r="F482" s="248"/>
    </row>
    <row r="483" spans="5:6" s="20" customFormat="1" x14ac:dyDescent="0.25">
      <c r="E483" s="248"/>
      <c r="F483" s="248"/>
    </row>
    <row r="484" spans="5:6" s="20" customFormat="1" x14ac:dyDescent="0.25">
      <c r="E484" s="248"/>
      <c r="F484" s="248"/>
    </row>
    <row r="485" spans="5:6" s="20" customFormat="1" x14ac:dyDescent="0.25">
      <c r="E485" s="248"/>
      <c r="F485" s="248"/>
    </row>
    <row r="486" spans="5:6" s="20" customFormat="1" x14ac:dyDescent="0.25">
      <c r="E486" s="248"/>
      <c r="F486" s="248"/>
    </row>
    <row r="487" spans="5:6" s="20" customFormat="1" x14ac:dyDescent="0.25">
      <c r="E487" s="248"/>
      <c r="F487" s="248"/>
    </row>
    <row r="488" spans="5:6" s="20" customFormat="1" x14ac:dyDescent="0.25">
      <c r="E488" s="248"/>
      <c r="F488" s="248"/>
    </row>
    <row r="489" spans="5:6" s="20" customFormat="1" x14ac:dyDescent="0.25">
      <c r="E489" s="248"/>
      <c r="F489" s="248"/>
    </row>
    <row r="490" spans="5:6" s="20" customFormat="1" x14ac:dyDescent="0.25">
      <c r="E490" s="248"/>
      <c r="F490" s="248"/>
    </row>
    <row r="491" spans="5:6" s="20" customFormat="1" x14ac:dyDescent="0.25">
      <c r="E491" s="248"/>
      <c r="F491" s="248"/>
    </row>
    <row r="492" spans="5:6" s="20" customFormat="1" x14ac:dyDescent="0.25">
      <c r="E492" s="248"/>
      <c r="F492" s="248"/>
    </row>
    <row r="493" spans="5:6" s="20" customFormat="1" x14ac:dyDescent="0.25">
      <c r="E493" s="248"/>
      <c r="F493" s="248"/>
    </row>
    <row r="494" spans="5:6" s="20" customFormat="1" x14ac:dyDescent="0.25">
      <c r="E494" s="248"/>
      <c r="F494" s="248"/>
    </row>
    <row r="495" spans="5:6" s="20" customFormat="1" x14ac:dyDescent="0.25">
      <c r="E495" s="248"/>
      <c r="F495" s="248"/>
    </row>
    <row r="496" spans="5:6" s="20" customFormat="1" x14ac:dyDescent="0.25">
      <c r="E496" s="248"/>
      <c r="F496" s="248"/>
    </row>
    <row r="497" spans="5:6" s="20" customFormat="1" x14ac:dyDescent="0.25">
      <c r="E497" s="248"/>
      <c r="F497" s="248"/>
    </row>
    <row r="498" spans="5:6" s="20" customFormat="1" x14ac:dyDescent="0.25">
      <c r="E498" s="248"/>
      <c r="F498" s="248"/>
    </row>
    <row r="499" spans="5:6" s="20" customFormat="1" x14ac:dyDescent="0.25">
      <c r="E499" s="248"/>
      <c r="F499" s="248"/>
    </row>
    <row r="500" spans="5:6" s="20" customFormat="1" x14ac:dyDescent="0.25">
      <c r="E500" s="248"/>
      <c r="F500" s="248"/>
    </row>
    <row r="501" spans="5:6" s="20" customFormat="1" x14ac:dyDescent="0.25">
      <c r="E501" s="248"/>
      <c r="F501" s="248"/>
    </row>
    <row r="502" spans="5:6" s="20" customFormat="1" x14ac:dyDescent="0.25">
      <c r="E502" s="248"/>
      <c r="F502" s="248"/>
    </row>
    <row r="503" spans="5:6" s="20" customFormat="1" x14ac:dyDescent="0.25">
      <c r="E503" s="248"/>
      <c r="F503" s="248"/>
    </row>
    <row r="504" spans="5:6" s="20" customFormat="1" x14ac:dyDescent="0.25">
      <c r="E504" s="248"/>
      <c r="F504" s="248"/>
    </row>
    <row r="505" spans="5:6" s="20" customFormat="1" x14ac:dyDescent="0.25">
      <c r="E505" s="248"/>
      <c r="F505" s="248"/>
    </row>
    <row r="506" spans="5:6" s="20" customFormat="1" x14ac:dyDescent="0.25">
      <c r="E506" s="248"/>
      <c r="F506" s="248"/>
    </row>
    <row r="507" spans="5:6" s="20" customFormat="1" x14ac:dyDescent="0.25">
      <c r="E507" s="248"/>
      <c r="F507" s="248"/>
    </row>
    <row r="508" spans="5:6" s="20" customFormat="1" x14ac:dyDescent="0.25">
      <c r="E508" s="248"/>
      <c r="F508" s="248"/>
    </row>
    <row r="509" spans="5:6" s="20" customFormat="1" x14ac:dyDescent="0.25">
      <c r="E509" s="248"/>
      <c r="F509" s="248"/>
    </row>
    <row r="510" spans="5:6" s="20" customFormat="1" x14ac:dyDescent="0.25">
      <c r="E510" s="248"/>
      <c r="F510" s="248"/>
    </row>
    <row r="511" spans="5:6" s="20" customFormat="1" x14ac:dyDescent="0.25">
      <c r="E511" s="248"/>
      <c r="F511" s="248"/>
    </row>
    <row r="512" spans="5:6" s="20" customFormat="1" x14ac:dyDescent="0.25">
      <c r="E512" s="248"/>
      <c r="F512" s="248"/>
    </row>
    <row r="513" spans="5:6" s="20" customFormat="1" x14ac:dyDescent="0.25">
      <c r="E513" s="248"/>
      <c r="F513" s="248"/>
    </row>
    <row r="514" spans="5:6" s="20" customFormat="1" x14ac:dyDescent="0.25">
      <c r="E514" s="248"/>
      <c r="F514" s="248"/>
    </row>
    <row r="515" spans="5:6" s="20" customFormat="1" x14ac:dyDescent="0.25">
      <c r="E515" s="248"/>
      <c r="F515" s="248"/>
    </row>
    <row r="516" spans="5:6" s="20" customFormat="1" x14ac:dyDescent="0.25">
      <c r="E516" s="248"/>
      <c r="F516" s="248"/>
    </row>
    <row r="517" spans="5:6" s="20" customFormat="1" x14ac:dyDescent="0.25">
      <c r="E517" s="248"/>
      <c r="F517" s="248"/>
    </row>
    <row r="518" spans="5:6" s="20" customFormat="1" x14ac:dyDescent="0.25">
      <c r="E518" s="248"/>
      <c r="F518" s="248"/>
    </row>
    <row r="519" spans="5:6" s="20" customFormat="1" x14ac:dyDescent="0.25">
      <c r="E519" s="248"/>
      <c r="F519" s="248"/>
    </row>
    <row r="520" spans="5:6" s="20" customFormat="1" x14ac:dyDescent="0.25">
      <c r="E520" s="248"/>
      <c r="F520" s="248"/>
    </row>
    <row r="521" spans="5:6" s="20" customFormat="1" x14ac:dyDescent="0.25">
      <c r="E521" s="248"/>
      <c r="F521" s="248"/>
    </row>
    <row r="522" spans="5:6" s="20" customFormat="1" x14ac:dyDescent="0.25">
      <c r="E522" s="248"/>
      <c r="F522" s="248"/>
    </row>
    <row r="523" spans="5:6" s="20" customFormat="1" x14ac:dyDescent="0.25">
      <c r="E523" s="248"/>
      <c r="F523" s="248"/>
    </row>
    <row r="524" spans="5:6" s="20" customFormat="1" x14ac:dyDescent="0.25">
      <c r="E524" s="248"/>
      <c r="F524" s="248"/>
    </row>
    <row r="525" spans="5:6" s="20" customFormat="1" x14ac:dyDescent="0.25">
      <c r="E525" s="248"/>
      <c r="F525" s="248"/>
    </row>
    <row r="526" spans="5:6" s="20" customFormat="1" x14ac:dyDescent="0.25">
      <c r="E526" s="248"/>
      <c r="F526" s="248"/>
    </row>
    <row r="527" spans="5:6" s="20" customFormat="1" x14ac:dyDescent="0.25">
      <c r="E527" s="248"/>
      <c r="F527" s="248"/>
    </row>
    <row r="528" spans="5:6" s="20" customFormat="1" x14ac:dyDescent="0.25">
      <c r="E528" s="248"/>
      <c r="F528" s="248"/>
    </row>
    <row r="529" spans="5:6" s="20" customFormat="1" x14ac:dyDescent="0.25">
      <c r="E529" s="248"/>
      <c r="F529" s="248"/>
    </row>
    <row r="530" spans="5:6" s="20" customFormat="1" x14ac:dyDescent="0.25">
      <c r="E530" s="248"/>
      <c r="F530" s="248"/>
    </row>
    <row r="531" spans="5:6" s="20" customFormat="1" x14ac:dyDescent="0.25">
      <c r="E531" s="248"/>
      <c r="F531" s="248"/>
    </row>
    <row r="532" spans="5:6" s="20" customFormat="1" x14ac:dyDescent="0.25">
      <c r="E532" s="248"/>
      <c r="F532" s="248"/>
    </row>
    <row r="533" spans="5:6" s="20" customFormat="1" x14ac:dyDescent="0.25">
      <c r="E533" s="248"/>
      <c r="F533" s="248"/>
    </row>
    <row r="534" spans="5:6" s="20" customFormat="1" x14ac:dyDescent="0.25">
      <c r="E534" s="248"/>
      <c r="F534" s="248"/>
    </row>
    <row r="535" spans="5:6" s="20" customFormat="1" x14ac:dyDescent="0.25">
      <c r="E535" s="248"/>
      <c r="F535" s="248"/>
    </row>
    <row r="536" spans="5:6" s="20" customFormat="1" x14ac:dyDescent="0.25">
      <c r="E536" s="248"/>
      <c r="F536" s="248"/>
    </row>
    <row r="537" spans="5:6" s="20" customFormat="1" x14ac:dyDescent="0.25">
      <c r="E537" s="248"/>
      <c r="F537" s="248"/>
    </row>
    <row r="538" spans="5:6" s="20" customFormat="1" x14ac:dyDescent="0.25">
      <c r="E538" s="248"/>
      <c r="F538" s="248"/>
    </row>
    <row r="539" spans="5:6" s="20" customFormat="1" x14ac:dyDescent="0.25">
      <c r="E539" s="248"/>
      <c r="F539" s="248"/>
    </row>
    <row r="540" spans="5:6" s="20" customFormat="1" x14ac:dyDescent="0.25">
      <c r="E540" s="248"/>
      <c r="F540" s="248"/>
    </row>
    <row r="541" spans="5:6" s="20" customFormat="1" x14ac:dyDescent="0.25">
      <c r="E541" s="248"/>
      <c r="F541" s="248"/>
    </row>
    <row r="542" spans="5:6" s="20" customFormat="1" x14ac:dyDescent="0.25">
      <c r="E542" s="248"/>
      <c r="F542" s="248"/>
    </row>
    <row r="543" spans="5:6" s="20" customFormat="1" x14ac:dyDescent="0.25">
      <c r="E543" s="248"/>
      <c r="F543" s="248"/>
    </row>
    <row r="544" spans="5:6" s="20" customFormat="1" x14ac:dyDescent="0.25">
      <c r="E544" s="248"/>
      <c r="F544" s="248"/>
    </row>
    <row r="545" spans="5:6" s="20" customFormat="1" x14ac:dyDescent="0.25">
      <c r="E545" s="248"/>
      <c r="F545" s="248"/>
    </row>
    <row r="546" spans="5:6" s="20" customFormat="1" x14ac:dyDescent="0.25">
      <c r="E546" s="248"/>
      <c r="F546" s="248"/>
    </row>
    <row r="547" spans="5:6" s="20" customFormat="1" x14ac:dyDescent="0.25">
      <c r="E547" s="248"/>
      <c r="F547" s="248"/>
    </row>
    <row r="548" spans="5:6" s="20" customFormat="1" x14ac:dyDescent="0.25">
      <c r="E548" s="248"/>
      <c r="F548" s="248"/>
    </row>
    <row r="549" spans="5:6" s="20" customFormat="1" x14ac:dyDescent="0.25">
      <c r="E549" s="248"/>
      <c r="F549" s="248"/>
    </row>
    <row r="550" spans="5:6" s="20" customFormat="1" x14ac:dyDescent="0.25">
      <c r="E550" s="248"/>
      <c r="F550" s="248"/>
    </row>
    <row r="551" spans="5:6" s="20" customFormat="1" x14ac:dyDescent="0.25">
      <c r="E551" s="248"/>
      <c r="F551" s="248"/>
    </row>
    <row r="552" spans="5:6" s="20" customFormat="1" x14ac:dyDescent="0.25">
      <c r="E552" s="248"/>
      <c r="F552" s="248"/>
    </row>
    <row r="553" spans="5:6" s="20" customFormat="1" x14ac:dyDescent="0.25">
      <c r="E553" s="248"/>
      <c r="F553" s="248"/>
    </row>
    <row r="554" spans="5:6" s="20" customFormat="1" x14ac:dyDescent="0.25">
      <c r="E554" s="248"/>
      <c r="F554" s="248"/>
    </row>
    <row r="555" spans="5:6" s="20" customFormat="1" x14ac:dyDescent="0.25">
      <c r="E555" s="248"/>
      <c r="F555" s="248"/>
    </row>
    <row r="556" spans="5:6" s="20" customFormat="1" x14ac:dyDescent="0.25">
      <c r="E556" s="248"/>
      <c r="F556" s="248"/>
    </row>
    <row r="557" spans="5:6" s="20" customFormat="1" x14ac:dyDescent="0.25">
      <c r="E557" s="248"/>
      <c r="F557" s="248"/>
    </row>
    <row r="558" spans="5:6" s="20" customFormat="1" x14ac:dyDescent="0.25">
      <c r="E558" s="248"/>
      <c r="F558" s="248"/>
    </row>
    <row r="559" spans="5:6" s="20" customFormat="1" x14ac:dyDescent="0.25">
      <c r="E559" s="248"/>
      <c r="F559" s="248"/>
    </row>
    <row r="560" spans="5:6" s="20" customFormat="1" x14ac:dyDescent="0.25">
      <c r="E560" s="248"/>
      <c r="F560" s="248"/>
    </row>
    <row r="561" spans="5:6" s="20" customFormat="1" x14ac:dyDescent="0.25">
      <c r="E561" s="248"/>
      <c r="F561" s="248"/>
    </row>
    <row r="562" spans="5:6" s="20" customFormat="1" x14ac:dyDescent="0.25">
      <c r="E562" s="248"/>
      <c r="F562" s="248"/>
    </row>
    <row r="563" spans="5:6" s="20" customFormat="1" x14ac:dyDescent="0.25">
      <c r="E563" s="248"/>
      <c r="F563" s="248"/>
    </row>
    <row r="564" spans="5:6" s="20" customFormat="1" x14ac:dyDescent="0.25">
      <c r="E564" s="248"/>
      <c r="F564" s="248"/>
    </row>
    <row r="565" spans="5:6" s="20" customFormat="1" x14ac:dyDescent="0.25">
      <c r="E565" s="248"/>
      <c r="F565" s="248"/>
    </row>
    <row r="566" spans="5:6" s="20" customFormat="1" x14ac:dyDescent="0.25">
      <c r="E566" s="248"/>
      <c r="F566" s="248"/>
    </row>
    <row r="567" spans="5:6" s="20" customFormat="1" x14ac:dyDescent="0.25">
      <c r="E567" s="248"/>
      <c r="F567" s="248"/>
    </row>
    <row r="568" spans="5:6" s="20" customFormat="1" x14ac:dyDescent="0.25">
      <c r="E568" s="248"/>
      <c r="F568" s="248"/>
    </row>
    <row r="569" spans="5:6" s="20" customFormat="1" x14ac:dyDescent="0.25">
      <c r="E569" s="248"/>
      <c r="F569" s="248"/>
    </row>
    <row r="570" spans="5:6" s="20" customFormat="1" x14ac:dyDescent="0.25">
      <c r="E570" s="248"/>
      <c r="F570" s="248"/>
    </row>
    <row r="571" spans="5:6" s="20" customFormat="1" x14ac:dyDescent="0.25">
      <c r="E571" s="248"/>
      <c r="F571" s="248"/>
    </row>
    <row r="572" spans="5:6" s="20" customFormat="1" x14ac:dyDescent="0.25">
      <c r="E572" s="248"/>
      <c r="F572" s="248"/>
    </row>
    <row r="573" spans="5:6" s="20" customFormat="1" x14ac:dyDescent="0.25">
      <c r="E573" s="248"/>
      <c r="F573" s="248"/>
    </row>
    <row r="574" spans="5:6" s="20" customFormat="1" x14ac:dyDescent="0.25">
      <c r="E574" s="248"/>
      <c r="F574" s="248"/>
    </row>
    <row r="575" spans="5:6" s="20" customFormat="1" x14ac:dyDescent="0.25">
      <c r="E575" s="248"/>
      <c r="F575" s="248"/>
    </row>
    <row r="576" spans="5:6" s="20" customFormat="1" x14ac:dyDescent="0.25">
      <c r="E576" s="248"/>
      <c r="F576" s="248"/>
    </row>
    <row r="577" spans="5:6" s="20" customFormat="1" x14ac:dyDescent="0.25">
      <c r="E577" s="248"/>
      <c r="F577" s="248"/>
    </row>
    <row r="578" spans="5:6" s="20" customFormat="1" x14ac:dyDescent="0.25">
      <c r="E578" s="248"/>
      <c r="F578" s="248"/>
    </row>
    <row r="579" spans="5:6" s="20" customFormat="1" x14ac:dyDescent="0.25">
      <c r="E579" s="248"/>
      <c r="F579" s="248"/>
    </row>
    <row r="580" spans="5:6" s="20" customFormat="1" x14ac:dyDescent="0.25">
      <c r="E580" s="248"/>
      <c r="F580" s="248"/>
    </row>
    <row r="581" spans="5:6" s="20" customFormat="1" x14ac:dyDescent="0.25">
      <c r="E581" s="248"/>
      <c r="F581" s="248"/>
    </row>
    <row r="582" spans="5:6" s="20" customFormat="1" x14ac:dyDescent="0.25">
      <c r="E582" s="248"/>
      <c r="F582" s="248"/>
    </row>
    <row r="583" spans="5:6" s="20" customFormat="1" x14ac:dyDescent="0.25">
      <c r="E583" s="248"/>
      <c r="F583" s="248"/>
    </row>
    <row r="584" spans="5:6" s="20" customFormat="1" x14ac:dyDescent="0.25">
      <c r="E584" s="248"/>
      <c r="F584" s="248"/>
    </row>
    <row r="585" spans="5:6" s="20" customFormat="1" x14ac:dyDescent="0.25">
      <c r="E585" s="248"/>
      <c r="F585" s="248"/>
    </row>
    <row r="586" spans="5:6" s="20" customFormat="1" x14ac:dyDescent="0.25">
      <c r="E586" s="248"/>
      <c r="F586" s="248"/>
    </row>
    <row r="587" spans="5:6" s="20" customFormat="1" x14ac:dyDescent="0.25">
      <c r="E587" s="248"/>
      <c r="F587" s="248"/>
    </row>
    <row r="588" spans="5:6" s="20" customFormat="1" x14ac:dyDescent="0.25">
      <c r="E588" s="248"/>
      <c r="F588" s="248"/>
    </row>
    <row r="589" spans="5:6" s="20" customFormat="1" x14ac:dyDescent="0.25">
      <c r="E589" s="248"/>
      <c r="F589" s="248"/>
    </row>
    <row r="590" spans="5:6" s="20" customFormat="1" x14ac:dyDescent="0.25">
      <c r="E590" s="248"/>
      <c r="F590" s="248"/>
    </row>
    <row r="591" spans="5:6" s="20" customFormat="1" x14ac:dyDescent="0.25">
      <c r="E591" s="248"/>
      <c r="F591" s="248"/>
    </row>
    <row r="592" spans="5:6" s="20" customFormat="1" x14ac:dyDescent="0.25">
      <c r="E592" s="248"/>
      <c r="F592" s="248"/>
    </row>
    <row r="593" spans="5:6" s="20" customFormat="1" x14ac:dyDescent="0.25">
      <c r="E593" s="248"/>
      <c r="F593" s="248"/>
    </row>
    <row r="594" spans="5:6" s="20" customFormat="1" x14ac:dyDescent="0.25">
      <c r="E594" s="248"/>
      <c r="F594" s="248"/>
    </row>
    <row r="595" spans="5:6" s="20" customFormat="1" x14ac:dyDescent="0.25">
      <c r="E595" s="248"/>
      <c r="F595" s="248"/>
    </row>
    <row r="596" spans="5:6" s="20" customFormat="1" x14ac:dyDescent="0.25">
      <c r="E596" s="248"/>
      <c r="F596" s="248"/>
    </row>
    <row r="597" spans="5:6" s="20" customFormat="1" x14ac:dyDescent="0.25">
      <c r="E597" s="248"/>
      <c r="F597" s="248"/>
    </row>
    <row r="598" spans="5:6" s="20" customFormat="1" x14ac:dyDescent="0.25">
      <c r="E598" s="248"/>
      <c r="F598" s="248"/>
    </row>
    <row r="599" spans="5:6" s="20" customFormat="1" x14ac:dyDescent="0.25">
      <c r="E599" s="248"/>
      <c r="F599" s="248"/>
    </row>
    <row r="600" spans="5:6" s="20" customFormat="1" x14ac:dyDescent="0.25">
      <c r="E600" s="248"/>
      <c r="F600" s="248"/>
    </row>
    <row r="601" spans="5:6" s="20" customFormat="1" x14ac:dyDescent="0.25">
      <c r="E601" s="248"/>
      <c r="F601" s="248"/>
    </row>
    <row r="602" spans="5:6" s="20" customFormat="1" x14ac:dyDescent="0.25">
      <c r="E602" s="248"/>
      <c r="F602" s="248"/>
    </row>
    <row r="603" spans="5:6" s="20" customFormat="1" x14ac:dyDescent="0.25">
      <c r="E603" s="248"/>
      <c r="F603" s="248"/>
    </row>
    <row r="604" spans="5:6" s="20" customFormat="1" x14ac:dyDescent="0.25">
      <c r="E604" s="248"/>
      <c r="F604" s="248"/>
    </row>
    <row r="605" spans="5:6" s="20" customFormat="1" x14ac:dyDescent="0.25">
      <c r="E605" s="248"/>
      <c r="F605" s="248"/>
    </row>
    <row r="606" spans="5:6" s="20" customFormat="1" x14ac:dyDescent="0.25">
      <c r="E606" s="248"/>
      <c r="F606" s="248"/>
    </row>
    <row r="607" spans="5:6" s="20" customFormat="1" x14ac:dyDescent="0.25">
      <c r="E607" s="248"/>
      <c r="F607" s="248"/>
    </row>
    <row r="608" spans="5:6" s="20" customFormat="1" x14ac:dyDescent="0.25">
      <c r="E608" s="248"/>
      <c r="F608" s="248"/>
    </row>
    <row r="609" spans="5:6" s="20" customFormat="1" x14ac:dyDescent="0.25">
      <c r="E609" s="248"/>
      <c r="F609" s="248"/>
    </row>
    <row r="610" spans="5:6" s="20" customFormat="1" x14ac:dyDescent="0.25">
      <c r="E610" s="248"/>
      <c r="F610" s="248"/>
    </row>
    <row r="611" spans="5:6" s="20" customFormat="1" x14ac:dyDescent="0.25">
      <c r="E611" s="248"/>
      <c r="F611" s="248"/>
    </row>
    <row r="612" spans="5:6" s="20" customFormat="1" x14ac:dyDescent="0.25">
      <c r="E612" s="248"/>
      <c r="F612" s="248"/>
    </row>
    <row r="613" spans="5:6" s="20" customFormat="1" x14ac:dyDescent="0.25">
      <c r="E613" s="248"/>
      <c r="F613" s="248"/>
    </row>
    <row r="614" spans="5:6" s="20" customFormat="1" x14ac:dyDescent="0.25">
      <c r="E614" s="248"/>
      <c r="F614" s="248"/>
    </row>
    <row r="615" spans="5:6" s="20" customFormat="1" x14ac:dyDescent="0.25">
      <c r="E615" s="248"/>
      <c r="F615" s="248"/>
    </row>
    <row r="616" spans="5:6" s="20" customFormat="1" x14ac:dyDescent="0.25">
      <c r="E616" s="248"/>
      <c r="F616" s="248"/>
    </row>
    <row r="617" spans="5:6" s="20" customFormat="1" x14ac:dyDescent="0.25">
      <c r="E617" s="248"/>
      <c r="F617" s="248"/>
    </row>
    <row r="618" spans="5:6" s="20" customFormat="1" x14ac:dyDescent="0.25">
      <c r="E618" s="248"/>
      <c r="F618" s="248"/>
    </row>
    <row r="619" spans="5:6" s="20" customFormat="1" x14ac:dyDescent="0.25">
      <c r="E619" s="248"/>
      <c r="F619" s="248"/>
    </row>
    <row r="620" spans="5:6" s="20" customFormat="1" x14ac:dyDescent="0.25">
      <c r="E620" s="248"/>
      <c r="F620" s="248"/>
    </row>
    <row r="621" spans="5:6" s="20" customFormat="1" x14ac:dyDescent="0.25">
      <c r="E621" s="248"/>
      <c r="F621" s="248"/>
    </row>
    <row r="622" spans="5:6" s="20" customFormat="1" x14ac:dyDescent="0.25">
      <c r="E622" s="248"/>
      <c r="F622" s="248"/>
    </row>
    <row r="623" spans="5:6" s="20" customFormat="1" x14ac:dyDescent="0.25">
      <c r="E623" s="248"/>
      <c r="F623" s="248"/>
    </row>
    <row r="624" spans="5:6" s="20" customFormat="1" x14ac:dyDescent="0.25">
      <c r="E624" s="248"/>
      <c r="F624" s="248"/>
    </row>
    <row r="625" spans="5:6" s="20" customFormat="1" x14ac:dyDescent="0.25">
      <c r="E625" s="248"/>
      <c r="F625" s="248"/>
    </row>
    <row r="626" spans="5:6" s="20" customFormat="1" x14ac:dyDescent="0.25">
      <c r="E626" s="248"/>
      <c r="F626" s="248"/>
    </row>
    <row r="627" spans="5:6" s="20" customFormat="1" x14ac:dyDescent="0.25">
      <c r="E627" s="248"/>
      <c r="F627" s="248"/>
    </row>
    <row r="628" spans="5:6" s="20" customFormat="1" x14ac:dyDescent="0.25">
      <c r="E628" s="248"/>
      <c r="F628" s="248"/>
    </row>
    <row r="629" spans="5:6" s="20" customFormat="1" x14ac:dyDescent="0.25">
      <c r="E629" s="248"/>
      <c r="F629" s="248"/>
    </row>
    <row r="630" spans="5:6" s="20" customFormat="1" x14ac:dyDescent="0.25">
      <c r="E630" s="248"/>
      <c r="F630" s="248"/>
    </row>
    <row r="631" spans="5:6" s="20" customFormat="1" x14ac:dyDescent="0.25">
      <c r="E631" s="248"/>
      <c r="F631" s="248"/>
    </row>
    <row r="632" spans="5:6" s="20" customFormat="1" x14ac:dyDescent="0.25">
      <c r="E632" s="248"/>
      <c r="F632" s="248"/>
    </row>
    <row r="633" spans="5:6" s="20" customFormat="1" x14ac:dyDescent="0.25">
      <c r="E633" s="248"/>
      <c r="F633" s="248"/>
    </row>
    <row r="634" spans="5:6" s="20" customFormat="1" x14ac:dyDescent="0.25">
      <c r="E634" s="248"/>
      <c r="F634" s="248"/>
    </row>
    <row r="635" spans="5:6" s="20" customFormat="1" x14ac:dyDescent="0.25">
      <c r="E635" s="248"/>
      <c r="F635" s="248"/>
    </row>
    <row r="636" spans="5:6" s="20" customFormat="1" x14ac:dyDescent="0.25">
      <c r="E636" s="248"/>
      <c r="F636" s="248"/>
    </row>
    <row r="637" spans="5:6" s="20" customFormat="1" x14ac:dyDescent="0.25">
      <c r="E637" s="248"/>
      <c r="F637" s="248"/>
    </row>
    <row r="638" spans="5:6" s="20" customFormat="1" x14ac:dyDescent="0.25">
      <c r="E638" s="248"/>
      <c r="F638" s="248"/>
    </row>
    <row r="639" spans="5:6" s="20" customFormat="1" x14ac:dyDescent="0.25">
      <c r="E639" s="248"/>
      <c r="F639" s="248"/>
    </row>
    <row r="640" spans="5:6" s="20" customFormat="1" x14ac:dyDescent="0.25">
      <c r="E640" s="248"/>
      <c r="F640" s="248"/>
    </row>
    <row r="641" spans="5:6" s="20" customFormat="1" x14ac:dyDescent="0.25">
      <c r="E641" s="248"/>
      <c r="F641" s="248"/>
    </row>
    <row r="642" spans="5:6" s="20" customFormat="1" x14ac:dyDescent="0.25">
      <c r="E642" s="248"/>
      <c r="F642" s="248"/>
    </row>
    <row r="643" spans="5:6" s="20" customFormat="1" x14ac:dyDescent="0.25">
      <c r="E643" s="248"/>
      <c r="F643" s="248"/>
    </row>
    <row r="644" spans="5:6" s="20" customFormat="1" x14ac:dyDescent="0.25">
      <c r="E644" s="248"/>
      <c r="F644" s="248"/>
    </row>
    <row r="645" spans="5:6" s="20" customFormat="1" x14ac:dyDescent="0.25">
      <c r="E645" s="248"/>
      <c r="F645" s="248"/>
    </row>
    <row r="646" spans="5:6" s="20" customFormat="1" x14ac:dyDescent="0.25">
      <c r="E646" s="248"/>
      <c r="F646" s="248"/>
    </row>
    <row r="647" spans="5:6" s="20" customFormat="1" x14ac:dyDescent="0.25">
      <c r="E647" s="248"/>
      <c r="F647" s="248"/>
    </row>
    <row r="648" spans="5:6" s="20" customFormat="1" x14ac:dyDescent="0.25">
      <c r="E648" s="248"/>
      <c r="F648" s="248"/>
    </row>
    <row r="649" spans="5:6" s="20" customFormat="1" x14ac:dyDescent="0.25">
      <c r="E649" s="248"/>
      <c r="F649" s="248"/>
    </row>
    <row r="650" spans="5:6" s="20" customFormat="1" x14ac:dyDescent="0.25">
      <c r="E650" s="248"/>
      <c r="F650" s="248"/>
    </row>
    <row r="651" spans="5:6" s="20" customFormat="1" x14ac:dyDescent="0.25">
      <c r="E651" s="248"/>
      <c r="F651" s="248"/>
    </row>
    <row r="652" spans="5:6" s="20" customFormat="1" x14ac:dyDescent="0.25">
      <c r="E652" s="248"/>
      <c r="F652" s="248"/>
    </row>
    <row r="653" spans="5:6" s="20" customFormat="1" x14ac:dyDescent="0.25">
      <c r="E653" s="248"/>
      <c r="F653" s="248"/>
    </row>
    <row r="654" spans="5:6" s="20" customFormat="1" x14ac:dyDescent="0.25">
      <c r="E654" s="248"/>
      <c r="F654" s="248"/>
    </row>
    <row r="655" spans="5:6" s="20" customFormat="1" x14ac:dyDescent="0.25">
      <c r="E655" s="248"/>
      <c r="F655" s="248"/>
    </row>
    <row r="656" spans="5:6" s="20" customFormat="1" x14ac:dyDescent="0.25">
      <c r="E656" s="248"/>
      <c r="F656" s="248"/>
    </row>
    <row r="657" spans="5:6" s="20" customFormat="1" x14ac:dyDescent="0.25">
      <c r="E657" s="248"/>
      <c r="F657" s="248"/>
    </row>
    <row r="658" spans="5:6" s="20" customFormat="1" x14ac:dyDescent="0.25">
      <c r="E658" s="248"/>
      <c r="F658" s="248"/>
    </row>
    <row r="659" spans="5:6" s="20" customFormat="1" x14ac:dyDescent="0.25">
      <c r="E659" s="248"/>
      <c r="F659" s="248"/>
    </row>
    <row r="660" spans="5:6" s="20" customFormat="1" x14ac:dyDescent="0.25">
      <c r="E660" s="248"/>
      <c r="F660" s="248"/>
    </row>
    <row r="661" spans="5:6" s="20" customFormat="1" x14ac:dyDescent="0.25">
      <c r="E661" s="248"/>
      <c r="F661" s="248"/>
    </row>
    <row r="662" spans="5:6" s="20" customFormat="1" x14ac:dyDescent="0.25">
      <c r="E662" s="248"/>
      <c r="F662" s="248"/>
    </row>
    <row r="663" spans="5:6" s="20" customFormat="1" x14ac:dyDescent="0.25">
      <c r="E663" s="248"/>
      <c r="F663" s="248"/>
    </row>
    <row r="664" spans="5:6" s="20" customFormat="1" x14ac:dyDescent="0.25">
      <c r="E664" s="248"/>
      <c r="F664" s="248"/>
    </row>
    <row r="665" spans="5:6" s="20" customFormat="1" x14ac:dyDescent="0.25">
      <c r="E665" s="248"/>
      <c r="F665" s="248"/>
    </row>
    <row r="666" spans="5:6" s="20" customFormat="1" x14ac:dyDescent="0.25">
      <c r="E666" s="248"/>
      <c r="F666" s="248"/>
    </row>
    <row r="667" spans="5:6" s="20" customFormat="1" x14ac:dyDescent="0.25">
      <c r="E667" s="248"/>
      <c r="F667" s="248"/>
    </row>
    <row r="668" spans="5:6" s="20" customFormat="1" x14ac:dyDescent="0.25">
      <c r="E668" s="248"/>
      <c r="F668" s="248"/>
    </row>
    <row r="669" spans="5:6" s="20" customFormat="1" x14ac:dyDescent="0.25">
      <c r="E669" s="248"/>
      <c r="F669" s="248"/>
    </row>
    <row r="670" spans="5:6" s="20" customFormat="1" x14ac:dyDescent="0.25">
      <c r="E670" s="248"/>
      <c r="F670" s="248"/>
    </row>
    <row r="671" spans="5:6" s="20" customFormat="1" x14ac:dyDescent="0.25">
      <c r="E671" s="248"/>
      <c r="F671" s="248"/>
    </row>
    <row r="672" spans="5:6" s="20" customFormat="1" x14ac:dyDescent="0.25">
      <c r="E672" s="248"/>
      <c r="F672" s="248"/>
    </row>
    <row r="673" spans="5:6" s="20" customFormat="1" x14ac:dyDescent="0.25">
      <c r="E673" s="248"/>
      <c r="F673" s="248"/>
    </row>
    <row r="674" spans="5:6" s="20" customFormat="1" x14ac:dyDescent="0.25">
      <c r="E674" s="248"/>
      <c r="F674" s="248"/>
    </row>
    <row r="675" spans="5:6" s="20" customFormat="1" x14ac:dyDescent="0.25">
      <c r="E675" s="248"/>
      <c r="F675" s="248"/>
    </row>
    <row r="676" spans="5:6" s="20" customFormat="1" x14ac:dyDescent="0.25">
      <c r="E676" s="248"/>
      <c r="F676" s="248"/>
    </row>
    <row r="677" spans="5:6" s="20" customFormat="1" x14ac:dyDescent="0.25">
      <c r="E677" s="248"/>
      <c r="F677" s="248"/>
    </row>
    <row r="678" spans="5:6" s="20" customFormat="1" x14ac:dyDescent="0.25">
      <c r="E678" s="248"/>
      <c r="F678" s="248"/>
    </row>
    <row r="679" spans="5:6" s="20" customFormat="1" x14ac:dyDescent="0.25">
      <c r="E679" s="248"/>
      <c r="F679" s="248"/>
    </row>
    <row r="680" spans="5:6" s="20" customFormat="1" x14ac:dyDescent="0.25">
      <c r="E680" s="248"/>
      <c r="F680" s="248"/>
    </row>
    <row r="681" spans="5:6" s="20" customFormat="1" x14ac:dyDescent="0.25">
      <c r="E681" s="248"/>
      <c r="F681" s="248"/>
    </row>
    <row r="682" spans="5:6" s="20" customFormat="1" x14ac:dyDescent="0.25">
      <c r="E682" s="248"/>
      <c r="F682" s="248"/>
    </row>
    <row r="683" spans="5:6" s="20" customFormat="1" x14ac:dyDescent="0.25">
      <c r="E683" s="248"/>
      <c r="F683" s="248"/>
    </row>
    <row r="684" spans="5:6" s="20" customFormat="1" x14ac:dyDescent="0.25">
      <c r="E684" s="248"/>
      <c r="F684" s="248"/>
    </row>
    <row r="685" spans="5:6" s="20" customFormat="1" x14ac:dyDescent="0.25">
      <c r="E685" s="248"/>
      <c r="F685" s="248"/>
    </row>
    <row r="686" spans="5:6" s="20" customFormat="1" x14ac:dyDescent="0.25">
      <c r="E686" s="248"/>
      <c r="F686" s="248"/>
    </row>
    <row r="687" spans="5:6" s="20" customFormat="1" x14ac:dyDescent="0.25">
      <c r="E687" s="248"/>
      <c r="F687" s="248"/>
    </row>
    <row r="688" spans="5:6" s="20" customFormat="1" x14ac:dyDescent="0.25">
      <c r="E688" s="248"/>
      <c r="F688" s="248"/>
    </row>
    <row r="689" spans="5:6" s="20" customFormat="1" x14ac:dyDescent="0.25">
      <c r="E689" s="248"/>
      <c r="F689" s="248"/>
    </row>
    <row r="690" spans="5:6" s="20" customFormat="1" x14ac:dyDescent="0.25">
      <c r="E690" s="248"/>
      <c r="F690" s="248"/>
    </row>
    <row r="691" spans="5:6" s="20" customFormat="1" x14ac:dyDescent="0.25">
      <c r="E691" s="248"/>
      <c r="F691" s="248"/>
    </row>
    <row r="692" spans="5:6" s="20" customFormat="1" x14ac:dyDescent="0.25">
      <c r="E692" s="248"/>
      <c r="F692" s="248"/>
    </row>
    <row r="693" spans="5:6" s="20" customFormat="1" x14ac:dyDescent="0.25">
      <c r="E693" s="248"/>
      <c r="F693" s="248"/>
    </row>
    <row r="694" spans="5:6" s="20" customFormat="1" x14ac:dyDescent="0.25">
      <c r="E694" s="248"/>
      <c r="F694" s="248"/>
    </row>
    <row r="695" spans="5:6" s="20" customFormat="1" x14ac:dyDescent="0.25">
      <c r="E695" s="248"/>
      <c r="F695" s="248"/>
    </row>
    <row r="696" spans="5:6" s="20" customFormat="1" x14ac:dyDescent="0.25">
      <c r="E696" s="248"/>
      <c r="F696" s="248"/>
    </row>
    <row r="697" spans="5:6" s="20" customFormat="1" x14ac:dyDescent="0.25">
      <c r="E697" s="248"/>
      <c r="F697" s="248"/>
    </row>
    <row r="698" spans="5:6" s="20" customFormat="1" x14ac:dyDescent="0.25">
      <c r="E698" s="248"/>
      <c r="F698" s="248"/>
    </row>
    <row r="699" spans="5:6" s="20" customFormat="1" x14ac:dyDescent="0.25">
      <c r="E699" s="248"/>
      <c r="F699" s="248"/>
    </row>
    <row r="700" spans="5:6" s="20" customFormat="1" x14ac:dyDescent="0.25">
      <c r="E700" s="248"/>
      <c r="F700" s="248"/>
    </row>
    <row r="701" spans="5:6" s="20" customFormat="1" x14ac:dyDescent="0.25">
      <c r="E701" s="248"/>
      <c r="F701" s="248"/>
    </row>
    <row r="702" spans="5:6" s="20" customFormat="1" x14ac:dyDescent="0.25">
      <c r="E702" s="248"/>
      <c r="F702" s="248"/>
    </row>
    <row r="703" spans="5:6" s="20" customFormat="1" x14ac:dyDescent="0.25">
      <c r="E703" s="248"/>
      <c r="F703" s="248"/>
    </row>
    <row r="704" spans="5:6" s="20" customFormat="1" x14ac:dyDescent="0.25">
      <c r="E704" s="248"/>
      <c r="F704" s="248"/>
    </row>
    <row r="705" spans="5:6" s="20" customFormat="1" x14ac:dyDescent="0.25">
      <c r="E705" s="248"/>
      <c r="F705" s="248"/>
    </row>
    <row r="706" spans="5:6" s="20" customFormat="1" x14ac:dyDescent="0.25">
      <c r="E706" s="248"/>
      <c r="F706" s="248"/>
    </row>
    <row r="707" spans="5:6" s="20" customFormat="1" x14ac:dyDescent="0.25">
      <c r="E707" s="248"/>
      <c r="F707" s="248"/>
    </row>
    <row r="708" spans="5:6" s="20" customFormat="1" x14ac:dyDescent="0.25">
      <c r="E708" s="248"/>
      <c r="F708" s="248"/>
    </row>
    <row r="709" spans="5:6" s="20" customFormat="1" x14ac:dyDescent="0.25">
      <c r="E709" s="248"/>
      <c r="F709" s="248"/>
    </row>
    <row r="710" spans="5:6" s="20" customFormat="1" x14ac:dyDescent="0.25">
      <c r="E710" s="248"/>
      <c r="F710" s="248"/>
    </row>
    <row r="711" spans="5:6" s="20" customFormat="1" x14ac:dyDescent="0.25">
      <c r="E711" s="248"/>
      <c r="F711" s="248"/>
    </row>
    <row r="712" spans="5:6" s="20" customFormat="1" x14ac:dyDescent="0.25">
      <c r="E712" s="248"/>
      <c r="F712" s="248"/>
    </row>
    <row r="713" spans="5:6" s="20" customFormat="1" x14ac:dyDescent="0.25">
      <c r="E713" s="248"/>
      <c r="F713" s="248"/>
    </row>
    <row r="714" spans="5:6" s="20" customFormat="1" x14ac:dyDescent="0.25">
      <c r="E714" s="248"/>
      <c r="F714" s="248"/>
    </row>
    <row r="715" spans="5:6" s="20" customFormat="1" x14ac:dyDescent="0.25">
      <c r="E715" s="248"/>
      <c r="F715" s="248"/>
    </row>
    <row r="716" spans="5:6" s="20" customFormat="1" x14ac:dyDescent="0.25">
      <c r="E716" s="248"/>
      <c r="F716" s="248"/>
    </row>
    <row r="717" spans="5:6" s="20" customFormat="1" x14ac:dyDescent="0.25">
      <c r="E717" s="248"/>
      <c r="F717" s="248"/>
    </row>
    <row r="718" spans="5:6" s="20" customFormat="1" x14ac:dyDescent="0.25">
      <c r="E718" s="248"/>
      <c r="F718" s="248"/>
    </row>
    <row r="719" spans="5:6" s="20" customFormat="1" x14ac:dyDescent="0.25">
      <c r="E719" s="248"/>
      <c r="F719" s="248"/>
    </row>
    <row r="720" spans="5:6" s="20" customFormat="1" x14ac:dyDescent="0.25">
      <c r="E720" s="248"/>
      <c r="F720" s="248"/>
    </row>
    <row r="721" spans="5:6" s="20" customFormat="1" x14ac:dyDescent="0.25">
      <c r="E721" s="248"/>
      <c r="F721" s="248"/>
    </row>
    <row r="722" spans="5:6" s="20" customFormat="1" x14ac:dyDescent="0.25">
      <c r="E722" s="248"/>
      <c r="F722" s="248"/>
    </row>
    <row r="723" spans="5:6" s="20" customFormat="1" x14ac:dyDescent="0.25">
      <c r="E723" s="248"/>
      <c r="F723" s="248"/>
    </row>
    <row r="724" spans="5:6" s="20" customFormat="1" x14ac:dyDescent="0.25">
      <c r="E724" s="248"/>
      <c r="F724" s="248"/>
    </row>
    <row r="725" spans="5:6" s="20" customFormat="1" x14ac:dyDescent="0.25">
      <c r="E725" s="248"/>
      <c r="F725" s="248"/>
    </row>
    <row r="726" spans="5:6" s="20" customFormat="1" x14ac:dyDescent="0.25">
      <c r="E726" s="248"/>
      <c r="F726" s="248"/>
    </row>
    <row r="727" spans="5:6" s="20" customFormat="1" x14ac:dyDescent="0.25">
      <c r="E727" s="248"/>
      <c r="F727" s="248"/>
    </row>
    <row r="728" spans="5:6" s="20" customFormat="1" x14ac:dyDescent="0.25">
      <c r="E728" s="248"/>
      <c r="F728" s="248"/>
    </row>
    <row r="729" spans="5:6" s="20" customFormat="1" x14ac:dyDescent="0.25">
      <c r="E729" s="248"/>
      <c r="F729" s="248"/>
    </row>
    <row r="730" spans="5:6" s="20" customFormat="1" x14ac:dyDescent="0.25">
      <c r="E730" s="248"/>
      <c r="F730" s="248"/>
    </row>
    <row r="731" spans="5:6" s="20" customFormat="1" x14ac:dyDescent="0.25">
      <c r="E731" s="248"/>
      <c r="F731" s="248"/>
    </row>
    <row r="732" spans="5:6" s="20" customFormat="1" x14ac:dyDescent="0.25">
      <c r="E732" s="248"/>
      <c r="F732" s="248"/>
    </row>
    <row r="733" spans="5:6" s="20" customFormat="1" x14ac:dyDescent="0.25">
      <c r="E733" s="248"/>
      <c r="F733" s="248"/>
    </row>
    <row r="734" spans="5:6" s="20" customFormat="1" x14ac:dyDescent="0.25">
      <c r="E734" s="248"/>
      <c r="F734" s="248"/>
    </row>
    <row r="735" spans="5:6" s="20" customFormat="1" x14ac:dyDescent="0.25">
      <c r="E735" s="248"/>
      <c r="F735" s="248"/>
    </row>
    <row r="736" spans="5:6" s="20" customFormat="1" x14ac:dyDescent="0.25">
      <c r="E736" s="248"/>
      <c r="F736" s="248"/>
    </row>
    <row r="737" spans="5:6" s="20" customFormat="1" x14ac:dyDescent="0.25">
      <c r="E737" s="248"/>
      <c r="F737" s="248"/>
    </row>
    <row r="738" spans="5:6" s="20" customFormat="1" x14ac:dyDescent="0.25">
      <c r="E738" s="248"/>
      <c r="F738" s="248"/>
    </row>
    <row r="739" spans="5:6" s="20" customFormat="1" x14ac:dyDescent="0.25">
      <c r="E739" s="248"/>
      <c r="F739" s="248"/>
    </row>
    <row r="740" spans="5:6" s="20" customFormat="1" x14ac:dyDescent="0.25">
      <c r="E740" s="248"/>
      <c r="F740" s="248"/>
    </row>
    <row r="741" spans="5:6" s="20" customFormat="1" x14ac:dyDescent="0.25">
      <c r="E741" s="248"/>
      <c r="F741" s="248"/>
    </row>
    <row r="742" spans="5:6" s="20" customFormat="1" x14ac:dyDescent="0.25">
      <c r="E742" s="248"/>
      <c r="F742" s="248"/>
    </row>
    <row r="743" spans="5:6" s="20" customFormat="1" x14ac:dyDescent="0.25">
      <c r="E743" s="248"/>
      <c r="F743" s="248"/>
    </row>
    <row r="744" spans="5:6" s="20" customFormat="1" x14ac:dyDescent="0.25">
      <c r="E744" s="248"/>
      <c r="F744" s="248"/>
    </row>
    <row r="745" spans="5:6" s="20" customFormat="1" x14ac:dyDescent="0.25">
      <c r="E745" s="248"/>
      <c r="F745" s="248"/>
    </row>
    <row r="746" spans="5:6" s="20" customFormat="1" x14ac:dyDescent="0.25">
      <c r="E746" s="248"/>
      <c r="F746" s="248"/>
    </row>
    <row r="747" spans="5:6" s="20" customFormat="1" x14ac:dyDescent="0.25">
      <c r="E747" s="248"/>
      <c r="F747" s="248"/>
    </row>
    <row r="748" spans="5:6" s="20" customFormat="1" x14ac:dyDescent="0.25">
      <c r="E748" s="248"/>
      <c r="F748" s="248"/>
    </row>
    <row r="749" spans="5:6" s="20" customFormat="1" x14ac:dyDescent="0.25">
      <c r="E749" s="248"/>
      <c r="F749" s="248"/>
    </row>
    <row r="750" spans="5:6" s="20" customFormat="1" x14ac:dyDescent="0.25">
      <c r="E750" s="248"/>
      <c r="F750" s="248"/>
    </row>
    <row r="751" spans="5:6" s="20" customFormat="1" x14ac:dyDescent="0.25">
      <c r="E751" s="248"/>
      <c r="F751" s="248"/>
    </row>
    <row r="752" spans="5:6" s="20" customFormat="1" x14ac:dyDescent="0.25">
      <c r="E752" s="248"/>
      <c r="F752" s="248"/>
    </row>
    <row r="753" spans="5:6" s="20" customFormat="1" x14ac:dyDescent="0.25">
      <c r="E753" s="248"/>
      <c r="F753" s="248"/>
    </row>
    <row r="754" spans="5:6" s="20" customFormat="1" x14ac:dyDescent="0.25">
      <c r="E754" s="248"/>
      <c r="F754" s="248"/>
    </row>
    <row r="755" spans="5:6" s="20" customFormat="1" x14ac:dyDescent="0.25">
      <c r="E755" s="248"/>
      <c r="F755" s="248"/>
    </row>
    <row r="756" spans="5:6" s="20" customFormat="1" x14ac:dyDescent="0.25">
      <c r="E756" s="248"/>
      <c r="F756" s="248"/>
    </row>
    <row r="757" spans="5:6" s="20" customFormat="1" x14ac:dyDescent="0.25">
      <c r="E757" s="248"/>
      <c r="F757" s="248"/>
    </row>
    <row r="758" spans="5:6" s="20" customFormat="1" x14ac:dyDescent="0.25">
      <c r="E758" s="248"/>
      <c r="F758" s="248"/>
    </row>
    <row r="759" spans="5:6" s="20" customFormat="1" x14ac:dyDescent="0.25">
      <c r="E759" s="248"/>
      <c r="F759" s="248"/>
    </row>
    <row r="760" spans="5:6" s="20" customFormat="1" x14ac:dyDescent="0.25">
      <c r="E760" s="248"/>
      <c r="F760" s="248"/>
    </row>
    <row r="761" spans="5:6" s="20" customFormat="1" x14ac:dyDescent="0.25">
      <c r="E761" s="248"/>
      <c r="F761" s="248"/>
    </row>
    <row r="762" spans="5:6" s="20" customFormat="1" x14ac:dyDescent="0.25">
      <c r="E762" s="248"/>
      <c r="F762" s="248"/>
    </row>
    <row r="763" spans="5:6" s="20" customFormat="1" x14ac:dyDescent="0.25">
      <c r="E763" s="248"/>
      <c r="F763" s="248"/>
    </row>
    <row r="764" spans="5:6" s="20" customFormat="1" x14ac:dyDescent="0.25">
      <c r="E764" s="248"/>
      <c r="F764" s="248"/>
    </row>
    <row r="765" spans="5:6" s="20" customFormat="1" x14ac:dyDescent="0.25">
      <c r="E765" s="248"/>
      <c r="F765" s="248"/>
    </row>
    <row r="766" spans="5:6" s="20" customFormat="1" x14ac:dyDescent="0.25">
      <c r="E766" s="248"/>
      <c r="F766" s="248"/>
    </row>
    <row r="767" spans="5:6" s="20" customFormat="1" x14ac:dyDescent="0.25">
      <c r="E767" s="248"/>
      <c r="F767" s="248"/>
    </row>
    <row r="768" spans="5:6" s="20" customFormat="1" x14ac:dyDescent="0.25">
      <c r="E768" s="248"/>
      <c r="F768" s="248"/>
    </row>
    <row r="769" spans="5:6" s="20" customFormat="1" x14ac:dyDescent="0.25">
      <c r="E769" s="248"/>
      <c r="F769" s="248"/>
    </row>
    <row r="770" spans="5:6" s="20" customFormat="1" x14ac:dyDescent="0.25">
      <c r="E770" s="248"/>
      <c r="F770" s="248"/>
    </row>
    <row r="771" spans="5:6" s="20" customFormat="1" x14ac:dyDescent="0.25">
      <c r="E771" s="248"/>
      <c r="F771" s="248"/>
    </row>
    <row r="772" spans="5:6" s="20" customFormat="1" x14ac:dyDescent="0.25">
      <c r="E772" s="248"/>
      <c r="F772" s="248"/>
    </row>
    <row r="773" spans="5:6" s="20" customFormat="1" x14ac:dyDescent="0.25">
      <c r="E773" s="248"/>
      <c r="F773" s="248"/>
    </row>
    <row r="774" spans="5:6" s="20" customFormat="1" x14ac:dyDescent="0.25">
      <c r="E774" s="248"/>
      <c r="F774" s="248"/>
    </row>
    <row r="775" spans="5:6" s="20" customFormat="1" x14ac:dyDescent="0.25">
      <c r="E775" s="248"/>
      <c r="F775" s="248"/>
    </row>
    <row r="776" spans="5:6" s="20" customFormat="1" x14ac:dyDescent="0.25">
      <c r="E776" s="248"/>
      <c r="F776" s="248"/>
    </row>
    <row r="777" spans="5:6" s="20" customFormat="1" x14ac:dyDescent="0.25">
      <c r="E777" s="248"/>
      <c r="F777" s="248"/>
    </row>
    <row r="778" spans="5:6" s="20" customFormat="1" x14ac:dyDescent="0.25">
      <c r="E778" s="248"/>
      <c r="F778" s="248"/>
    </row>
    <row r="779" spans="5:6" s="20" customFormat="1" x14ac:dyDescent="0.25">
      <c r="E779" s="248"/>
      <c r="F779" s="248"/>
    </row>
    <row r="780" spans="5:6" s="20" customFormat="1" x14ac:dyDescent="0.25">
      <c r="E780" s="248"/>
      <c r="F780" s="248"/>
    </row>
    <row r="781" spans="5:6" s="20" customFormat="1" x14ac:dyDescent="0.25">
      <c r="E781" s="248"/>
      <c r="F781" s="248"/>
    </row>
    <row r="782" spans="5:6" s="20" customFormat="1" x14ac:dyDescent="0.25">
      <c r="E782" s="248"/>
      <c r="F782" s="248"/>
    </row>
    <row r="783" spans="5:6" s="20" customFormat="1" x14ac:dyDescent="0.25">
      <c r="E783" s="248"/>
      <c r="F783" s="248"/>
    </row>
    <row r="784" spans="5:6" s="20" customFormat="1" x14ac:dyDescent="0.25">
      <c r="E784" s="248"/>
      <c r="F784" s="248"/>
    </row>
    <row r="785" spans="5:6" s="20" customFormat="1" x14ac:dyDescent="0.25">
      <c r="E785" s="248"/>
      <c r="F785" s="248"/>
    </row>
    <row r="786" spans="5:6" s="20" customFormat="1" x14ac:dyDescent="0.25">
      <c r="E786" s="248"/>
      <c r="F786" s="248"/>
    </row>
    <row r="787" spans="5:6" s="20" customFormat="1" x14ac:dyDescent="0.25">
      <c r="E787" s="248"/>
      <c r="F787" s="248"/>
    </row>
    <row r="788" spans="5:6" s="20" customFormat="1" x14ac:dyDescent="0.25">
      <c r="E788" s="248"/>
      <c r="F788" s="248"/>
    </row>
    <row r="789" spans="5:6" s="20" customFormat="1" x14ac:dyDescent="0.25">
      <c r="E789" s="248"/>
      <c r="F789" s="248"/>
    </row>
    <row r="790" spans="5:6" s="20" customFormat="1" x14ac:dyDescent="0.25">
      <c r="E790" s="248"/>
      <c r="F790" s="248"/>
    </row>
    <row r="791" spans="5:6" s="20" customFormat="1" x14ac:dyDescent="0.25">
      <c r="E791" s="248"/>
      <c r="F791" s="248"/>
    </row>
    <row r="792" spans="5:6" s="20" customFormat="1" x14ac:dyDescent="0.25">
      <c r="E792" s="248"/>
      <c r="F792" s="248"/>
    </row>
    <row r="793" spans="5:6" s="20" customFormat="1" x14ac:dyDescent="0.25">
      <c r="E793" s="248"/>
      <c r="F793" s="248"/>
    </row>
    <row r="794" spans="5:6" s="20" customFormat="1" x14ac:dyDescent="0.25">
      <c r="E794" s="248"/>
      <c r="F794" s="248"/>
    </row>
    <row r="795" spans="5:6" s="20" customFormat="1" x14ac:dyDescent="0.25">
      <c r="E795" s="248"/>
      <c r="F795" s="248"/>
    </row>
    <row r="796" spans="5:6" s="20" customFormat="1" x14ac:dyDescent="0.25">
      <c r="E796" s="248"/>
      <c r="F796" s="248"/>
    </row>
    <row r="797" spans="5:6" s="20" customFormat="1" x14ac:dyDescent="0.25">
      <c r="E797" s="248"/>
      <c r="F797" s="248"/>
    </row>
    <row r="798" spans="5:6" s="20" customFormat="1" x14ac:dyDescent="0.25">
      <c r="E798" s="248"/>
      <c r="F798" s="248"/>
    </row>
    <row r="799" spans="5:6" s="20" customFormat="1" x14ac:dyDescent="0.25">
      <c r="E799" s="248"/>
      <c r="F799" s="248"/>
    </row>
    <row r="800" spans="5:6" s="20" customFormat="1" x14ac:dyDescent="0.25">
      <c r="E800" s="248"/>
      <c r="F800" s="248"/>
    </row>
    <row r="801" spans="5:6" s="20" customFormat="1" x14ac:dyDescent="0.25">
      <c r="E801" s="248"/>
      <c r="F801" s="248"/>
    </row>
    <row r="802" spans="5:6" s="20" customFormat="1" x14ac:dyDescent="0.25">
      <c r="E802" s="248"/>
      <c r="F802" s="248"/>
    </row>
    <row r="803" spans="5:6" s="20" customFormat="1" x14ac:dyDescent="0.25">
      <c r="E803" s="248"/>
      <c r="F803" s="248"/>
    </row>
    <row r="804" spans="5:6" s="20" customFormat="1" x14ac:dyDescent="0.25">
      <c r="E804" s="248"/>
      <c r="F804" s="248"/>
    </row>
    <row r="805" spans="5:6" s="20" customFormat="1" x14ac:dyDescent="0.25">
      <c r="E805" s="248"/>
      <c r="F805" s="248"/>
    </row>
    <row r="806" spans="5:6" s="20" customFormat="1" x14ac:dyDescent="0.25">
      <c r="E806" s="248"/>
      <c r="F806" s="248"/>
    </row>
    <row r="807" spans="5:6" s="20" customFormat="1" x14ac:dyDescent="0.25">
      <c r="E807" s="248"/>
      <c r="F807" s="248"/>
    </row>
    <row r="808" spans="5:6" s="20" customFormat="1" x14ac:dyDescent="0.25">
      <c r="E808" s="248"/>
      <c r="F808" s="248"/>
    </row>
    <row r="809" spans="5:6" s="20" customFormat="1" x14ac:dyDescent="0.25">
      <c r="E809" s="248"/>
      <c r="F809" s="248"/>
    </row>
    <row r="810" spans="5:6" s="20" customFormat="1" x14ac:dyDescent="0.25">
      <c r="E810" s="248"/>
      <c r="F810" s="248"/>
    </row>
    <row r="811" spans="5:6" s="20" customFormat="1" x14ac:dyDescent="0.25">
      <c r="E811" s="248"/>
      <c r="F811" s="248"/>
    </row>
    <row r="812" spans="5:6" s="20" customFormat="1" x14ac:dyDescent="0.25">
      <c r="E812" s="248"/>
      <c r="F812" s="248"/>
    </row>
    <row r="813" spans="5:6" s="20" customFormat="1" x14ac:dyDescent="0.25">
      <c r="E813" s="248"/>
      <c r="F813" s="248"/>
    </row>
    <row r="814" spans="5:6" s="20" customFormat="1" x14ac:dyDescent="0.25">
      <c r="E814" s="248"/>
      <c r="F814" s="248"/>
    </row>
    <row r="815" spans="5:6" s="20" customFormat="1" x14ac:dyDescent="0.25">
      <c r="E815" s="248"/>
      <c r="F815" s="248"/>
    </row>
    <row r="816" spans="5:6" s="20" customFormat="1" x14ac:dyDescent="0.25">
      <c r="E816" s="248"/>
      <c r="F816" s="248"/>
    </row>
    <row r="817" spans="5:6" s="20" customFormat="1" x14ac:dyDescent="0.25">
      <c r="E817" s="248"/>
      <c r="F817" s="248"/>
    </row>
    <row r="818" spans="5:6" s="20" customFormat="1" x14ac:dyDescent="0.25">
      <c r="E818" s="248"/>
      <c r="F818" s="248"/>
    </row>
    <row r="819" spans="5:6" s="20" customFormat="1" x14ac:dyDescent="0.25">
      <c r="E819" s="248"/>
      <c r="F819" s="248"/>
    </row>
    <row r="820" spans="5:6" s="20" customFormat="1" x14ac:dyDescent="0.25">
      <c r="E820" s="248"/>
      <c r="F820" s="248"/>
    </row>
    <row r="821" spans="5:6" s="20" customFormat="1" x14ac:dyDescent="0.25">
      <c r="E821" s="248"/>
      <c r="F821" s="248"/>
    </row>
    <row r="822" spans="5:6" s="20" customFormat="1" x14ac:dyDescent="0.25">
      <c r="E822" s="248"/>
      <c r="F822" s="248"/>
    </row>
    <row r="823" spans="5:6" s="20" customFormat="1" x14ac:dyDescent="0.25">
      <c r="E823" s="248"/>
      <c r="F823" s="248"/>
    </row>
    <row r="824" spans="5:6" s="20" customFormat="1" x14ac:dyDescent="0.25">
      <c r="E824" s="248"/>
      <c r="F824" s="248"/>
    </row>
    <row r="825" spans="5:6" s="20" customFormat="1" x14ac:dyDescent="0.25">
      <c r="E825" s="248"/>
      <c r="F825" s="248"/>
    </row>
    <row r="826" spans="5:6" s="20" customFormat="1" x14ac:dyDescent="0.25">
      <c r="E826" s="248"/>
      <c r="F826" s="248"/>
    </row>
    <row r="827" spans="5:6" s="20" customFormat="1" x14ac:dyDescent="0.25">
      <c r="E827" s="248"/>
      <c r="F827" s="248"/>
    </row>
    <row r="828" spans="5:6" s="20" customFormat="1" x14ac:dyDescent="0.25">
      <c r="E828" s="248"/>
      <c r="F828" s="248"/>
    </row>
    <row r="829" spans="5:6" s="20" customFormat="1" x14ac:dyDescent="0.25">
      <c r="E829" s="248"/>
      <c r="F829" s="248"/>
    </row>
    <row r="830" spans="5:6" s="20" customFormat="1" x14ac:dyDescent="0.25">
      <c r="E830" s="248"/>
      <c r="F830" s="248"/>
    </row>
    <row r="831" spans="5:6" s="20" customFormat="1" x14ac:dyDescent="0.25">
      <c r="E831" s="248"/>
      <c r="F831" s="248"/>
    </row>
    <row r="832" spans="5:6" s="20" customFormat="1" x14ac:dyDescent="0.25">
      <c r="E832" s="248"/>
      <c r="F832" s="248"/>
    </row>
    <row r="833" spans="5:6" s="20" customFormat="1" x14ac:dyDescent="0.25">
      <c r="E833" s="248"/>
      <c r="F833" s="248"/>
    </row>
    <row r="834" spans="5:6" s="20" customFormat="1" x14ac:dyDescent="0.25">
      <c r="E834" s="248"/>
      <c r="F834" s="248"/>
    </row>
    <row r="835" spans="5:6" s="20" customFormat="1" x14ac:dyDescent="0.25">
      <c r="E835" s="248"/>
      <c r="F835" s="248"/>
    </row>
    <row r="836" spans="5:6" s="20" customFormat="1" x14ac:dyDescent="0.25">
      <c r="E836" s="248"/>
      <c r="F836" s="248"/>
    </row>
    <row r="837" spans="5:6" s="20" customFormat="1" x14ac:dyDescent="0.25">
      <c r="E837" s="248"/>
      <c r="F837" s="248"/>
    </row>
    <row r="838" spans="5:6" s="20" customFormat="1" x14ac:dyDescent="0.25">
      <c r="E838" s="248"/>
      <c r="F838" s="248"/>
    </row>
    <row r="839" spans="5:6" s="20" customFormat="1" x14ac:dyDescent="0.25">
      <c r="E839" s="248"/>
      <c r="F839" s="248"/>
    </row>
    <row r="840" spans="5:6" s="20" customFormat="1" x14ac:dyDescent="0.25">
      <c r="E840" s="248"/>
      <c r="F840" s="248"/>
    </row>
    <row r="841" spans="5:6" s="20" customFormat="1" x14ac:dyDescent="0.25">
      <c r="E841" s="248"/>
      <c r="F841" s="248"/>
    </row>
    <row r="842" spans="5:6" s="20" customFormat="1" x14ac:dyDescent="0.25">
      <c r="E842" s="248"/>
      <c r="F842" s="248"/>
    </row>
    <row r="843" spans="5:6" s="20" customFormat="1" x14ac:dyDescent="0.25">
      <c r="E843" s="248"/>
      <c r="F843" s="248"/>
    </row>
    <row r="844" spans="5:6" s="20" customFormat="1" x14ac:dyDescent="0.25">
      <c r="E844" s="248"/>
      <c r="F844" s="248"/>
    </row>
    <row r="845" spans="5:6" s="20" customFormat="1" x14ac:dyDescent="0.25">
      <c r="E845" s="248"/>
      <c r="F845" s="248"/>
    </row>
    <row r="846" spans="5:6" s="20" customFormat="1" x14ac:dyDescent="0.25">
      <c r="E846" s="248"/>
      <c r="F846" s="248"/>
    </row>
    <row r="847" spans="5:6" s="20" customFormat="1" x14ac:dyDescent="0.25">
      <c r="E847" s="248"/>
      <c r="F847" s="248"/>
    </row>
    <row r="848" spans="5:6" s="20" customFormat="1" x14ac:dyDescent="0.25">
      <c r="E848" s="248"/>
      <c r="F848" s="248"/>
    </row>
    <row r="849" spans="5:6" s="20" customFormat="1" x14ac:dyDescent="0.25">
      <c r="E849" s="248"/>
      <c r="F849" s="248"/>
    </row>
    <row r="850" spans="5:6" s="20" customFormat="1" x14ac:dyDescent="0.25">
      <c r="E850" s="248"/>
      <c r="F850" s="248"/>
    </row>
    <row r="851" spans="5:6" s="20" customFormat="1" x14ac:dyDescent="0.25">
      <c r="E851" s="248"/>
      <c r="F851" s="248"/>
    </row>
    <row r="852" spans="5:6" s="20" customFormat="1" x14ac:dyDescent="0.25">
      <c r="E852" s="248"/>
      <c r="F852" s="248"/>
    </row>
    <row r="853" spans="5:6" s="20" customFormat="1" x14ac:dyDescent="0.25">
      <c r="E853" s="248"/>
      <c r="F853" s="248"/>
    </row>
    <row r="854" spans="5:6" s="20" customFormat="1" x14ac:dyDescent="0.25">
      <c r="E854" s="248"/>
      <c r="F854" s="248"/>
    </row>
    <row r="855" spans="5:6" s="20" customFormat="1" x14ac:dyDescent="0.25">
      <c r="E855" s="248"/>
      <c r="F855" s="248"/>
    </row>
    <row r="856" spans="5:6" s="20" customFormat="1" x14ac:dyDescent="0.25">
      <c r="E856" s="248"/>
      <c r="F856" s="248"/>
    </row>
    <row r="857" spans="5:6" s="20" customFormat="1" x14ac:dyDescent="0.25">
      <c r="E857" s="248"/>
      <c r="F857" s="248"/>
    </row>
    <row r="858" spans="5:6" s="20" customFormat="1" x14ac:dyDescent="0.25">
      <c r="E858" s="248"/>
      <c r="F858" s="248"/>
    </row>
    <row r="859" spans="5:6" s="20" customFormat="1" x14ac:dyDescent="0.25">
      <c r="E859" s="248"/>
      <c r="F859" s="248"/>
    </row>
    <row r="860" spans="5:6" s="20" customFormat="1" x14ac:dyDescent="0.25">
      <c r="E860" s="248"/>
      <c r="F860" s="248"/>
    </row>
    <row r="861" spans="5:6" s="20" customFormat="1" x14ac:dyDescent="0.25">
      <c r="E861" s="248"/>
      <c r="F861" s="248"/>
    </row>
    <row r="862" spans="5:6" s="20" customFormat="1" x14ac:dyDescent="0.25">
      <c r="E862" s="248"/>
      <c r="F862" s="248"/>
    </row>
    <row r="863" spans="5:6" s="20" customFormat="1" x14ac:dyDescent="0.25">
      <c r="E863" s="248"/>
      <c r="F863" s="248"/>
    </row>
    <row r="864" spans="5:6" s="20" customFormat="1" x14ac:dyDescent="0.25">
      <c r="E864" s="248"/>
      <c r="F864" s="248"/>
    </row>
    <row r="865" spans="5:6" s="20" customFormat="1" x14ac:dyDescent="0.25">
      <c r="E865" s="248"/>
      <c r="F865" s="248"/>
    </row>
    <row r="866" spans="5:6" s="20" customFormat="1" x14ac:dyDescent="0.25">
      <c r="E866" s="248"/>
      <c r="F866" s="248"/>
    </row>
    <row r="867" spans="5:6" s="20" customFormat="1" x14ac:dyDescent="0.25">
      <c r="E867" s="248"/>
      <c r="F867" s="248"/>
    </row>
    <row r="868" spans="5:6" s="20" customFormat="1" x14ac:dyDescent="0.25">
      <c r="E868" s="248"/>
      <c r="F868" s="248"/>
    </row>
    <row r="869" spans="5:6" s="20" customFormat="1" x14ac:dyDescent="0.25">
      <c r="E869" s="248"/>
      <c r="F869" s="248"/>
    </row>
    <row r="870" spans="5:6" s="20" customFormat="1" x14ac:dyDescent="0.25">
      <c r="E870" s="248"/>
      <c r="F870" s="248"/>
    </row>
    <row r="871" spans="5:6" s="20" customFormat="1" x14ac:dyDescent="0.25">
      <c r="E871" s="248"/>
      <c r="F871" s="248"/>
    </row>
    <row r="872" spans="5:6" s="20" customFormat="1" x14ac:dyDescent="0.25">
      <c r="E872" s="248"/>
      <c r="F872" s="248"/>
    </row>
    <row r="873" spans="5:6" s="20" customFormat="1" x14ac:dyDescent="0.25">
      <c r="E873" s="248"/>
      <c r="F873" s="248"/>
    </row>
    <row r="874" spans="5:6" s="20" customFormat="1" x14ac:dyDescent="0.25">
      <c r="E874" s="248"/>
      <c r="F874" s="248"/>
    </row>
    <row r="875" spans="5:6" s="20" customFormat="1" x14ac:dyDescent="0.25">
      <c r="E875" s="248"/>
      <c r="F875" s="248"/>
    </row>
    <row r="876" spans="5:6" s="20" customFormat="1" x14ac:dyDescent="0.25">
      <c r="E876" s="248"/>
      <c r="F876" s="248"/>
    </row>
    <row r="877" spans="5:6" s="20" customFormat="1" x14ac:dyDescent="0.25">
      <c r="E877" s="248"/>
      <c r="F877" s="248"/>
    </row>
    <row r="878" spans="5:6" s="20" customFormat="1" x14ac:dyDescent="0.25">
      <c r="E878" s="248"/>
      <c r="F878" s="248"/>
    </row>
    <row r="879" spans="5:6" s="20" customFormat="1" x14ac:dyDescent="0.25">
      <c r="E879" s="248"/>
      <c r="F879" s="248"/>
    </row>
    <row r="880" spans="5:6" s="20" customFormat="1" x14ac:dyDescent="0.25">
      <c r="E880" s="248"/>
      <c r="F880" s="248"/>
    </row>
    <row r="881" spans="5:6" s="20" customFormat="1" x14ac:dyDescent="0.25">
      <c r="E881" s="248"/>
      <c r="F881" s="248"/>
    </row>
    <row r="882" spans="5:6" s="20" customFormat="1" x14ac:dyDescent="0.25">
      <c r="E882" s="248"/>
      <c r="F882" s="248"/>
    </row>
    <row r="883" spans="5:6" s="20" customFormat="1" x14ac:dyDescent="0.25">
      <c r="E883" s="248"/>
      <c r="F883" s="248"/>
    </row>
    <row r="884" spans="5:6" s="20" customFormat="1" x14ac:dyDescent="0.25">
      <c r="E884" s="248"/>
      <c r="F884" s="248"/>
    </row>
    <row r="885" spans="5:6" s="20" customFormat="1" x14ac:dyDescent="0.25">
      <c r="E885" s="248"/>
      <c r="F885" s="248"/>
    </row>
    <row r="886" spans="5:6" s="20" customFormat="1" x14ac:dyDescent="0.25">
      <c r="E886" s="248"/>
      <c r="F886" s="248"/>
    </row>
    <row r="887" spans="5:6" s="20" customFormat="1" x14ac:dyDescent="0.25">
      <c r="E887" s="248"/>
      <c r="F887" s="248"/>
    </row>
    <row r="888" spans="5:6" s="20" customFormat="1" x14ac:dyDescent="0.25">
      <c r="E888" s="248"/>
      <c r="F888" s="248"/>
    </row>
    <row r="889" spans="5:6" s="20" customFormat="1" x14ac:dyDescent="0.25">
      <c r="E889" s="248"/>
      <c r="F889" s="248"/>
    </row>
    <row r="890" spans="5:6" s="20" customFormat="1" x14ac:dyDescent="0.25">
      <c r="E890" s="248"/>
      <c r="F890" s="248"/>
    </row>
    <row r="891" spans="5:6" s="20" customFormat="1" x14ac:dyDescent="0.25">
      <c r="E891" s="248"/>
      <c r="F891" s="248"/>
    </row>
    <row r="892" spans="5:6" s="20" customFormat="1" x14ac:dyDescent="0.25">
      <c r="E892" s="248"/>
      <c r="F892" s="248"/>
    </row>
    <row r="893" spans="5:6" s="20" customFormat="1" x14ac:dyDescent="0.25">
      <c r="E893" s="248"/>
      <c r="F893" s="248"/>
    </row>
    <row r="894" spans="5:6" s="20" customFormat="1" x14ac:dyDescent="0.25">
      <c r="E894" s="248"/>
      <c r="F894" s="248"/>
    </row>
    <row r="895" spans="5:6" s="20" customFormat="1" x14ac:dyDescent="0.25">
      <c r="E895" s="248"/>
      <c r="F895" s="248"/>
    </row>
    <row r="896" spans="5:6" s="20" customFormat="1" x14ac:dyDescent="0.25">
      <c r="E896" s="248"/>
      <c r="F896" s="248"/>
    </row>
    <row r="897" spans="5:6" s="20" customFormat="1" x14ac:dyDescent="0.25">
      <c r="E897" s="248"/>
      <c r="F897" s="248"/>
    </row>
    <row r="898" spans="5:6" s="20" customFormat="1" x14ac:dyDescent="0.25">
      <c r="E898" s="248"/>
      <c r="F898" s="248"/>
    </row>
    <row r="899" spans="5:6" s="20" customFormat="1" x14ac:dyDescent="0.25">
      <c r="E899" s="248"/>
      <c r="F899" s="248"/>
    </row>
    <row r="900" spans="5:6" s="20" customFormat="1" x14ac:dyDescent="0.25">
      <c r="E900" s="248"/>
      <c r="F900" s="248"/>
    </row>
    <row r="901" spans="5:6" s="20" customFormat="1" x14ac:dyDescent="0.25">
      <c r="E901" s="248"/>
      <c r="F901" s="248"/>
    </row>
    <row r="902" spans="5:6" s="20" customFormat="1" x14ac:dyDescent="0.25">
      <c r="E902" s="248"/>
      <c r="F902" s="248"/>
    </row>
    <row r="903" spans="5:6" s="20" customFormat="1" x14ac:dyDescent="0.25">
      <c r="E903" s="248"/>
      <c r="F903" s="248"/>
    </row>
    <row r="904" spans="5:6" s="20" customFormat="1" x14ac:dyDescent="0.25">
      <c r="E904" s="248"/>
      <c r="F904" s="248"/>
    </row>
    <row r="905" spans="5:6" s="20" customFormat="1" x14ac:dyDescent="0.25">
      <c r="E905" s="248"/>
      <c r="F905" s="248"/>
    </row>
    <row r="906" spans="5:6" s="20" customFormat="1" x14ac:dyDescent="0.25">
      <c r="E906" s="248"/>
      <c r="F906" s="248"/>
    </row>
    <row r="907" spans="5:6" s="20" customFormat="1" x14ac:dyDescent="0.25">
      <c r="E907" s="248"/>
      <c r="F907" s="248"/>
    </row>
    <row r="908" spans="5:6" s="20" customFormat="1" x14ac:dyDescent="0.25">
      <c r="E908" s="248"/>
      <c r="F908" s="248"/>
    </row>
    <row r="909" spans="5:6" s="20" customFormat="1" x14ac:dyDescent="0.25">
      <c r="E909" s="248"/>
      <c r="F909" s="248"/>
    </row>
    <row r="910" spans="5:6" s="20" customFormat="1" x14ac:dyDescent="0.25">
      <c r="E910" s="248"/>
      <c r="F910" s="248"/>
    </row>
    <row r="911" spans="5:6" s="20" customFormat="1" x14ac:dyDescent="0.25">
      <c r="E911" s="248"/>
      <c r="F911" s="248"/>
    </row>
    <row r="912" spans="5:6" s="20" customFormat="1" x14ac:dyDescent="0.25">
      <c r="E912" s="248"/>
      <c r="F912" s="248"/>
    </row>
    <row r="913" spans="5:6" s="20" customFormat="1" x14ac:dyDescent="0.25">
      <c r="E913" s="248"/>
      <c r="F913" s="248"/>
    </row>
    <row r="914" spans="5:6" s="20" customFormat="1" x14ac:dyDescent="0.25">
      <c r="E914" s="248"/>
      <c r="F914" s="248"/>
    </row>
    <row r="915" spans="5:6" s="20" customFormat="1" x14ac:dyDescent="0.25">
      <c r="E915" s="248"/>
      <c r="F915" s="248"/>
    </row>
    <row r="916" spans="5:6" s="20" customFormat="1" x14ac:dyDescent="0.25">
      <c r="E916" s="248"/>
      <c r="F916" s="248"/>
    </row>
    <row r="917" spans="5:6" s="20" customFormat="1" x14ac:dyDescent="0.25">
      <c r="E917" s="248"/>
      <c r="F917" s="248"/>
    </row>
    <row r="918" spans="5:6" s="20" customFormat="1" x14ac:dyDescent="0.25">
      <c r="E918" s="248"/>
      <c r="F918" s="248"/>
    </row>
    <row r="919" spans="5:6" s="20" customFormat="1" x14ac:dyDescent="0.25">
      <c r="E919" s="248"/>
      <c r="F919" s="248"/>
    </row>
    <row r="920" spans="5:6" s="20" customFormat="1" x14ac:dyDescent="0.25">
      <c r="E920" s="248"/>
      <c r="F920" s="248"/>
    </row>
    <row r="921" spans="5:6" s="20" customFormat="1" x14ac:dyDescent="0.25">
      <c r="E921" s="248"/>
      <c r="F921" s="248"/>
    </row>
    <row r="922" spans="5:6" s="20" customFormat="1" x14ac:dyDescent="0.25">
      <c r="E922" s="248"/>
      <c r="F922" s="248"/>
    </row>
    <row r="923" spans="5:6" s="20" customFormat="1" x14ac:dyDescent="0.25">
      <c r="E923" s="248"/>
      <c r="F923" s="248"/>
    </row>
    <row r="924" spans="5:6" s="20" customFormat="1" x14ac:dyDescent="0.25">
      <c r="E924" s="248"/>
      <c r="F924" s="248"/>
    </row>
    <row r="925" spans="5:6" s="20" customFormat="1" x14ac:dyDescent="0.25">
      <c r="E925" s="248"/>
      <c r="F925" s="248"/>
    </row>
    <row r="926" spans="5:6" s="20" customFormat="1" x14ac:dyDescent="0.25">
      <c r="E926" s="248"/>
      <c r="F926" s="248"/>
    </row>
    <row r="927" spans="5:6" s="20" customFormat="1" x14ac:dyDescent="0.25">
      <c r="E927" s="248"/>
      <c r="F927" s="248"/>
    </row>
    <row r="928" spans="5:6" s="20" customFormat="1" x14ac:dyDescent="0.25">
      <c r="E928" s="248"/>
      <c r="F928" s="248"/>
    </row>
    <row r="929" spans="5:6" s="20" customFormat="1" x14ac:dyDescent="0.25">
      <c r="E929" s="248"/>
      <c r="F929" s="248"/>
    </row>
    <row r="930" spans="5:6" s="20" customFormat="1" x14ac:dyDescent="0.25">
      <c r="E930" s="248"/>
      <c r="F930" s="248"/>
    </row>
    <row r="931" spans="5:6" s="20" customFormat="1" x14ac:dyDescent="0.25">
      <c r="E931" s="248"/>
      <c r="F931" s="248"/>
    </row>
    <row r="932" spans="5:6" s="20" customFormat="1" x14ac:dyDescent="0.25">
      <c r="E932" s="248"/>
      <c r="F932" s="248"/>
    </row>
    <row r="933" spans="5:6" s="20" customFormat="1" x14ac:dyDescent="0.25">
      <c r="E933" s="248"/>
      <c r="F933" s="248"/>
    </row>
    <row r="934" spans="5:6" s="20" customFormat="1" x14ac:dyDescent="0.25">
      <c r="E934" s="248"/>
      <c r="F934" s="248"/>
    </row>
    <row r="935" spans="5:6" s="20" customFormat="1" x14ac:dyDescent="0.25">
      <c r="E935" s="248"/>
      <c r="F935" s="248"/>
    </row>
    <row r="936" spans="5:6" s="20" customFormat="1" x14ac:dyDescent="0.25">
      <c r="E936" s="248"/>
      <c r="F936" s="248"/>
    </row>
    <row r="937" spans="5:6" s="20" customFormat="1" x14ac:dyDescent="0.25">
      <c r="E937" s="248"/>
      <c r="F937" s="248"/>
    </row>
    <row r="938" spans="5:6" s="20" customFormat="1" x14ac:dyDescent="0.25">
      <c r="E938" s="248"/>
      <c r="F938" s="248"/>
    </row>
    <row r="939" spans="5:6" s="20" customFormat="1" x14ac:dyDescent="0.25">
      <c r="E939" s="248"/>
      <c r="F939" s="248"/>
    </row>
    <row r="940" spans="5:6" s="20" customFormat="1" x14ac:dyDescent="0.25">
      <c r="E940" s="248"/>
      <c r="F940" s="248"/>
    </row>
    <row r="941" spans="5:6" s="20" customFormat="1" x14ac:dyDescent="0.25">
      <c r="E941" s="248"/>
      <c r="F941" s="248"/>
    </row>
    <row r="942" spans="5:6" s="20" customFormat="1" x14ac:dyDescent="0.25">
      <c r="E942" s="248"/>
      <c r="F942" s="248"/>
    </row>
    <row r="943" spans="5:6" s="20" customFormat="1" x14ac:dyDescent="0.25">
      <c r="E943" s="248"/>
      <c r="F943" s="248"/>
    </row>
    <row r="944" spans="5:6" s="20" customFormat="1" x14ac:dyDescent="0.25">
      <c r="E944" s="248"/>
      <c r="F944" s="248"/>
    </row>
    <row r="945" spans="5:6" s="20" customFormat="1" x14ac:dyDescent="0.25">
      <c r="E945" s="248"/>
      <c r="F945" s="248"/>
    </row>
    <row r="946" spans="5:6" s="20" customFormat="1" x14ac:dyDescent="0.25">
      <c r="E946" s="248"/>
      <c r="F946" s="248"/>
    </row>
    <row r="947" spans="5:6" s="20" customFormat="1" x14ac:dyDescent="0.25">
      <c r="E947" s="248"/>
      <c r="F947" s="248"/>
    </row>
    <row r="948" spans="5:6" s="20" customFormat="1" x14ac:dyDescent="0.25">
      <c r="E948" s="248"/>
      <c r="F948" s="248"/>
    </row>
    <row r="949" spans="5:6" s="20" customFormat="1" x14ac:dyDescent="0.25">
      <c r="E949" s="248"/>
      <c r="F949" s="248"/>
    </row>
    <row r="950" spans="5:6" s="20" customFormat="1" x14ac:dyDescent="0.25">
      <c r="E950" s="248"/>
      <c r="F950" s="248"/>
    </row>
    <row r="951" spans="5:6" s="20" customFormat="1" x14ac:dyDescent="0.25">
      <c r="E951" s="248"/>
      <c r="F951" s="248"/>
    </row>
    <row r="952" spans="5:6" s="20" customFormat="1" x14ac:dyDescent="0.25">
      <c r="E952" s="248"/>
      <c r="F952" s="248"/>
    </row>
    <row r="953" spans="5:6" s="20" customFormat="1" x14ac:dyDescent="0.25">
      <c r="E953" s="248"/>
      <c r="F953" s="248"/>
    </row>
    <row r="954" spans="5:6" s="20" customFormat="1" x14ac:dyDescent="0.25">
      <c r="E954" s="248"/>
      <c r="F954" s="248"/>
    </row>
    <row r="955" spans="5:6" s="20" customFormat="1" x14ac:dyDescent="0.25">
      <c r="E955" s="248"/>
      <c r="F955" s="248"/>
    </row>
    <row r="956" spans="5:6" s="20" customFormat="1" x14ac:dyDescent="0.25">
      <c r="E956" s="248"/>
      <c r="F956" s="248"/>
    </row>
    <row r="957" spans="5:6" s="20" customFormat="1" x14ac:dyDescent="0.25">
      <c r="E957" s="248"/>
      <c r="F957" s="248"/>
    </row>
    <row r="958" spans="5:6" s="20" customFormat="1" x14ac:dyDescent="0.25">
      <c r="E958" s="248"/>
      <c r="F958" s="248"/>
    </row>
    <row r="959" spans="5:6" s="20" customFormat="1" x14ac:dyDescent="0.25">
      <c r="E959" s="248"/>
      <c r="F959" s="248"/>
    </row>
    <row r="960" spans="5:6" s="20" customFormat="1" x14ac:dyDescent="0.25">
      <c r="E960" s="248"/>
      <c r="F960" s="248"/>
    </row>
    <row r="961" spans="5:6" s="20" customFormat="1" x14ac:dyDescent="0.25">
      <c r="E961" s="248"/>
      <c r="F961" s="248"/>
    </row>
    <row r="962" spans="5:6" s="20" customFormat="1" x14ac:dyDescent="0.25">
      <c r="E962" s="248"/>
      <c r="F962" s="248"/>
    </row>
    <row r="963" spans="5:6" s="20" customFormat="1" x14ac:dyDescent="0.25">
      <c r="E963" s="248"/>
      <c r="F963" s="248"/>
    </row>
    <row r="964" spans="5:6" s="20" customFormat="1" x14ac:dyDescent="0.25">
      <c r="E964" s="248"/>
      <c r="F964" s="248"/>
    </row>
    <row r="965" spans="5:6" s="20" customFormat="1" x14ac:dyDescent="0.25">
      <c r="E965" s="248"/>
      <c r="F965" s="248"/>
    </row>
    <row r="966" spans="5:6" s="20" customFormat="1" x14ac:dyDescent="0.25">
      <c r="E966" s="248"/>
      <c r="F966" s="248"/>
    </row>
    <row r="967" spans="5:6" s="20" customFormat="1" x14ac:dyDescent="0.25">
      <c r="E967" s="248"/>
      <c r="F967" s="248"/>
    </row>
    <row r="968" spans="5:6" s="20" customFormat="1" x14ac:dyDescent="0.25">
      <c r="E968" s="248"/>
      <c r="F968" s="248"/>
    </row>
    <row r="969" spans="5:6" s="20" customFormat="1" x14ac:dyDescent="0.25">
      <c r="E969" s="248"/>
      <c r="F969" s="248"/>
    </row>
    <row r="970" spans="5:6" s="20" customFormat="1" x14ac:dyDescent="0.25">
      <c r="E970" s="248"/>
      <c r="F970" s="248"/>
    </row>
    <row r="971" spans="5:6" s="20" customFormat="1" x14ac:dyDescent="0.25">
      <c r="E971" s="248"/>
      <c r="F971" s="248"/>
    </row>
    <row r="972" spans="5:6" s="20" customFormat="1" x14ac:dyDescent="0.25">
      <c r="E972" s="248"/>
      <c r="F972" s="248"/>
    </row>
    <row r="973" spans="5:6" s="20" customFormat="1" x14ac:dyDescent="0.25">
      <c r="E973" s="248"/>
      <c r="F973" s="248"/>
    </row>
    <row r="974" spans="5:6" s="20" customFormat="1" x14ac:dyDescent="0.25">
      <c r="E974" s="248"/>
      <c r="F974" s="248"/>
    </row>
    <row r="975" spans="5:6" s="20" customFormat="1" x14ac:dyDescent="0.25">
      <c r="E975" s="248"/>
      <c r="F975" s="248"/>
    </row>
    <row r="976" spans="5:6" s="20" customFormat="1" x14ac:dyDescent="0.25">
      <c r="E976" s="248"/>
      <c r="F976" s="248"/>
    </row>
    <row r="977" spans="5:6" s="20" customFormat="1" x14ac:dyDescent="0.25">
      <c r="E977" s="248"/>
      <c r="F977" s="248"/>
    </row>
    <row r="978" spans="5:6" s="20" customFormat="1" x14ac:dyDescent="0.25">
      <c r="E978" s="248"/>
      <c r="F978" s="248"/>
    </row>
    <row r="979" spans="5:6" s="20" customFormat="1" x14ac:dyDescent="0.25">
      <c r="E979" s="248"/>
      <c r="F979" s="248"/>
    </row>
    <row r="980" spans="5:6" s="20" customFormat="1" x14ac:dyDescent="0.25">
      <c r="E980" s="248"/>
      <c r="F980" s="248"/>
    </row>
    <row r="981" spans="5:6" s="20" customFormat="1" x14ac:dyDescent="0.25">
      <c r="E981" s="248"/>
      <c r="F981" s="248"/>
    </row>
    <row r="982" spans="5:6" s="20" customFormat="1" x14ac:dyDescent="0.25">
      <c r="E982" s="248"/>
      <c r="F982" s="248"/>
    </row>
    <row r="983" spans="5:6" s="20" customFormat="1" x14ac:dyDescent="0.25">
      <c r="E983" s="248"/>
      <c r="F983" s="248"/>
    </row>
    <row r="984" spans="5:6" s="20" customFormat="1" x14ac:dyDescent="0.25">
      <c r="E984" s="248"/>
      <c r="F984" s="248"/>
    </row>
    <row r="985" spans="5:6" s="20" customFormat="1" x14ac:dyDescent="0.25">
      <c r="E985" s="248"/>
      <c r="F985" s="248"/>
    </row>
    <row r="986" spans="5:6" s="20" customFormat="1" x14ac:dyDescent="0.25">
      <c r="E986" s="248"/>
      <c r="F986" s="248"/>
    </row>
    <row r="987" spans="5:6" s="20" customFormat="1" x14ac:dyDescent="0.25">
      <c r="E987" s="248"/>
      <c r="F987" s="248"/>
    </row>
    <row r="988" spans="5:6" s="20" customFormat="1" x14ac:dyDescent="0.25">
      <c r="E988" s="248"/>
      <c r="F988" s="248"/>
    </row>
    <row r="989" spans="5:6" s="20" customFormat="1" x14ac:dyDescent="0.25">
      <c r="E989" s="248"/>
      <c r="F989" s="248"/>
    </row>
    <row r="990" spans="5:6" s="20" customFormat="1" x14ac:dyDescent="0.25">
      <c r="E990" s="248"/>
      <c r="F990" s="248"/>
    </row>
    <row r="991" spans="5:6" s="20" customFormat="1" x14ac:dyDescent="0.25">
      <c r="E991" s="248"/>
      <c r="F991" s="248"/>
    </row>
    <row r="992" spans="5:6" s="20" customFormat="1" x14ac:dyDescent="0.25">
      <c r="E992" s="248"/>
      <c r="F992" s="248"/>
    </row>
    <row r="993" spans="5:6" s="20" customFormat="1" x14ac:dyDescent="0.25">
      <c r="E993" s="248"/>
      <c r="F993" s="248"/>
    </row>
    <row r="994" spans="5:6" s="20" customFormat="1" x14ac:dyDescent="0.25">
      <c r="E994" s="248"/>
      <c r="F994" s="248"/>
    </row>
    <row r="995" spans="5:6" s="20" customFormat="1" x14ac:dyDescent="0.25">
      <c r="E995" s="248"/>
      <c r="F995" s="248"/>
    </row>
    <row r="996" spans="5:6" s="20" customFormat="1" x14ac:dyDescent="0.25">
      <c r="E996" s="248"/>
      <c r="F996" s="248"/>
    </row>
    <row r="997" spans="5:6" s="20" customFormat="1" x14ac:dyDescent="0.25">
      <c r="E997" s="248"/>
      <c r="F997" s="248"/>
    </row>
    <row r="998" spans="5:6" s="20" customFormat="1" x14ac:dyDescent="0.25">
      <c r="E998" s="248"/>
      <c r="F998" s="248"/>
    </row>
    <row r="999" spans="5:6" s="20" customFormat="1" x14ac:dyDescent="0.25">
      <c r="E999" s="248"/>
      <c r="F999" s="248"/>
    </row>
    <row r="1000" spans="5:6" s="20" customFormat="1" x14ac:dyDescent="0.25">
      <c r="E1000" s="248"/>
      <c r="F1000" s="248"/>
    </row>
    <row r="1001" spans="5:6" s="20" customFormat="1" x14ac:dyDescent="0.25">
      <c r="E1001" s="248"/>
      <c r="F1001" s="248"/>
    </row>
    <row r="1002" spans="5:6" s="20" customFormat="1" x14ac:dyDescent="0.25">
      <c r="E1002" s="248"/>
      <c r="F1002" s="248"/>
    </row>
    <row r="1003" spans="5:6" s="20" customFormat="1" x14ac:dyDescent="0.25">
      <c r="E1003" s="248"/>
      <c r="F1003" s="248"/>
    </row>
    <row r="1004" spans="5:6" s="20" customFormat="1" x14ac:dyDescent="0.25">
      <c r="E1004" s="248"/>
      <c r="F1004" s="248"/>
    </row>
    <row r="1005" spans="5:6" s="20" customFormat="1" x14ac:dyDescent="0.25">
      <c r="E1005" s="248"/>
      <c r="F1005" s="248"/>
    </row>
    <row r="1006" spans="5:6" s="20" customFormat="1" x14ac:dyDescent="0.25">
      <c r="E1006" s="248"/>
      <c r="F1006" s="248"/>
    </row>
    <row r="1007" spans="5:6" s="20" customFormat="1" x14ac:dyDescent="0.25">
      <c r="E1007" s="248"/>
      <c r="F1007" s="248"/>
    </row>
    <row r="1008" spans="5:6" s="20" customFormat="1" x14ac:dyDescent="0.25">
      <c r="E1008" s="248"/>
      <c r="F1008" s="248"/>
    </row>
    <row r="1009" spans="5:6" s="20" customFormat="1" x14ac:dyDescent="0.25">
      <c r="E1009" s="248"/>
      <c r="F1009" s="248"/>
    </row>
    <row r="1010" spans="5:6" s="20" customFormat="1" x14ac:dyDescent="0.25">
      <c r="E1010" s="248"/>
      <c r="F1010" s="248"/>
    </row>
    <row r="1011" spans="5:6" s="20" customFormat="1" x14ac:dyDescent="0.25">
      <c r="E1011" s="248"/>
      <c r="F1011" s="248"/>
    </row>
    <row r="1012" spans="5:6" s="20" customFormat="1" x14ac:dyDescent="0.25">
      <c r="E1012" s="248"/>
      <c r="F1012" s="248"/>
    </row>
    <row r="1013" spans="5:6" s="20" customFormat="1" x14ac:dyDescent="0.25">
      <c r="E1013" s="248"/>
      <c r="F1013" s="248"/>
    </row>
    <row r="1014" spans="5:6" s="20" customFormat="1" x14ac:dyDescent="0.25">
      <c r="E1014" s="248"/>
      <c r="F1014" s="248"/>
    </row>
    <row r="1015" spans="5:6" s="20" customFormat="1" x14ac:dyDescent="0.25">
      <c r="E1015" s="248"/>
      <c r="F1015" s="248"/>
    </row>
    <row r="1016" spans="5:6" s="20" customFormat="1" x14ac:dyDescent="0.25">
      <c r="E1016" s="248"/>
      <c r="F1016" s="248"/>
    </row>
    <row r="1017" spans="5:6" s="20" customFormat="1" x14ac:dyDescent="0.25">
      <c r="E1017" s="248"/>
      <c r="F1017" s="248"/>
    </row>
    <row r="1018" spans="5:6" s="20" customFormat="1" x14ac:dyDescent="0.25">
      <c r="E1018" s="248"/>
      <c r="F1018" s="248"/>
    </row>
    <row r="1019" spans="5:6" s="20" customFormat="1" x14ac:dyDescent="0.25">
      <c r="E1019" s="248"/>
      <c r="F1019" s="248"/>
    </row>
    <row r="1020" spans="5:6" s="20" customFormat="1" x14ac:dyDescent="0.25">
      <c r="E1020" s="248"/>
      <c r="F1020" s="248"/>
    </row>
    <row r="1021" spans="5:6" s="20" customFormat="1" x14ac:dyDescent="0.25">
      <c r="E1021" s="248"/>
      <c r="F1021" s="248"/>
    </row>
    <row r="1022" spans="5:6" s="20" customFormat="1" x14ac:dyDescent="0.25">
      <c r="E1022" s="248"/>
      <c r="F1022" s="248"/>
    </row>
    <row r="1023" spans="5:6" s="20" customFormat="1" x14ac:dyDescent="0.25">
      <c r="E1023" s="248"/>
      <c r="F1023" s="248"/>
    </row>
    <row r="1024" spans="5:6" s="20" customFormat="1" x14ac:dyDescent="0.25">
      <c r="E1024" s="248"/>
      <c r="F1024" s="248"/>
    </row>
    <row r="1025" spans="5:6" s="20" customFormat="1" x14ac:dyDescent="0.25">
      <c r="E1025" s="248"/>
      <c r="F1025" s="248"/>
    </row>
    <row r="1026" spans="5:6" s="20" customFormat="1" x14ac:dyDescent="0.25">
      <c r="E1026" s="248"/>
      <c r="F1026" s="248"/>
    </row>
    <row r="1027" spans="5:6" s="20" customFormat="1" x14ac:dyDescent="0.25">
      <c r="E1027" s="248"/>
      <c r="F1027" s="248"/>
    </row>
    <row r="1028" spans="5:6" s="20" customFormat="1" x14ac:dyDescent="0.25">
      <c r="E1028" s="248"/>
      <c r="F1028" s="248"/>
    </row>
    <row r="1029" spans="5:6" s="20" customFormat="1" x14ac:dyDescent="0.25">
      <c r="E1029" s="248"/>
      <c r="F1029" s="248"/>
    </row>
    <row r="1030" spans="5:6" s="20" customFormat="1" x14ac:dyDescent="0.25">
      <c r="E1030" s="248"/>
      <c r="F1030" s="248"/>
    </row>
    <row r="1031" spans="5:6" s="20" customFormat="1" x14ac:dyDescent="0.25">
      <c r="E1031" s="248"/>
      <c r="F1031" s="248"/>
    </row>
    <row r="1032" spans="5:6" s="20" customFormat="1" x14ac:dyDescent="0.25">
      <c r="E1032" s="248"/>
      <c r="F1032" s="248"/>
    </row>
    <row r="1033" spans="5:6" s="20" customFormat="1" x14ac:dyDescent="0.25">
      <c r="E1033" s="248"/>
      <c r="F1033" s="248"/>
    </row>
    <row r="1034" spans="5:6" s="20" customFormat="1" x14ac:dyDescent="0.25">
      <c r="E1034" s="248"/>
      <c r="F1034" s="248"/>
    </row>
    <row r="1035" spans="5:6" s="20" customFormat="1" x14ac:dyDescent="0.25">
      <c r="E1035" s="248"/>
      <c r="F1035" s="248"/>
    </row>
    <row r="1036" spans="5:6" s="20" customFormat="1" x14ac:dyDescent="0.25">
      <c r="E1036" s="248"/>
      <c r="F1036" s="248"/>
    </row>
    <row r="1037" spans="5:6" s="20" customFormat="1" x14ac:dyDescent="0.25">
      <c r="E1037" s="248"/>
      <c r="F1037" s="248"/>
    </row>
    <row r="1038" spans="5:6" s="20" customFormat="1" x14ac:dyDescent="0.25">
      <c r="E1038" s="248"/>
      <c r="F1038" s="248"/>
    </row>
    <row r="1039" spans="5:6" s="20" customFormat="1" x14ac:dyDescent="0.25">
      <c r="E1039" s="248"/>
      <c r="F1039" s="248"/>
    </row>
    <row r="1040" spans="5:6" s="20" customFormat="1" x14ac:dyDescent="0.25">
      <c r="E1040" s="248"/>
      <c r="F1040" s="248"/>
    </row>
    <row r="1041" spans="5:6" s="20" customFormat="1" x14ac:dyDescent="0.25">
      <c r="E1041" s="248"/>
      <c r="F1041" s="248"/>
    </row>
    <row r="1042" spans="5:6" s="20" customFormat="1" x14ac:dyDescent="0.25">
      <c r="E1042" s="248"/>
      <c r="F1042" s="248"/>
    </row>
    <row r="1043" spans="5:6" s="20" customFormat="1" x14ac:dyDescent="0.25">
      <c r="E1043" s="248"/>
      <c r="F1043" s="248"/>
    </row>
    <row r="1044" spans="5:6" s="20" customFormat="1" x14ac:dyDescent="0.25">
      <c r="E1044" s="248"/>
      <c r="F1044" s="248"/>
    </row>
    <row r="1045" spans="5:6" s="20" customFormat="1" x14ac:dyDescent="0.25">
      <c r="E1045" s="248"/>
      <c r="F1045" s="248"/>
    </row>
    <row r="1046" spans="5:6" s="20" customFormat="1" x14ac:dyDescent="0.25">
      <c r="E1046" s="248"/>
      <c r="F1046" s="248"/>
    </row>
    <row r="1047" spans="5:6" s="20" customFormat="1" x14ac:dyDescent="0.25">
      <c r="E1047" s="248"/>
      <c r="F1047" s="248"/>
    </row>
    <row r="1048" spans="5:6" s="20" customFormat="1" x14ac:dyDescent="0.25">
      <c r="E1048" s="248"/>
      <c r="F1048" s="248"/>
    </row>
    <row r="1049" spans="5:6" s="20" customFormat="1" x14ac:dyDescent="0.25">
      <c r="E1049" s="248"/>
      <c r="F1049" s="248"/>
    </row>
    <row r="1050" spans="5:6" s="20" customFormat="1" x14ac:dyDescent="0.25">
      <c r="E1050" s="248"/>
      <c r="F1050" s="248"/>
    </row>
    <row r="1051" spans="5:6" s="20" customFormat="1" x14ac:dyDescent="0.25">
      <c r="E1051" s="248"/>
      <c r="F1051" s="248"/>
    </row>
    <row r="1052" spans="5:6" s="20" customFormat="1" x14ac:dyDescent="0.25">
      <c r="E1052" s="248"/>
      <c r="F1052" s="248"/>
    </row>
    <row r="1053" spans="5:6" s="20" customFormat="1" x14ac:dyDescent="0.25">
      <c r="E1053" s="248"/>
      <c r="F1053" s="248"/>
    </row>
    <row r="1054" spans="5:6" s="20" customFormat="1" x14ac:dyDescent="0.25">
      <c r="E1054" s="248"/>
      <c r="F1054" s="248"/>
    </row>
    <row r="1055" spans="5:6" s="20" customFormat="1" x14ac:dyDescent="0.25">
      <c r="E1055" s="248"/>
      <c r="F1055" s="248"/>
    </row>
    <row r="1056" spans="5:6" s="20" customFormat="1" x14ac:dyDescent="0.25">
      <c r="E1056" s="248"/>
      <c r="F1056" s="248"/>
    </row>
    <row r="1057" spans="5:6" s="20" customFormat="1" x14ac:dyDescent="0.25">
      <c r="E1057" s="248"/>
      <c r="F1057" s="248"/>
    </row>
    <row r="1058" spans="5:6" s="20" customFormat="1" x14ac:dyDescent="0.25">
      <c r="E1058" s="248"/>
      <c r="F1058" s="248"/>
    </row>
    <row r="1059" spans="5:6" s="20" customFormat="1" x14ac:dyDescent="0.25">
      <c r="E1059" s="248"/>
      <c r="F1059" s="248"/>
    </row>
    <row r="1060" spans="5:6" s="20" customFormat="1" x14ac:dyDescent="0.25">
      <c r="E1060" s="248"/>
      <c r="F1060" s="248"/>
    </row>
    <row r="1061" spans="5:6" s="20" customFormat="1" x14ac:dyDescent="0.25">
      <c r="E1061" s="248"/>
      <c r="F1061" s="248"/>
    </row>
    <row r="1062" spans="5:6" s="20" customFormat="1" x14ac:dyDescent="0.25">
      <c r="E1062" s="248"/>
      <c r="F1062" s="248"/>
    </row>
    <row r="1063" spans="5:6" s="20" customFormat="1" x14ac:dyDescent="0.25">
      <c r="E1063" s="248"/>
      <c r="F1063" s="248"/>
    </row>
    <row r="1064" spans="5:6" s="20" customFormat="1" x14ac:dyDescent="0.25">
      <c r="E1064" s="248"/>
      <c r="F1064" s="248"/>
    </row>
    <row r="1065" spans="5:6" s="20" customFormat="1" x14ac:dyDescent="0.25">
      <c r="E1065" s="248"/>
      <c r="F1065" s="248"/>
    </row>
    <row r="1066" spans="5:6" s="20" customFormat="1" x14ac:dyDescent="0.25">
      <c r="E1066" s="248"/>
      <c r="F1066" s="248"/>
    </row>
    <row r="1067" spans="5:6" s="20" customFormat="1" x14ac:dyDescent="0.25">
      <c r="E1067" s="248"/>
      <c r="F1067" s="248"/>
    </row>
    <row r="1068" spans="5:6" s="20" customFormat="1" x14ac:dyDescent="0.25">
      <c r="E1068" s="248"/>
      <c r="F1068" s="248"/>
    </row>
    <row r="1069" spans="5:6" s="20" customFormat="1" x14ac:dyDescent="0.25">
      <c r="E1069" s="248"/>
      <c r="F1069" s="248"/>
    </row>
    <row r="1070" spans="5:6" s="20" customFormat="1" x14ac:dyDescent="0.25">
      <c r="E1070" s="248"/>
      <c r="F1070" s="248"/>
    </row>
    <row r="1071" spans="5:6" s="20" customFormat="1" x14ac:dyDescent="0.25">
      <c r="E1071" s="248"/>
      <c r="F1071" s="248"/>
    </row>
    <row r="1072" spans="5:6" s="20" customFormat="1" x14ac:dyDescent="0.25">
      <c r="E1072" s="248"/>
      <c r="F1072" s="248"/>
    </row>
    <row r="1073" spans="5:6" s="20" customFormat="1" x14ac:dyDescent="0.25">
      <c r="E1073" s="248"/>
      <c r="F1073" s="248"/>
    </row>
    <row r="1074" spans="5:6" s="20" customFormat="1" x14ac:dyDescent="0.25">
      <c r="E1074" s="248"/>
      <c r="F1074" s="248"/>
    </row>
    <row r="1075" spans="5:6" s="20" customFormat="1" x14ac:dyDescent="0.25">
      <c r="E1075" s="248"/>
      <c r="F1075" s="248"/>
    </row>
    <row r="1076" spans="5:6" s="20" customFormat="1" x14ac:dyDescent="0.25">
      <c r="E1076" s="248"/>
      <c r="F1076" s="248"/>
    </row>
    <row r="1077" spans="5:6" s="20" customFormat="1" x14ac:dyDescent="0.25">
      <c r="E1077" s="248"/>
      <c r="F1077" s="248"/>
    </row>
    <row r="1078" spans="5:6" s="20" customFormat="1" x14ac:dyDescent="0.25">
      <c r="E1078" s="248"/>
      <c r="F1078" s="248"/>
    </row>
    <row r="1079" spans="5:6" s="20" customFormat="1" x14ac:dyDescent="0.25">
      <c r="E1079" s="248"/>
      <c r="F1079" s="248"/>
    </row>
    <row r="1080" spans="5:6" s="20" customFormat="1" x14ac:dyDescent="0.25">
      <c r="E1080" s="248"/>
      <c r="F1080" s="248"/>
    </row>
    <row r="1081" spans="5:6" s="20" customFormat="1" x14ac:dyDescent="0.25">
      <c r="E1081" s="248"/>
      <c r="F1081" s="248"/>
    </row>
    <row r="1082" spans="5:6" s="20" customFormat="1" x14ac:dyDescent="0.25">
      <c r="E1082" s="248"/>
      <c r="F1082" s="248"/>
    </row>
    <row r="1083" spans="5:6" s="20" customFormat="1" x14ac:dyDescent="0.25">
      <c r="E1083" s="248"/>
      <c r="F1083" s="248"/>
    </row>
    <row r="1084" spans="5:6" s="20" customFormat="1" x14ac:dyDescent="0.25">
      <c r="E1084" s="248"/>
      <c r="F1084" s="248"/>
    </row>
    <row r="1085" spans="5:6" s="20" customFormat="1" x14ac:dyDescent="0.25">
      <c r="E1085" s="248"/>
      <c r="F1085" s="248"/>
    </row>
    <row r="1086" spans="5:6" s="20" customFormat="1" x14ac:dyDescent="0.25">
      <c r="E1086" s="248"/>
      <c r="F1086" s="248"/>
    </row>
    <row r="1087" spans="5:6" s="20" customFormat="1" x14ac:dyDescent="0.25">
      <c r="E1087" s="248"/>
      <c r="F1087" s="248"/>
    </row>
    <row r="1088" spans="5:6" s="20" customFormat="1" x14ac:dyDescent="0.25">
      <c r="E1088" s="248"/>
      <c r="F1088" s="248"/>
    </row>
    <row r="1089" spans="5:6" s="20" customFormat="1" x14ac:dyDescent="0.25">
      <c r="E1089" s="248"/>
      <c r="F1089" s="248"/>
    </row>
    <row r="1090" spans="5:6" s="20" customFormat="1" x14ac:dyDescent="0.25">
      <c r="E1090" s="248"/>
      <c r="F1090" s="248"/>
    </row>
    <row r="1091" spans="5:6" s="20" customFormat="1" x14ac:dyDescent="0.25">
      <c r="E1091" s="248"/>
      <c r="F1091" s="248"/>
    </row>
    <row r="1092" spans="5:6" s="20" customFormat="1" x14ac:dyDescent="0.25">
      <c r="E1092" s="248"/>
      <c r="F1092" s="248"/>
    </row>
    <row r="1093" spans="5:6" s="20" customFormat="1" x14ac:dyDescent="0.25">
      <c r="E1093" s="248"/>
      <c r="F1093" s="248"/>
    </row>
    <row r="1094" spans="5:6" s="20" customFormat="1" x14ac:dyDescent="0.25">
      <c r="E1094" s="248"/>
      <c r="F1094" s="248"/>
    </row>
    <row r="1095" spans="5:6" s="20" customFormat="1" x14ac:dyDescent="0.25">
      <c r="E1095" s="248"/>
      <c r="F1095" s="248"/>
    </row>
    <row r="1096" spans="5:6" s="20" customFormat="1" x14ac:dyDescent="0.25">
      <c r="E1096" s="248"/>
      <c r="F1096" s="248"/>
    </row>
    <row r="1097" spans="5:6" s="20" customFormat="1" x14ac:dyDescent="0.25">
      <c r="E1097" s="248"/>
      <c r="F1097" s="248"/>
    </row>
    <row r="1098" spans="5:6" s="20" customFormat="1" x14ac:dyDescent="0.25">
      <c r="E1098" s="248"/>
      <c r="F1098" s="248"/>
    </row>
    <row r="1099" spans="5:6" s="20" customFormat="1" x14ac:dyDescent="0.25">
      <c r="E1099" s="248"/>
      <c r="F1099" s="248"/>
    </row>
    <row r="1100" spans="5:6" s="20" customFormat="1" x14ac:dyDescent="0.25">
      <c r="E1100" s="248"/>
      <c r="F1100" s="248"/>
    </row>
    <row r="1101" spans="5:6" s="20" customFormat="1" x14ac:dyDescent="0.25">
      <c r="E1101" s="248"/>
      <c r="F1101" s="248"/>
    </row>
    <row r="1102" spans="5:6" s="20" customFormat="1" x14ac:dyDescent="0.25">
      <c r="E1102" s="248"/>
      <c r="F1102" s="248"/>
    </row>
    <row r="1103" spans="5:6" s="20" customFormat="1" x14ac:dyDescent="0.25">
      <c r="E1103" s="248"/>
      <c r="F1103" s="248"/>
    </row>
    <row r="1104" spans="5:6" s="20" customFormat="1" x14ac:dyDescent="0.25">
      <c r="E1104" s="248"/>
      <c r="F1104" s="248"/>
    </row>
    <row r="1105" spans="5:6" s="20" customFormat="1" x14ac:dyDescent="0.25">
      <c r="E1105" s="248"/>
      <c r="F1105" s="248"/>
    </row>
    <row r="1106" spans="5:6" s="20" customFormat="1" x14ac:dyDescent="0.25">
      <c r="E1106" s="248"/>
      <c r="F1106" s="248"/>
    </row>
    <row r="1107" spans="5:6" s="20" customFormat="1" x14ac:dyDescent="0.25">
      <c r="E1107" s="248"/>
      <c r="F1107" s="248"/>
    </row>
    <row r="1108" spans="5:6" s="20" customFormat="1" x14ac:dyDescent="0.25">
      <c r="E1108" s="248"/>
      <c r="F1108" s="248"/>
    </row>
    <row r="1109" spans="5:6" s="20" customFormat="1" x14ac:dyDescent="0.25">
      <c r="E1109" s="248"/>
      <c r="F1109" s="248"/>
    </row>
    <row r="1110" spans="5:6" s="20" customFormat="1" x14ac:dyDescent="0.25">
      <c r="E1110" s="248"/>
      <c r="F1110" s="248"/>
    </row>
    <row r="1111" spans="5:6" s="20" customFormat="1" x14ac:dyDescent="0.25">
      <c r="E1111" s="248"/>
      <c r="F1111" s="248"/>
    </row>
    <row r="1112" spans="5:6" s="20" customFormat="1" x14ac:dyDescent="0.25">
      <c r="E1112" s="248"/>
      <c r="F1112" s="248"/>
    </row>
    <row r="1113" spans="5:6" s="20" customFormat="1" x14ac:dyDescent="0.25">
      <c r="E1113" s="248"/>
      <c r="F1113" s="248"/>
    </row>
    <row r="1114" spans="5:6" s="20" customFormat="1" x14ac:dyDescent="0.25">
      <c r="E1114" s="248"/>
      <c r="F1114" s="248"/>
    </row>
    <row r="1115" spans="5:6" s="20" customFormat="1" x14ac:dyDescent="0.25">
      <c r="E1115" s="248"/>
      <c r="F1115" s="248"/>
    </row>
    <row r="1116" spans="5:6" s="20" customFormat="1" x14ac:dyDescent="0.25">
      <c r="E1116" s="248"/>
      <c r="F1116" s="248"/>
    </row>
    <row r="1117" spans="5:6" s="20" customFormat="1" x14ac:dyDescent="0.25">
      <c r="E1117" s="248"/>
      <c r="F1117" s="248"/>
    </row>
    <row r="1118" spans="5:6" s="20" customFormat="1" x14ac:dyDescent="0.25">
      <c r="E1118" s="248"/>
      <c r="F1118" s="248"/>
    </row>
    <row r="1119" spans="5:6" s="20" customFormat="1" x14ac:dyDescent="0.25">
      <c r="E1119" s="248"/>
      <c r="F1119" s="248"/>
    </row>
    <row r="1120" spans="5:6" s="20" customFormat="1" x14ac:dyDescent="0.25">
      <c r="E1120" s="248"/>
      <c r="F1120" s="248"/>
    </row>
    <row r="1121" spans="5:6" s="20" customFormat="1" x14ac:dyDescent="0.25">
      <c r="E1121" s="248"/>
      <c r="F1121" s="248"/>
    </row>
    <row r="1122" spans="5:6" s="20" customFormat="1" x14ac:dyDescent="0.25">
      <c r="E1122" s="248"/>
      <c r="F1122" s="248"/>
    </row>
    <row r="1123" spans="5:6" s="20" customFormat="1" x14ac:dyDescent="0.25">
      <c r="E1123" s="248"/>
      <c r="F1123" s="248"/>
    </row>
    <row r="1124" spans="5:6" s="20" customFormat="1" x14ac:dyDescent="0.25">
      <c r="E1124" s="248"/>
      <c r="F1124" s="248"/>
    </row>
    <row r="1125" spans="5:6" s="20" customFormat="1" x14ac:dyDescent="0.25">
      <c r="E1125" s="248"/>
      <c r="F1125" s="248"/>
    </row>
    <row r="1126" spans="5:6" s="20" customFormat="1" x14ac:dyDescent="0.25">
      <c r="E1126" s="248"/>
      <c r="F1126" s="248"/>
    </row>
    <row r="1127" spans="5:6" s="20" customFormat="1" x14ac:dyDescent="0.25">
      <c r="E1127" s="248"/>
      <c r="F1127" s="248"/>
    </row>
    <row r="1128" spans="5:6" s="20" customFormat="1" x14ac:dyDescent="0.25">
      <c r="E1128" s="248"/>
      <c r="F1128" s="248"/>
    </row>
    <row r="1129" spans="5:6" s="20" customFormat="1" x14ac:dyDescent="0.25">
      <c r="E1129" s="248"/>
      <c r="F1129" s="248"/>
    </row>
    <row r="1130" spans="5:6" s="20" customFormat="1" x14ac:dyDescent="0.25">
      <c r="E1130" s="248"/>
      <c r="F1130" s="248"/>
    </row>
    <row r="1131" spans="5:6" s="20" customFormat="1" x14ac:dyDescent="0.25">
      <c r="E1131" s="248"/>
      <c r="F1131" s="248"/>
    </row>
    <row r="1132" spans="5:6" s="20" customFormat="1" x14ac:dyDescent="0.25">
      <c r="E1132" s="248"/>
      <c r="F1132" s="248"/>
    </row>
    <row r="1133" spans="5:6" s="20" customFormat="1" x14ac:dyDescent="0.25">
      <c r="E1133" s="248"/>
      <c r="F1133" s="248"/>
    </row>
    <row r="1134" spans="5:6" s="20" customFormat="1" x14ac:dyDescent="0.25">
      <c r="E1134" s="248"/>
      <c r="F1134" s="248"/>
    </row>
    <row r="1135" spans="5:6" s="20" customFormat="1" x14ac:dyDescent="0.25">
      <c r="E1135" s="248"/>
      <c r="F1135" s="248"/>
    </row>
    <row r="1136" spans="5:6" s="20" customFormat="1" x14ac:dyDescent="0.25">
      <c r="E1136" s="248"/>
      <c r="F1136" s="248"/>
    </row>
    <row r="1137" spans="5:6" s="20" customFormat="1" x14ac:dyDescent="0.25">
      <c r="E1137" s="248"/>
      <c r="F1137" s="248"/>
    </row>
    <row r="1138" spans="5:6" s="20" customFormat="1" x14ac:dyDescent="0.25">
      <c r="E1138" s="248"/>
      <c r="F1138" s="248"/>
    </row>
    <row r="1139" spans="5:6" s="20" customFormat="1" x14ac:dyDescent="0.25">
      <c r="E1139" s="248"/>
      <c r="F1139" s="248"/>
    </row>
    <row r="1140" spans="5:6" s="20" customFormat="1" x14ac:dyDescent="0.25">
      <c r="E1140" s="248"/>
      <c r="F1140" s="248"/>
    </row>
    <row r="1141" spans="5:6" s="20" customFormat="1" x14ac:dyDescent="0.25">
      <c r="E1141" s="248"/>
      <c r="F1141" s="248"/>
    </row>
    <row r="1142" spans="5:6" s="20" customFormat="1" x14ac:dyDescent="0.25">
      <c r="E1142" s="248"/>
      <c r="F1142" s="248"/>
    </row>
    <row r="1143" spans="5:6" s="20" customFormat="1" x14ac:dyDescent="0.25">
      <c r="E1143" s="248"/>
      <c r="F1143" s="248"/>
    </row>
    <row r="1144" spans="5:6" s="20" customFormat="1" x14ac:dyDescent="0.25">
      <c r="E1144" s="248"/>
      <c r="F1144" s="248"/>
    </row>
    <row r="1145" spans="5:6" s="20" customFormat="1" x14ac:dyDescent="0.25">
      <c r="E1145" s="248"/>
      <c r="F1145" s="248"/>
    </row>
    <row r="1146" spans="5:6" s="20" customFormat="1" x14ac:dyDescent="0.25">
      <c r="E1146" s="248"/>
      <c r="F1146" s="248"/>
    </row>
    <row r="1147" spans="5:6" s="20" customFormat="1" x14ac:dyDescent="0.25">
      <c r="E1147" s="248"/>
      <c r="F1147" s="248"/>
    </row>
    <row r="1148" spans="5:6" s="20" customFormat="1" x14ac:dyDescent="0.25">
      <c r="E1148" s="248"/>
      <c r="F1148" s="248"/>
    </row>
    <row r="1149" spans="5:6" s="20" customFormat="1" x14ac:dyDescent="0.25">
      <c r="E1149" s="248"/>
      <c r="F1149" s="248"/>
    </row>
    <row r="1150" spans="5:6" s="20" customFormat="1" x14ac:dyDescent="0.25">
      <c r="E1150" s="248"/>
      <c r="F1150" s="248"/>
    </row>
    <row r="1151" spans="5:6" s="20" customFormat="1" x14ac:dyDescent="0.25">
      <c r="E1151" s="248"/>
      <c r="F1151" s="248"/>
    </row>
    <row r="1152" spans="5:6" s="20" customFormat="1" x14ac:dyDescent="0.25">
      <c r="E1152" s="248"/>
      <c r="F1152" s="248"/>
    </row>
    <row r="1153" spans="5:6" s="20" customFormat="1" x14ac:dyDescent="0.25">
      <c r="E1153" s="248"/>
      <c r="F1153" s="248"/>
    </row>
    <row r="1154" spans="5:6" s="20" customFormat="1" x14ac:dyDescent="0.25">
      <c r="E1154" s="248"/>
      <c r="F1154" s="248"/>
    </row>
    <row r="1155" spans="5:6" s="20" customFormat="1" x14ac:dyDescent="0.25">
      <c r="E1155" s="248"/>
      <c r="F1155" s="248"/>
    </row>
    <row r="1156" spans="5:6" s="20" customFormat="1" x14ac:dyDescent="0.25">
      <c r="E1156" s="248"/>
      <c r="F1156" s="248"/>
    </row>
    <row r="1157" spans="5:6" s="20" customFormat="1" x14ac:dyDescent="0.25">
      <c r="E1157" s="248"/>
      <c r="F1157" s="248"/>
    </row>
    <row r="1158" spans="5:6" s="20" customFormat="1" x14ac:dyDescent="0.25">
      <c r="E1158" s="248"/>
      <c r="F1158" s="248"/>
    </row>
    <row r="1159" spans="5:6" s="20" customFormat="1" x14ac:dyDescent="0.25">
      <c r="E1159" s="248"/>
      <c r="F1159" s="248"/>
    </row>
    <row r="1160" spans="5:6" s="20" customFormat="1" x14ac:dyDescent="0.25">
      <c r="E1160" s="248"/>
      <c r="F1160" s="248"/>
    </row>
    <row r="1161" spans="5:6" s="20" customFormat="1" x14ac:dyDescent="0.25">
      <c r="E1161" s="248"/>
      <c r="F1161" s="248"/>
    </row>
    <row r="1162" spans="5:6" s="20" customFormat="1" x14ac:dyDescent="0.25">
      <c r="E1162" s="248"/>
      <c r="F1162" s="248"/>
    </row>
    <row r="1163" spans="5:6" s="20" customFormat="1" x14ac:dyDescent="0.25">
      <c r="E1163" s="248"/>
      <c r="F1163" s="248"/>
    </row>
    <row r="1164" spans="5:6" s="20" customFormat="1" x14ac:dyDescent="0.25">
      <c r="E1164" s="248"/>
      <c r="F1164" s="248"/>
    </row>
    <row r="1165" spans="5:6" s="20" customFormat="1" x14ac:dyDescent="0.25">
      <c r="E1165" s="248"/>
      <c r="F1165" s="248"/>
    </row>
    <row r="1166" spans="5:6" s="20" customFormat="1" x14ac:dyDescent="0.25">
      <c r="E1166" s="248"/>
      <c r="F1166" s="248"/>
    </row>
    <row r="1167" spans="5:6" s="20" customFormat="1" x14ac:dyDescent="0.25">
      <c r="E1167" s="248"/>
      <c r="F1167" s="248"/>
    </row>
    <row r="1168" spans="5:6" s="20" customFormat="1" x14ac:dyDescent="0.25">
      <c r="E1168" s="248"/>
      <c r="F1168" s="248"/>
    </row>
    <row r="1169" spans="5:6" s="20" customFormat="1" x14ac:dyDescent="0.25">
      <c r="E1169" s="248"/>
      <c r="F1169" s="248"/>
    </row>
    <row r="1170" spans="5:6" s="20" customFormat="1" x14ac:dyDescent="0.25">
      <c r="E1170" s="248"/>
      <c r="F1170" s="248"/>
    </row>
    <row r="1171" spans="5:6" s="20" customFormat="1" x14ac:dyDescent="0.25">
      <c r="E1171" s="248"/>
      <c r="F1171" s="248"/>
    </row>
    <row r="1172" spans="5:6" s="20" customFormat="1" x14ac:dyDescent="0.25">
      <c r="E1172" s="248"/>
      <c r="F1172" s="248"/>
    </row>
    <row r="1173" spans="5:6" s="20" customFormat="1" x14ac:dyDescent="0.25">
      <c r="E1173" s="248"/>
      <c r="F1173" s="248"/>
    </row>
    <row r="1174" spans="5:6" s="20" customFormat="1" x14ac:dyDescent="0.25">
      <c r="E1174" s="248"/>
      <c r="F1174" s="248"/>
    </row>
    <row r="1175" spans="5:6" s="20" customFormat="1" x14ac:dyDescent="0.25">
      <c r="E1175" s="248"/>
      <c r="F1175" s="248"/>
    </row>
    <row r="1176" spans="5:6" s="20" customFormat="1" x14ac:dyDescent="0.25">
      <c r="E1176" s="248"/>
      <c r="F1176" s="248"/>
    </row>
    <row r="1177" spans="5:6" s="20" customFormat="1" x14ac:dyDescent="0.25">
      <c r="E1177" s="248"/>
      <c r="F1177" s="248"/>
    </row>
    <row r="1178" spans="5:6" s="20" customFormat="1" x14ac:dyDescent="0.25">
      <c r="E1178" s="248"/>
      <c r="F1178" s="248"/>
    </row>
    <row r="1179" spans="5:6" s="20" customFormat="1" x14ac:dyDescent="0.25">
      <c r="E1179" s="248"/>
      <c r="F1179" s="248"/>
    </row>
    <row r="1180" spans="5:6" s="20" customFormat="1" x14ac:dyDescent="0.25">
      <c r="E1180" s="248"/>
      <c r="F1180" s="248"/>
    </row>
    <row r="1181" spans="5:6" s="20" customFormat="1" x14ac:dyDescent="0.25">
      <c r="E1181" s="248"/>
      <c r="F1181" s="248"/>
    </row>
    <row r="1182" spans="5:6" s="20" customFormat="1" x14ac:dyDescent="0.25">
      <c r="E1182" s="248"/>
      <c r="F1182" s="248"/>
    </row>
    <row r="1183" spans="5:6" s="20" customFormat="1" x14ac:dyDescent="0.25">
      <c r="E1183" s="248"/>
      <c r="F1183" s="248"/>
    </row>
    <row r="1184" spans="5:6" s="20" customFormat="1" x14ac:dyDescent="0.25">
      <c r="E1184" s="248"/>
      <c r="F1184" s="248"/>
    </row>
    <row r="1185" spans="5:6" s="20" customFormat="1" x14ac:dyDescent="0.25">
      <c r="E1185" s="248"/>
      <c r="F1185" s="248"/>
    </row>
    <row r="1186" spans="5:6" s="20" customFormat="1" x14ac:dyDescent="0.25">
      <c r="E1186" s="248"/>
      <c r="F1186" s="248"/>
    </row>
    <row r="1187" spans="5:6" s="20" customFormat="1" x14ac:dyDescent="0.25">
      <c r="E1187" s="248"/>
      <c r="F1187" s="248"/>
    </row>
    <row r="1188" spans="5:6" s="20" customFormat="1" x14ac:dyDescent="0.25">
      <c r="E1188" s="248"/>
      <c r="F1188" s="248"/>
    </row>
    <row r="1189" spans="5:6" s="20" customFormat="1" x14ac:dyDescent="0.25">
      <c r="E1189" s="248"/>
      <c r="F1189" s="248"/>
    </row>
    <row r="1190" spans="5:6" s="20" customFormat="1" x14ac:dyDescent="0.25">
      <c r="E1190" s="248"/>
      <c r="F1190" s="248"/>
    </row>
    <row r="1191" spans="5:6" s="20" customFormat="1" x14ac:dyDescent="0.25">
      <c r="E1191" s="248"/>
      <c r="F1191" s="248"/>
    </row>
    <row r="1192" spans="5:6" s="20" customFormat="1" x14ac:dyDescent="0.25">
      <c r="E1192" s="248"/>
      <c r="F1192" s="248"/>
    </row>
    <row r="1193" spans="5:6" s="20" customFormat="1" x14ac:dyDescent="0.25">
      <c r="E1193" s="248"/>
      <c r="F1193" s="248"/>
    </row>
    <row r="1194" spans="5:6" s="20" customFormat="1" x14ac:dyDescent="0.25">
      <c r="E1194" s="248"/>
      <c r="F1194" s="248"/>
    </row>
    <row r="1195" spans="5:6" s="20" customFormat="1" x14ac:dyDescent="0.25">
      <c r="E1195" s="248"/>
      <c r="F1195" s="248"/>
    </row>
    <row r="1196" spans="5:6" s="20" customFormat="1" x14ac:dyDescent="0.25">
      <c r="E1196" s="248"/>
      <c r="F1196" s="248"/>
    </row>
    <row r="1197" spans="5:6" s="20" customFormat="1" x14ac:dyDescent="0.25">
      <c r="E1197" s="248"/>
      <c r="F1197" s="248"/>
    </row>
    <row r="1198" spans="5:6" s="20" customFormat="1" x14ac:dyDescent="0.25">
      <c r="E1198" s="248"/>
      <c r="F1198" s="248"/>
    </row>
    <row r="1199" spans="5:6" s="20" customFormat="1" x14ac:dyDescent="0.25">
      <c r="E1199" s="248"/>
      <c r="F1199" s="248"/>
    </row>
    <row r="1200" spans="5:6" s="20" customFormat="1" x14ac:dyDescent="0.25">
      <c r="E1200" s="248"/>
      <c r="F1200" s="248"/>
    </row>
    <row r="1201" spans="5:6" s="20" customFormat="1" x14ac:dyDescent="0.25">
      <c r="E1201" s="248"/>
      <c r="F1201" s="248"/>
    </row>
    <row r="1202" spans="5:6" s="20" customFormat="1" x14ac:dyDescent="0.25">
      <c r="E1202" s="248"/>
      <c r="F1202" s="248"/>
    </row>
    <row r="1203" spans="5:6" s="20" customFormat="1" x14ac:dyDescent="0.25">
      <c r="E1203" s="248"/>
      <c r="F1203" s="248"/>
    </row>
    <row r="1204" spans="5:6" s="20" customFormat="1" x14ac:dyDescent="0.25">
      <c r="E1204" s="248"/>
      <c r="F1204" s="248"/>
    </row>
    <row r="1205" spans="5:6" s="20" customFormat="1" x14ac:dyDescent="0.25">
      <c r="E1205" s="248"/>
      <c r="F1205" s="248"/>
    </row>
    <row r="1206" spans="5:6" s="20" customFormat="1" x14ac:dyDescent="0.25">
      <c r="E1206" s="248"/>
      <c r="F1206" s="248"/>
    </row>
    <row r="1207" spans="5:6" s="20" customFormat="1" x14ac:dyDescent="0.25">
      <c r="E1207" s="248"/>
      <c r="F1207" s="248"/>
    </row>
    <row r="1208" spans="5:6" s="20" customFormat="1" x14ac:dyDescent="0.25">
      <c r="E1208" s="248"/>
      <c r="F1208" s="248"/>
    </row>
    <row r="1209" spans="5:6" s="20" customFormat="1" x14ac:dyDescent="0.25">
      <c r="E1209" s="248"/>
      <c r="F1209" s="248"/>
    </row>
    <row r="1210" spans="5:6" s="20" customFormat="1" x14ac:dyDescent="0.25">
      <c r="E1210" s="248"/>
      <c r="F1210" s="248"/>
    </row>
    <row r="1211" spans="5:6" s="20" customFormat="1" x14ac:dyDescent="0.25">
      <c r="E1211" s="248"/>
      <c r="F1211" s="248"/>
    </row>
    <row r="1212" spans="5:6" s="20" customFormat="1" x14ac:dyDescent="0.25">
      <c r="E1212" s="248"/>
      <c r="F1212" s="248"/>
    </row>
    <row r="1213" spans="5:6" s="20" customFormat="1" x14ac:dyDescent="0.25">
      <c r="E1213" s="248"/>
      <c r="F1213" s="248"/>
    </row>
    <row r="1214" spans="5:6" s="20" customFormat="1" x14ac:dyDescent="0.25">
      <c r="E1214" s="248"/>
      <c r="F1214" s="248"/>
    </row>
    <row r="1215" spans="5:6" s="20" customFormat="1" x14ac:dyDescent="0.25">
      <c r="E1215" s="248"/>
      <c r="F1215" s="248"/>
    </row>
    <row r="1216" spans="5:6" s="20" customFormat="1" x14ac:dyDescent="0.25">
      <c r="E1216" s="248"/>
      <c r="F1216" s="248"/>
    </row>
    <row r="1217" spans="5:6" s="20" customFormat="1" x14ac:dyDescent="0.25">
      <c r="E1217" s="248"/>
      <c r="F1217" s="248"/>
    </row>
    <row r="1218" spans="5:6" s="20" customFormat="1" x14ac:dyDescent="0.25">
      <c r="E1218" s="248"/>
      <c r="F1218" s="248"/>
    </row>
    <row r="1219" spans="5:6" s="20" customFormat="1" x14ac:dyDescent="0.25">
      <c r="E1219" s="248"/>
      <c r="F1219" s="248"/>
    </row>
    <row r="1220" spans="5:6" s="20" customFormat="1" x14ac:dyDescent="0.25">
      <c r="E1220" s="248"/>
      <c r="F1220" s="248"/>
    </row>
    <row r="1221" spans="5:6" s="20" customFormat="1" x14ac:dyDescent="0.25">
      <c r="E1221" s="248"/>
      <c r="F1221" s="248"/>
    </row>
    <row r="1222" spans="5:6" s="20" customFormat="1" x14ac:dyDescent="0.25">
      <c r="E1222" s="248"/>
      <c r="F1222" s="248"/>
    </row>
    <row r="1223" spans="5:6" s="20" customFormat="1" x14ac:dyDescent="0.25">
      <c r="E1223" s="248"/>
      <c r="F1223" s="248"/>
    </row>
    <row r="1224" spans="5:6" s="20" customFormat="1" x14ac:dyDescent="0.25">
      <c r="E1224" s="248"/>
      <c r="F1224" s="248"/>
    </row>
    <row r="1225" spans="5:6" s="20" customFormat="1" x14ac:dyDescent="0.25">
      <c r="E1225" s="248"/>
      <c r="F1225" s="248"/>
    </row>
    <row r="1226" spans="5:6" s="20" customFormat="1" x14ac:dyDescent="0.25">
      <c r="E1226" s="248"/>
      <c r="F1226" s="248"/>
    </row>
    <row r="1227" spans="5:6" s="20" customFormat="1" x14ac:dyDescent="0.25">
      <c r="E1227" s="248"/>
      <c r="F1227" s="248"/>
    </row>
    <row r="1228" spans="5:6" s="20" customFormat="1" x14ac:dyDescent="0.25">
      <c r="E1228" s="248"/>
      <c r="F1228" s="248"/>
    </row>
    <row r="1229" spans="5:6" s="20" customFormat="1" x14ac:dyDescent="0.25">
      <c r="E1229" s="248"/>
      <c r="F1229" s="248"/>
    </row>
    <row r="1230" spans="5:6" s="20" customFormat="1" x14ac:dyDescent="0.25">
      <c r="E1230" s="248"/>
      <c r="F1230" s="248"/>
    </row>
    <row r="1231" spans="5:6" s="20" customFormat="1" x14ac:dyDescent="0.25">
      <c r="E1231" s="248"/>
      <c r="F1231" s="248"/>
    </row>
    <row r="1232" spans="5:6" s="20" customFormat="1" x14ac:dyDescent="0.25">
      <c r="E1232" s="248"/>
      <c r="F1232" s="248"/>
    </row>
    <row r="1233" spans="5:6" s="20" customFormat="1" x14ac:dyDescent="0.25">
      <c r="E1233" s="248"/>
      <c r="F1233" s="248"/>
    </row>
    <row r="1234" spans="5:6" s="20" customFormat="1" x14ac:dyDescent="0.25">
      <c r="E1234" s="248"/>
      <c r="F1234" s="248"/>
    </row>
    <row r="1235" spans="5:6" s="20" customFormat="1" x14ac:dyDescent="0.25">
      <c r="E1235" s="248"/>
      <c r="F1235" s="248"/>
    </row>
    <row r="1236" spans="5:6" s="20" customFormat="1" x14ac:dyDescent="0.25">
      <c r="E1236" s="248"/>
      <c r="F1236" s="248"/>
    </row>
    <row r="1237" spans="5:6" s="20" customFormat="1" x14ac:dyDescent="0.25">
      <c r="E1237" s="248"/>
      <c r="F1237" s="248"/>
    </row>
    <row r="1238" spans="5:6" s="20" customFormat="1" x14ac:dyDescent="0.25">
      <c r="E1238" s="248"/>
      <c r="F1238" s="248"/>
    </row>
    <row r="1239" spans="5:6" s="20" customFormat="1" x14ac:dyDescent="0.25">
      <c r="E1239" s="248"/>
      <c r="F1239" s="248"/>
    </row>
    <row r="1240" spans="5:6" s="20" customFormat="1" x14ac:dyDescent="0.25">
      <c r="E1240" s="248"/>
      <c r="F1240" s="248"/>
    </row>
    <row r="1241" spans="5:6" s="20" customFormat="1" x14ac:dyDescent="0.25">
      <c r="E1241" s="248"/>
      <c r="F1241" s="248"/>
    </row>
    <row r="1242" spans="5:6" s="20" customFormat="1" x14ac:dyDescent="0.25">
      <c r="E1242" s="248"/>
      <c r="F1242" s="248"/>
    </row>
    <row r="1243" spans="5:6" s="20" customFormat="1" x14ac:dyDescent="0.25">
      <c r="E1243" s="248"/>
      <c r="F1243" s="248"/>
    </row>
    <row r="1244" spans="5:6" s="20" customFormat="1" x14ac:dyDescent="0.25">
      <c r="E1244" s="248"/>
      <c r="F1244" s="248"/>
    </row>
    <row r="1245" spans="5:6" s="20" customFormat="1" x14ac:dyDescent="0.25">
      <c r="E1245" s="248"/>
      <c r="F1245" s="248"/>
    </row>
    <row r="1246" spans="5:6" s="20" customFormat="1" x14ac:dyDescent="0.25">
      <c r="E1246" s="248"/>
      <c r="F1246" s="248"/>
    </row>
    <row r="1247" spans="5:6" s="20" customFormat="1" x14ac:dyDescent="0.25">
      <c r="E1247" s="248"/>
      <c r="F1247" s="248"/>
    </row>
    <row r="1248" spans="5:6" s="20" customFormat="1" x14ac:dyDescent="0.25">
      <c r="E1248" s="248"/>
      <c r="F1248" s="248"/>
    </row>
    <row r="1249" spans="5:6" s="20" customFormat="1" x14ac:dyDescent="0.25">
      <c r="E1249" s="248"/>
      <c r="F1249" s="248"/>
    </row>
    <row r="1250" spans="5:6" s="20" customFormat="1" x14ac:dyDescent="0.25">
      <c r="E1250" s="248"/>
      <c r="F1250" s="248"/>
    </row>
    <row r="1251" spans="5:6" s="20" customFormat="1" x14ac:dyDescent="0.25">
      <c r="E1251" s="248"/>
      <c r="F1251" s="248"/>
    </row>
    <row r="1252" spans="5:6" s="20" customFormat="1" x14ac:dyDescent="0.25">
      <c r="E1252" s="248"/>
      <c r="F1252" s="248"/>
    </row>
    <row r="1253" spans="5:6" s="20" customFormat="1" x14ac:dyDescent="0.25">
      <c r="E1253" s="248"/>
      <c r="F1253" s="248"/>
    </row>
    <row r="1254" spans="5:6" s="20" customFormat="1" x14ac:dyDescent="0.25">
      <c r="E1254" s="248"/>
      <c r="F1254" s="248"/>
    </row>
    <row r="1255" spans="5:6" s="20" customFormat="1" x14ac:dyDescent="0.25">
      <c r="E1255" s="248"/>
      <c r="F1255" s="248"/>
    </row>
    <row r="1256" spans="5:6" s="20" customFormat="1" x14ac:dyDescent="0.25">
      <c r="E1256" s="248"/>
      <c r="F1256" s="248"/>
    </row>
    <row r="1257" spans="5:6" s="20" customFormat="1" x14ac:dyDescent="0.25">
      <c r="E1257" s="248"/>
      <c r="F1257" s="248"/>
    </row>
    <row r="1258" spans="5:6" s="20" customFormat="1" x14ac:dyDescent="0.25">
      <c r="E1258" s="248"/>
      <c r="F1258" s="248"/>
    </row>
    <row r="1259" spans="5:6" s="20" customFormat="1" x14ac:dyDescent="0.25">
      <c r="E1259" s="248"/>
      <c r="F1259" s="248"/>
    </row>
    <row r="1260" spans="5:6" s="20" customFormat="1" x14ac:dyDescent="0.25">
      <c r="E1260" s="248"/>
      <c r="F1260" s="248"/>
    </row>
    <row r="1261" spans="5:6" s="20" customFormat="1" x14ac:dyDescent="0.25">
      <c r="E1261" s="248"/>
      <c r="F1261" s="248"/>
    </row>
    <row r="1262" spans="5:6" s="20" customFormat="1" x14ac:dyDescent="0.25">
      <c r="E1262" s="248"/>
      <c r="F1262" s="248"/>
    </row>
    <row r="1263" spans="5:6" s="20" customFormat="1" x14ac:dyDescent="0.25">
      <c r="E1263" s="248"/>
      <c r="F1263" s="248"/>
    </row>
    <row r="1264" spans="5:6" s="20" customFormat="1" x14ac:dyDescent="0.25">
      <c r="E1264" s="248"/>
      <c r="F1264" s="248"/>
    </row>
    <row r="1265" spans="5:6" s="20" customFormat="1" x14ac:dyDescent="0.25">
      <c r="E1265" s="248"/>
      <c r="F1265" s="248"/>
    </row>
    <row r="1266" spans="5:6" s="20" customFormat="1" x14ac:dyDescent="0.25">
      <c r="E1266" s="248"/>
      <c r="F1266" s="248"/>
    </row>
    <row r="1267" spans="5:6" s="20" customFormat="1" x14ac:dyDescent="0.25">
      <c r="E1267" s="248"/>
      <c r="F1267" s="248"/>
    </row>
    <row r="1268" spans="5:6" s="20" customFormat="1" x14ac:dyDescent="0.25">
      <c r="E1268" s="248"/>
      <c r="F1268" s="248"/>
    </row>
    <row r="1269" spans="5:6" s="20" customFormat="1" x14ac:dyDescent="0.25">
      <c r="E1269" s="248"/>
      <c r="F1269" s="248"/>
    </row>
    <row r="1270" spans="5:6" s="20" customFormat="1" x14ac:dyDescent="0.25">
      <c r="E1270" s="248"/>
      <c r="F1270" s="248"/>
    </row>
    <row r="1271" spans="5:6" s="20" customFormat="1" x14ac:dyDescent="0.25">
      <c r="E1271" s="248"/>
      <c r="F1271" s="248"/>
    </row>
    <row r="1272" spans="5:6" s="20" customFormat="1" x14ac:dyDescent="0.25">
      <c r="E1272" s="248"/>
      <c r="F1272" s="248"/>
    </row>
    <row r="1273" spans="5:6" s="20" customFormat="1" x14ac:dyDescent="0.25">
      <c r="E1273" s="248"/>
      <c r="F1273" s="248"/>
    </row>
    <row r="1274" spans="5:6" s="20" customFormat="1" x14ac:dyDescent="0.25">
      <c r="E1274" s="248"/>
      <c r="F1274" s="248"/>
    </row>
    <row r="1275" spans="5:6" s="20" customFormat="1" x14ac:dyDescent="0.25">
      <c r="E1275" s="248"/>
      <c r="F1275" s="248"/>
    </row>
    <row r="1276" spans="5:6" s="20" customFormat="1" x14ac:dyDescent="0.25">
      <c r="E1276" s="248"/>
      <c r="F1276" s="248"/>
    </row>
    <row r="1277" spans="5:6" s="20" customFormat="1" x14ac:dyDescent="0.25">
      <c r="E1277" s="248"/>
      <c r="F1277" s="248"/>
    </row>
    <row r="1278" spans="5:6" s="20" customFormat="1" x14ac:dyDescent="0.25">
      <c r="E1278" s="248"/>
      <c r="F1278" s="248"/>
    </row>
    <row r="1279" spans="5:6" s="20" customFormat="1" x14ac:dyDescent="0.25">
      <c r="E1279" s="248"/>
      <c r="F1279" s="248"/>
    </row>
    <row r="1280" spans="5:6" s="20" customFormat="1" x14ac:dyDescent="0.25">
      <c r="E1280" s="248"/>
      <c r="F1280" s="248"/>
    </row>
    <row r="1281" spans="5:6" s="20" customFormat="1" x14ac:dyDescent="0.25">
      <c r="E1281" s="248"/>
      <c r="F1281" s="248"/>
    </row>
    <row r="1282" spans="5:6" s="20" customFormat="1" x14ac:dyDescent="0.25">
      <c r="E1282" s="248"/>
      <c r="F1282" s="248"/>
    </row>
    <row r="1283" spans="5:6" s="20" customFormat="1" x14ac:dyDescent="0.25">
      <c r="E1283" s="248"/>
      <c r="F1283" s="248"/>
    </row>
    <row r="1284" spans="5:6" s="20" customFormat="1" x14ac:dyDescent="0.25">
      <c r="E1284" s="248"/>
      <c r="F1284" s="248"/>
    </row>
    <row r="1285" spans="5:6" s="20" customFormat="1" x14ac:dyDescent="0.25">
      <c r="E1285" s="248"/>
      <c r="F1285" s="248"/>
    </row>
    <row r="1286" spans="5:6" s="20" customFormat="1" x14ac:dyDescent="0.25">
      <c r="E1286" s="248"/>
      <c r="F1286" s="248"/>
    </row>
    <row r="1287" spans="5:6" s="20" customFormat="1" x14ac:dyDescent="0.25">
      <c r="E1287" s="248"/>
      <c r="F1287" s="248"/>
    </row>
    <row r="1288" spans="5:6" s="20" customFormat="1" x14ac:dyDescent="0.25">
      <c r="E1288" s="248"/>
      <c r="F1288" s="248"/>
    </row>
    <row r="1289" spans="5:6" s="20" customFormat="1" x14ac:dyDescent="0.25">
      <c r="E1289" s="248"/>
      <c r="F1289" s="248"/>
    </row>
    <row r="1290" spans="5:6" s="20" customFormat="1" x14ac:dyDescent="0.25">
      <c r="E1290" s="248"/>
      <c r="F1290" s="248"/>
    </row>
    <row r="1291" spans="5:6" s="20" customFormat="1" x14ac:dyDescent="0.25">
      <c r="E1291" s="248"/>
      <c r="F1291" s="248"/>
    </row>
    <row r="1292" spans="5:6" s="20" customFormat="1" x14ac:dyDescent="0.25">
      <c r="E1292" s="248"/>
      <c r="F1292" s="248"/>
    </row>
    <row r="1293" spans="5:6" s="20" customFormat="1" x14ac:dyDescent="0.25">
      <c r="E1293" s="248"/>
      <c r="F1293" s="248"/>
    </row>
    <row r="1294" spans="5:6" s="20" customFormat="1" x14ac:dyDescent="0.25">
      <c r="E1294" s="248"/>
      <c r="F1294" s="248"/>
    </row>
    <row r="1295" spans="5:6" s="20" customFormat="1" x14ac:dyDescent="0.25">
      <c r="E1295" s="248"/>
      <c r="F1295" s="248"/>
    </row>
    <row r="1296" spans="5:6" s="20" customFormat="1" x14ac:dyDescent="0.25">
      <c r="E1296" s="248"/>
      <c r="F1296" s="248"/>
    </row>
    <row r="1297" spans="5:6" s="20" customFormat="1" x14ac:dyDescent="0.25">
      <c r="E1297" s="248"/>
      <c r="F1297" s="248"/>
    </row>
    <row r="1298" spans="5:6" s="20" customFormat="1" x14ac:dyDescent="0.25">
      <c r="E1298" s="248"/>
      <c r="F1298" s="248"/>
    </row>
    <row r="1299" spans="5:6" s="20" customFormat="1" x14ac:dyDescent="0.25">
      <c r="E1299" s="248"/>
      <c r="F1299" s="248"/>
    </row>
    <row r="1300" spans="5:6" s="20" customFormat="1" x14ac:dyDescent="0.25">
      <c r="E1300" s="248"/>
      <c r="F1300" s="248"/>
    </row>
    <row r="1301" spans="5:6" s="20" customFormat="1" x14ac:dyDescent="0.25">
      <c r="E1301" s="248"/>
      <c r="F1301" s="248"/>
    </row>
    <row r="1302" spans="5:6" s="20" customFormat="1" x14ac:dyDescent="0.25">
      <c r="E1302" s="248"/>
      <c r="F1302" s="248"/>
    </row>
    <row r="1303" spans="5:6" s="20" customFormat="1" x14ac:dyDescent="0.25">
      <c r="E1303" s="248"/>
      <c r="F1303" s="248"/>
    </row>
    <row r="1304" spans="5:6" s="20" customFormat="1" x14ac:dyDescent="0.25">
      <c r="E1304" s="248"/>
      <c r="F1304" s="248"/>
    </row>
    <row r="1305" spans="5:6" s="20" customFormat="1" x14ac:dyDescent="0.25">
      <c r="E1305" s="248"/>
      <c r="F1305" s="248"/>
    </row>
    <row r="1306" spans="5:6" s="20" customFormat="1" x14ac:dyDescent="0.25">
      <c r="E1306" s="248"/>
      <c r="F1306" s="248"/>
    </row>
    <row r="1307" spans="5:6" s="20" customFormat="1" x14ac:dyDescent="0.25">
      <c r="E1307" s="248"/>
      <c r="F1307" s="248"/>
    </row>
    <row r="1308" spans="5:6" s="20" customFormat="1" x14ac:dyDescent="0.25">
      <c r="E1308" s="248"/>
      <c r="F1308" s="248"/>
    </row>
    <row r="1309" spans="5:6" s="20" customFormat="1" x14ac:dyDescent="0.25">
      <c r="E1309" s="248"/>
      <c r="F1309" s="248"/>
    </row>
    <row r="1310" spans="5:6" s="20" customFormat="1" x14ac:dyDescent="0.25">
      <c r="E1310" s="248"/>
      <c r="F1310" s="248"/>
    </row>
    <row r="1311" spans="5:6" s="20" customFormat="1" x14ac:dyDescent="0.25">
      <c r="E1311" s="248"/>
      <c r="F1311" s="248"/>
    </row>
    <row r="1312" spans="5:6" s="20" customFormat="1" x14ac:dyDescent="0.25">
      <c r="E1312" s="248"/>
      <c r="F1312" s="248"/>
    </row>
    <row r="1313" spans="5:6" s="20" customFormat="1" x14ac:dyDescent="0.25">
      <c r="E1313" s="248"/>
      <c r="F1313" s="248"/>
    </row>
    <row r="1314" spans="5:6" s="20" customFormat="1" x14ac:dyDescent="0.25">
      <c r="E1314" s="248"/>
      <c r="F1314" s="248"/>
    </row>
    <row r="1315" spans="5:6" s="20" customFormat="1" x14ac:dyDescent="0.25">
      <c r="E1315" s="248"/>
      <c r="F1315" s="248"/>
    </row>
    <row r="1316" spans="5:6" s="20" customFormat="1" x14ac:dyDescent="0.25">
      <c r="E1316" s="248"/>
      <c r="F1316" s="248"/>
    </row>
    <row r="1317" spans="5:6" s="20" customFormat="1" x14ac:dyDescent="0.25">
      <c r="E1317" s="248"/>
      <c r="F1317" s="248"/>
    </row>
    <row r="1318" spans="5:6" s="20" customFormat="1" x14ac:dyDescent="0.25">
      <c r="E1318" s="248"/>
      <c r="F1318" s="248"/>
    </row>
    <row r="1319" spans="5:6" s="20" customFormat="1" x14ac:dyDescent="0.25">
      <c r="E1319" s="248"/>
      <c r="F1319" s="248"/>
    </row>
    <row r="1320" spans="5:6" s="20" customFormat="1" x14ac:dyDescent="0.25">
      <c r="E1320" s="248"/>
      <c r="F1320" s="248"/>
    </row>
    <row r="1321" spans="5:6" s="20" customFormat="1" x14ac:dyDescent="0.25">
      <c r="E1321" s="248"/>
      <c r="F1321" s="248"/>
    </row>
    <row r="1322" spans="5:6" s="20" customFormat="1" x14ac:dyDescent="0.25">
      <c r="E1322" s="248"/>
      <c r="F1322" s="248"/>
    </row>
    <row r="1323" spans="5:6" s="20" customFormat="1" x14ac:dyDescent="0.25">
      <c r="E1323" s="248"/>
      <c r="F1323" s="248"/>
    </row>
    <row r="1324" spans="5:6" s="20" customFormat="1" x14ac:dyDescent="0.25">
      <c r="E1324" s="248"/>
      <c r="F1324" s="248"/>
    </row>
    <row r="1325" spans="5:6" s="20" customFormat="1" x14ac:dyDescent="0.25">
      <c r="E1325" s="248"/>
      <c r="F1325" s="248"/>
    </row>
    <row r="1326" spans="5:6" s="20" customFormat="1" x14ac:dyDescent="0.25">
      <c r="E1326" s="248"/>
      <c r="F1326" s="248"/>
    </row>
    <row r="1327" spans="5:6" s="20" customFormat="1" x14ac:dyDescent="0.25">
      <c r="E1327" s="248"/>
      <c r="F1327" s="248"/>
    </row>
    <row r="1328" spans="5:6" s="20" customFormat="1" x14ac:dyDescent="0.25">
      <c r="E1328" s="248"/>
      <c r="F1328" s="248"/>
    </row>
    <row r="1329" spans="5:6" s="20" customFormat="1" x14ac:dyDescent="0.25">
      <c r="E1329" s="248"/>
      <c r="F1329" s="248"/>
    </row>
    <row r="1330" spans="5:6" s="20" customFormat="1" x14ac:dyDescent="0.25">
      <c r="E1330" s="248"/>
      <c r="F1330" s="248"/>
    </row>
    <row r="1331" spans="5:6" s="20" customFormat="1" x14ac:dyDescent="0.25">
      <c r="E1331" s="248"/>
      <c r="F1331" s="248"/>
    </row>
    <row r="1332" spans="5:6" s="20" customFormat="1" x14ac:dyDescent="0.25">
      <c r="E1332" s="248"/>
      <c r="F1332" s="248"/>
    </row>
    <row r="1333" spans="5:6" s="20" customFormat="1" x14ac:dyDescent="0.25">
      <c r="E1333" s="248"/>
      <c r="F1333" s="248"/>
    </row>
    <row r="1334" spans="5:6" s="20" customFormat="1" x14ac:dyDescent="0.25">
      <c r="E1334" s="248"/>
      <c r="F1334" s="248"/>
    </row>
    <row r="1335" spans="5:6" s="20" customFormat="1" x14ac:dyDescent="0.25">
      <c r="E1335" s="248"/>
      <c r="F1335" s="248"/>
    </row>
    <row r="1336" spans="5:6" s="20" customFormat="1" x14ac:dyDescent="0.25">
      <c r="E1336" s="248"/>
      <c r="F1336" s="248"/>
    </row>
    <row r="1337" spans="5:6" s="20" customFormat="1" x14ac:dyDescent="0.25">
      <c r="E1337" s="248"/>
      <c r="F1337" s="248"/>
    </row>
    <row r="1338" spans="5:6" s="20" customFormat="1" x14ac:dyDescent="0.25">
      <c r="E1338" s="248"/>
      <c r="F1338" s="248"/>
    </row>
    <row r="1339" spans="5:6" s="20" customFormat="1" x14ac:dyDescent="0.25">
      <c r="E1339" s="248"/>
      <c r="F1339" s="248"/>
    </row>
    <row r="1340" spans="5:6" s="20" customFormat="1" x14ac:dyDescent="0.25">
      <c r="E1340" s="248"/>
      <c r="F1340" s="248"/>
    </row>
    <row r="1341" spans="5:6" s="20" customFormat="1" x14ac:dyDescent="0.25">
      <c r="E1341" s="248"/>
      <c r="F1341" s="248"/>
    </row>
    <row r="1342" spans="5:6" s="20" customFormat="1" x14ac:dyDescent="0.25">
      <c r="E1342" s="248"/>
      <c r="F1342" s="248"/>
    </row>
    <row r="1343" spans="5:6" s="20" customFormat="1" x14ac:dyDescent="0.25">
      <c r="E1343" s="248"/>
      <c r="F1343" s="248"/>
    </row>
    <row r="1344" spans="5:6" s="20" customFormat="1" x14ac:dyDescent="0.25">
      <c r="E1344" s="248"/>
      <c r="F1344" s="248"/>
    </row>
    <row r="1345" spans="5:6" s="20" customFormat="1" x14ac:dyDescent="0.25">
      <c r="E1345" s="248"/>
      <c r="F1345" s="248"/>
    </row>
    <row r="1346" spans="5:6" s="20" customFormat="1" x14ac:dyDescent="0.25">
      <c r="E1346" s="248"/>
      <c r="F1346" s="248"/>
    </row>
    <row r="1347" spans="5:6" s="20" customFormat="1" x14ac:dyDescent="0.25">
      <c r="E1347" s="248"/>
      <c r="F1347" s="248"/>
    </row>
    <row r="1348" spans="5:6" s="20" customFormat="1" x14ac:dyDescent="0.25">
      <c r="E1348" s="248"/>
      <c r="F1348" s="248"/>
    </row>
    <row r="1349" spans="5:6" s="20" customFormat="1" x14ac:dyDescent="0.25">
      <c r="E1349" s="248"/>
      <c r="F1349" s="248"/>
    </row>
    <row r="1350" spans="5:6" s="20" customFormat="1" x14ac:dyDescent="0.25">
      <c r="E1350" s="248"/>
      <c r="F1350" s="248"/>
    </row>
    <row r="1351" spans="5:6" s="20" customFormat="1" x14ac:dyDescent="0.25">
      <c r="E1351" s="248"/>
      <c r="F1351" s="248"/>
    </row>
    <row r="1352" spans="5:6" s="20" customFormat="1" x14ac:dyDescent="0.25">
      <c r="E1352" s="248"/>
      <c r="F1352" s="248"/>
    </row>
    <row r="1353" spans="5:6" s="20" customFormat="1" x14ac:dyDescent="0.25">
      <c r="E1353" s="248"/>
      <c r="F1353" s="248"/>
    </row>
    <row r="1354" spans="5:6" s="20" customFormat="1" x14ac:dyDescent="0.25">
      <c r="E1354" s="248"/>
      <c r="F1354" s="248"/>
    </row>
    <row r="1355" spans="5:6" s="20" customFormat="1" x14ac:dyDescent="0.25">
      <c r="E1355" s="248"/>
      <c r="F1355" s="248"/>
    </row>
    <row r="1356" spans="5:6" s="20" customFormat="1" x14ac:dyDescent="0.25">
      <c r="E1356" s="248"/>
      <c r="F1356" s="248"/>
    </row>
    <row r="1357" spans="5:6" s="20" customFormat="1" x14ac:dyDescent="0.25">
      <c r="E1357" s="248"/>
      <c r="F1357" s="248"/>
    </row>
    <row r="1358" spans="5:6" s="20" customFormat="1" x14ac:dyDescent="0.25">
      <c r="E1358" s="248"/>
      <c r="F1358" s="248"/>
    </row>
    <row r="1359" spans="5:6" s="20" customFormat="1" x14ac:dyDescent="0.25">
      <c r="E1359" s="248"/>
      <c r="F1359" s="248"/>
    </row>
    <row r="1360" spans="5:6" s="20" customFormat="1" x14ac:dyDescent="0.25">
      <c r="E1360" s="248"/>
      <c r="F1360" s="248"/>
    </row>
    <row r="1361" spans="5:6" s="20" customFormat="1" x14ac:dyDescent="0.25">
      <c r="E1361" s="248"/>
      <c r="F1361" s="248"/>
    </row>
    <row r="1362" spans="5:6" s="20" customFormat="1" x14ac:dyDescent="0.25">
      <c r="E1362" s="248"/>
      <c r="F1362" s="248"/>
    </row>
    <row r="1363" spans="5:6" s="20" customFormat="1" x14ac:dyDescent="0.25">
      <c r="E1363" s="248"/>
      <c r="F1363" s="248"/>
    </row>
    <row r="1364" spans="5:6" s="20" customFormat="1" x14ac:dyDescent="0.25">
      <c r="E1364" s="248"/>
      <c r="F1364" s="248"/>
    </row>
    <row r="1365" spans="5:6" s="20" customFormat="1" x14ac:dyDescent="0.25">
      <c r="E1365" s="248"/>
      <c r="F1365" s="248"/>
    </row>
    <row r="1366" spans="5:6" s="20" customFormat="1" x14ac:dyDescent="0.25">
      <c r="E1366" s="248"/>
      <c r="F1366" s="248"/>
    </row>
    <row r="1367" spans="5:6" s="20" customFormat="1" x14ac:dyDescent="0.25">
      <c r="E1367" s="248"/>
      <c r="F1367" s="248"/>
    </row>
    <row r="1368" spans="5:6" s="20" customFormat="1" x14ac:dyDescent="0.25">
      <c r="E1368" s="248"/>
      <c r="F1368" s="248"/>
    </row>
    <row r="1369" spans="5:6" s="20" customFormat="1" x14ac:dyDescent="0.25">
      <c r="E1369" s="248"/>
      <c r="F1369" s="248"/>
    </row>
    <row r="1370" spans="5:6" s="20" customFormat="1" x14ac:dyDescent="0.25">
      <c r="E1370" s="248"/>
      <c r="F1370" s="248"/>
    </row>
    <row r="1371" spans="5:6" s="20" customFormat="1" x14ac:dyDescent="0.25">
      <c r="E1371" s="248"/>
      <c r="F1371" s="248"/>
    </row>
    <row r="1372" spans="5:6" s="20" customFormat="1" x14ac:dyDescent="0.25">
      <c r="E1372" s="248"/>
      <c r="F1372" s="248"/>
    </row>
    <row r="1373" spans="5:6" s="20" customFormat="1" x14ac:dyDescent="0.25">
      <c r="E1373" s="248"/>
      <c r="F1373" s="248"/>
    </row>
    <row r="1374" spans="5:6" s="20" customFormat="1" x14ac:dyDescent="0.25">
      <c r="E1374" s="248"/>
      <c r="F1374" s="248"/>
    </row>
    <row r="1375" spans="5:6" s="20" customFormat="1" x14ac:dyDescent="0.25">
      <c r="E1375" s="248"/>
      <c r="F1375" s="248"/>
    </row>
    <row r="1376" spans="5:6" s="20" customFormat="1" x14ac:dyDescent="0.25">
      <c r="E1376" s="248"/>
      <c r="F1376" s="248"/>
    </row>
    <row r="1377" spans="5:6" s="20" customFormat="1" x14ac:dyDescent="0.25">
      <c r="E1377" s="248"/>
      <c r="F1377" s="248"/>
    </row>
    <row r="1378" spans="5:6" s="20" customFormat="1" x14ac:dyDescent="0.25">
      <c r="E1378" s="248"/>
      <c r="F1378" s="248"/>
    </row>
    <row r="1379" spans="5:6" s="20" customFormat="1" x14ac:dyDescent="0.25">
      <c r="E1379" s="248"/>
      <c r="F1379" s="248"/>
    </row>
    <row r="1380" spans="5:6" s="20" customFormat="1" x14ac:dyDescent="0.25">
      <c r="E1380" s="248"/>
      <c r="F1380" s="248"/>
    </row>
    <row r="1381" spans="5:6" s="20" customFormat="1" x14ac:dyDescent="0.25">
      <c r="E1381" s="248"/>
      <c r="F1381" s="248"/>
    </row>
    <row r="1382" spans="5:6" s="20" customFormat="1" x14ac:dyDescent="0.25">
      <c r="E1382" s="248"/>
      <c r="F1382" s="248"/>
    </row>
    <row r="1383" spans="5:6" s="20" customFormat="1" x14ac:dyDescent="0.25">
      <c r="E1383" s="248"/>
      <c r="F1383" s="248"/>
    </row>
    <row r="1384" spans="5:6" s="20" customFormat="1" x14ac:dyDescent="0.25">
      <c r="E1384" s="248"/>
      <c r="F1384" s="248"/>
    </row>
    <row r="1385" spans="5:6" s="20" customFormat="1" x14ac:dyDescent="0.25">
      <c r="E1385" s="248"/>
      <c r="F1385" s="248"/>
    </row>
    <row r="1386" spans="5:6" s="20" customFormat="1" x14ac:dyDescent="0.25">
      <c r="E1386" s="248"/>
      <c r="F1386" s="248"/>
    </row>
    <row r="1387" spans="5:6" s="20" customFormat="1" x14ac:dyDescent="0.25">
      <c r="E1387" s="248"/>
      <c r="F1387" s="248"/>
    </row>
    <row r="1388" spans="5:6" s="20" customFormat="1" x14ac:dyDescent="0.25">
      <c r="E1388" s="248"/>
      <c r="F1388" s="248"/>
    </row>
    <row r="1389" spans="5:6" s="20" customFormat="1" x14ac:dyDescent="0.25">
      <c r="E1389" s="248"/>
      <c r="F1389" s="248"/>
    </row>
    <row r="1390" spans="5:6" s="20" customFormat="1" x14ac:dyDescent="0.25">
      <c r="E1390" s="248"/>
      <c r="F1390" s="248"/>
    </row>
    <row r="1391" spans="5:6" s="20" customFormat="1" x14ac:dyDescent="0.25">
      <c r="E1391" s="248"/>
      <c r="F1391" s="248"/>
    </row>
    <row r="1392" spans="5:6" s="20" customFormat="1" x14ac:dyDescent="0.25">
      <c r="E1392" s="248"/>
      <c r="F1392" s="248"/>
    </row>
    <row r="1393" spans="5:6" s="20" customFormat="1" x14ac:dyDescent="0.25">
      <c r="E1393" s="248"/>
      <c r="F1393" s="248"/>
    </row>
    <row r="1394" spans="5:6" s="20" customFormat="1" x14ac:dyDescent="0.25">
      <c r="E1394" s="248"/>
      <c r="F1394" s="248"/>
    </row>
    <row r="1395" spans="5:6" s="20" customFormat="1" x14ac:dyDescent="0.25">
      <c r="E1395" s="248"/>
      <c r="F1395" s="248"/>
    </row>
    <row r="1396" spans="5:6" s="20" customFormat="1" x14ac:dyDescent="0.25">
      <c r="E1396" s="248"/>
      <c r="F1396" s="248"/>
    </row>
    <row r="1397" spans="5:6" s="20" customFormat="1" x14ac:dyDescent="0.25">
      <c r="E1397" s="248"/>
      <c r="F1397" s="248"/>
    </row>
    <row r="1398" spans="5:6" s="20" customFormat="1" x14ac:dyDescent="0.25">
      <c r="E1398" s="248"/>
      <c r="F1398" s="248"/>
    </row>
    <row r="1399" spans="5:6" s="20" customFormat="1" x14ac:dyDescent="0.25">
      <c r="E1399" s="248"/>
      <c r="F1399" s="248"/>
    </row>
    <row r="1400" spans="5:6" s="20" customFormat="1" x14ac:dyDescent="0.25">
      <c r="E1400" s="248"/>
      <c r="F1400" s="248"/>
    </row>
    <row r="1401" spans="5:6" s="20" customFormat="1" x14ac:dyDescent="0.25">
      <c r="E1401" s="248"/>
      <c r="F1401" s="248"/>
    </row>
    <row r="1402" spans="5:6" s="20" customFormat="1" x14ac:dyDescent="0.25">
      <c r="E1402" s="248"/>
      <c r="F1402" s="248"/>
    </row>
    <row r="1403" spans="5:6" s="20" customFormat="1" x14ac:dyDescent="0.25">
      <c r="E1403" s="248"/>
      <c r="F1403" s="248"/>
    </row>
    <row r="1404" spans="5:6" s="20" customFormat="1" x14ac:dyDescent="0.25">
      <c r="E1404" s="248"/>
      <c r="F1404" s="248"/>
    </row>
    <row r="1405" spans="5:6" s="20" customFormat="1" x14ac:dyDescent="0.25">
      <c r="E1405" s="248"/>
      <c r="F1405" s="248"/>
    </row>
    <row r="1406" spans="5:6" s="20" customFormat="1" x14ac:dyDescent="0.25">
      <c r="E1406" s="248"/>
      <c r="F1406" s="248"/>
    </row>
    <row r="1407" spans="5:6" s="20" customFormat="1" x14ac:dyDescent="0.25">
      <c r="E1407" s="248"/>
      <c r="F1407" s="248"/>
    </row>
    <row r="1408" spans="5:6" s="20" customFormat="1" x14ac:dyDescent="0.25">
      <c r="E1408" s="248"/>
      <c r="F1408" s="248"/>
    </row>
    <row r="1409" spans="5:6" s="20" customFormat="1" x14ac:dyDescent="0.25">
      <c r="E1409" s="248"/>
      <c r="F1409" s="248"/>
    </row>
    <row r="1410" spans="5:6" s="20" customFormat="1" x14ac:dyDescent="0.25">
      <c r="E1410" s="248"/>
      <c r="F1410" s="248"/>
    </row>
    <row r="1411" spans="5:6" s="20" customFormat="1" x14ac:dyDescent="0.25">
      <c r="E1411" s="248"/>
      <c r="F1411" s="248"/>
    </row>
    <row r="1412" spans="5:6" s="20" customFormat="1" x14ac:dyDescent="0.25">
      <c r="E1412" s="248"/>
      <c r="F1412" s="248"/>
    </row>
    <row r="1413" spans="5:6" s="20" customFormat="1" x14ac:dyDescent="0.25">
      <c r="E1413" s="248"/>
      <c r="F1413" s="248"/>
    </row>
    <row r="1414" spans="5:6" s="20" customFormat="1" x14ac:dyDescent="0.25">
      <c r="E1414" s="248"/>
      <c r="F1414" s="248"/>
    </row>
    <row r="1415" spans="5:6" s="20" customFormat="1" x14ac:dyDescent="0.25">
      <c r="E1415" s="248"/>
      <c r="F1415" s="248"/>
    </row>
    <row r="1416" spans="5:6" s="20" customFormat="1" x14ac:dyDescent="0.25">
      <c r="E1416" s="248"/>
      <c r="F1416" s="248"/>
    </row>
    <row r="1417" spans="5:6" s="20" customFormat="1" x14ac:dyDescent="0.25">
      <c r="E1417" s="248"/>
      <c r="F1417" s="248"/>
    </row>
    <row r="1418" spans="5:6" s="20" customFormat="1" x14ac:dyDescent="0.25">
      <c r="E1418" s="248"/>
      <c r="F1418" s="248"/>
    </row>
    <row r="1419" spans="5:6" s="20" customFormat="1" x14ac:dyDescent="0.25">
      <c r="E1419" s="248"/>
      <c r="F1419" s="248"/>
    </row>
    <row r="1420" spans="5:6" s="20" customFormat="1" x14ac:dyDescent="0.25">
      <c r="E1420" s="248"/>
      <c r="F1420" s="248"/>
    </row>
    <row r="1421" spans="5:6" s="20" customFormat="1" x14ac:dyDescent="0.25">
      <c r="E1421" s="248"/>
      <c r="F1421" s="248"/>
    </row>
    <row r="1422" spans="5:6" s="20" customFormat="1" x14ac:dyDescent="0.25">
      <c r="E1422" s="248"/>
      <c r="F1422" s="248"/>
    </row>
    <row r="1423" spans="5:6" s="20" customFormat="1" x14ac:dyDescent="0.25">
      <c r="E1423" s="248"/>
      <c r="F1423" s="248"/>
    </row>
    <row r="1424" spans="5:6" s="20" customFormat="1" x14ac:dyDescent="0.25">
      <c r="E1424" s="248"/>
      <c r="F1424" s="248"/>
    </row>
    <row r="1425" spans="5:6" s="20" customFormat="1" x14ac:dyDescent="0.25">
      <c r="E1425" s="248"/>
      <c r="F1425" s="248"/>
    </row>
    <row r="1426" spans="5:6" s="20" customFormat="1" x14ac:dyDescent="0.25">
      <c r="E1426" s="248"/>
      <c r="F1426" s="248"/>
    </row>
    <row r="1427" spans="5:6" s="20" customFormat="1" x14ac:dyDescent="0.25">
      <c r="E1427" s="248"/>
      <c r="F1427" s="248"/>
    </row>
    <row r="1428" spans="5:6" s="20" customFormat="1" x14ac:dyDescent="0.25">
      <c r="E1428" s="248"/>
      <c r="F1428" s="248"/>
    </row>
    <row r="1429" spans="5:6" s="20" customFormat="1" x14ac:dyDescent="0.25">
      <c r="E1429" s="248"/>
      <c r="F1429" s="248"/>
    </row>
    <row r="1430" spans="5:6" s="20" customFormat="1" x14ac:dyDescent="0.25">
      <c r="E1430" s="248"/>
      <c r="F1430" s="248"/>
    </row>
    <row r="1431" spans="5:6" s="20" customFormat="1" x14ac:dyDescent="0.25">
      <c r="E1431" s="248"/>
      <c r="F1431" s="248"/>
    </row>
    <row r="1432" spans="5:6" s="20" customFormat="1" x14ac:dyDescent="0.25">
      <c r="E1432" s="248"/>
      <c r="F1432" s="248"/>
    </row>
    <row r="1433" spans="5:6" s="20" customFormat="1" x14ac:dyDescent="0.25">
      <c r="E1433" s="248"/>
      <c r="F1433" s="248"/>
    </row>
    <row r="1434" spans="5:6" s="20" customFormat="1" x14ac:dyDescent="0.25">
      <c r="E1434" s="248"/>
      <c r="F1434" s="248"/>
    </row>
    <row r="1435" spans="5:6" s="20" customFormat="1" x14ac:dyDescent="0.25">
      <c r="E1435" s="248"/>
      <c r="F1435" s="248"/>
    </row>
    <row r="1436" spans="5:6" s="20" customFormat="1" x14ac:dyDescent="0.25">
      <c r="E1436" s="248"/>
      <c r="F1436" s="248"/>
    </row>
    <row r="1437" spans="5:6" s="20" customFormat="1" x14ac:dyDescent="0.25">
      <c r="E1437" s="248"/>
      <c r="F1437" s="248"/>
    </row>
    <row r="1438" spans="5:6" s="20" customFormat="1" x14ac:dyDescent="0.25">
      <c r="E1438" s="248"/>
      <c r="F1438" s="248"/>
    </row>
    <row r="1439" spans="5:6" s="20" customFormat="1" x14ac:dyDescent="0.25">
      <c r="E1439" s="248"/>
      <c r="F1439" s="248"/>
    </row>
    <row r="1440" spans="5:6" s="20" customFormat="1" x14ac:dyDescent="0.25">
      <c r="E1440" s="248"/>
      <c r="F1440" s="248"/>
    </row>
    <row r="1441" spans="5:6" s="20" customFormat="1" x14ac:dyDescent="0.25">
      <c r="E1441" s="248"/>
      <c r="F1441" s="248"/>
    </row>
    <row r="1442" spans="5:6" s="20" customFormat="1" x14ac:dyDescent="0.25">
      <c r="E1442" s="248"/>
      <c r="F1442" s="248"/>
    </row>
    <row r="1443" spans="5:6" s="20" customFormat="1" x14ac:dyDescent="0.25">
      <c r="E1443" s="248"/>
      <c r="F1443" s="248"/>
    </row>
    <row r="1444" spans="5:6" s="20" customFormat="1" x14ac:dyDescent="0.25">
      <c r="E1444" s="248"/>
      <c r="F1444" s="248"/>
    </row>
    <row r="1445" spans="5:6" s="20" customFormat="1" x14ac:dyDescent="0.25">
      <c r="E1445" s="248"/>
      <c r="F1445" s="248"/>
    </row>
    <row r="1446" spans="5:6" s="20" customFormat="1" x14ac:dyDescent="0.25">
      <c r="E1446" s="248"/>
      <c r="F1446" s="248"/>
    </row>
    <row r="1447" spans="5:6" s="20" customFormat="1" x14ac:dyDescent="0.25">
      <c r="E1447" s="248"/>
      <c r="F1447" s="248"/>
    </row>
    <row r="1448" spans="5:6" s="20" customFormat="1" x14ac:dyDescent="0.25">
      <c r="E1448" s="248"/>
      <c r="F1448" s="248"/>
    </row>
    <row r="1449" spans="5:6" s="20" customFormat="1" x14ac:dyDescent="0.25">
      <c r="E1449" s="248"/>
      <c r="F1449" s="248"/>
    </row>
    <row r="1450" spans="5:6" s="20" customFormat="1" x14ac:dyDescent="0.25">
      <c r="E1450" s="248"/>
      <c r="F1450" s="248"/>
    </row>
    <row r="1451" spans="5:6" s="20" customFormat="1" x14ac:dyDescent="0.25">
      <c r="E1451" s="248"/>
      <c r="F1451" s="248"/>
    </row>
    <row r="1452" spans="5:6" s="20" customFormat="1" x14ac:dyDescent="0.25">
      <c r="E1452" s="248"/>
      <c r="F1452" s="248"/>
    </row>
    <row r="1453" spans="5:6" s="20" customFormat="1" x14ac:dyDescent="0.25">
      <c r="E1453" s="248"/>
      <c r="F1453" s="248"/>
    </row>
    <row r="1454" spans="5:6" s="20" customFormat="1" x14ac:dyDescent="0.25">
      <c r="E1454" s="248"/>
      <c r="F1454" s="248"/>
    </row>
    <row r="1455" spans="5:6" s="20" customFormat="1" x14ac:dyDescent="0.25">
      <c r="E1455" s="248"/>
      <c r="F1455" s="248"/>
    </row>
    <row r="1456" spans="5:6" s="20" customFormat="1" x14ac:dyDescent="0.25">
      <c r="E1456" s="248"/>
      <c r="F1456" s="248"/>
    </row>
    <row r="1457" spans="5:6" s="20" customFormat="1" x14ac:dyDescent="0.25">
      <c r="E1457" s="248"/>
      <c r="F1457" s="248"/>
    </row>
    <row r="1458" spans="5:6" s="20" customFormat="1" x14ac:dyDescent="0.25">
      <c r="E1458" s="248"/>
      <c r="F1458" s="248"/>
    </row>
    <row r="1459" spans="5:6" s="20" customFormat="1" x14ac:dyDescent="0.25">
      <c r="E1459" s="248"/>
      <c r="F1459" s="248"/>
    </row>
    <row r="1460" spans="5:6" s="20" customFormat="1" x14ac:dyDescent="0.25">
      <c r="E1460" s="248"/>
      <c r="F1460" s="248"/>
    </row>
    <row r="1461" spans="5:6" s="20" customFormat="1" x14ac:dyDescent="0.25">
      <c r="E1461" s="248"/>
      <c r="F1461" s="248"/>
    </row>
    <row r="1462" spans="5:6" s="20" customFormat="1" x14ac:dyDescent="0.25">
      <c r="E1462" s="248"/>
      <c r="F1462" s="248"/>
    </row>
    <row r="1463" spans="5:6" s="20" customFormat="1" x14ac:dyDescent="0.25">
      <c r="E1463" s="248"/>
      <c r="F1463" s="248"/>
    </row>
    <row r="1464" spans="5:6" s="20" customFormat="1" x14ac:dyDescent="0.25">
      <c r="E1464" s="248"/>
      <c r="F1464" s="248"/>
    </row>
    <row r="1465" spans="5:6" s="20" customFormat="1" x14ac:dyDescent="0.25">
      <c r="E1465" s="248"/>
      <c r="F1465" s="248"/>
    </row>
    <row r="1466" spans="5:6" s="20" customFormat="1" x14ac:dyDescent="0.25">
      <c r="E1466" s="248"/>
      <c r="F1466" s="248"/>
    </row>
    <row r="1467" spans="5:6" s="20" customFormat="1" x14ac:dyDescent="0.25">
      <c r="E1467" s="248"/>
      <c r="F1467" s="248"/>
    </row>
    <row r="1468" spans="5:6" s="20" customFormat="1" x14ac:dyDescent="0.25">
      <c r="E1468" s="248"/>
      <c r="F1468" s="248"/>
    </row>
    <row r="1469" spans="5:6" s="20" customFormat="1" x14ac:dyDescent="0.25">
      <c r="E1469" s="248"/>
      <c r="F1469" s="248"/>
    </row>
    <row r="1470" spans="5:6" s="20" customFormat="1" x14ac:dyDescent="0.25">
      <c r="E1470" s="248"/>
      <c r="F1470" s="248"/>
    </row>
    <row r="1471" spans="5:6" s="20" customFormat="1" x14ac:dyDescent="0.25">
      <c r="E1471" s="248"/>
      <c r="F1471" s="248"/>
    </row>
    <row r="1472" spans="5:6" s="20" customFormat="1" x14ac:dyDescent="0.25">
      <c r="E1472" s="248"/>
      <c r="F1472" s="248"/>
    </row>
    <row r="1473" spans="5:6" s="20" customFormat="1" x14ac:dyDescent="0.25">
      <c r="E1473" s="248"/>
      <c r="F1473" s="248"/>
    </row>
    <row r="1474" spans="5:6" s="20" customFormat="1" x14ac:dyDescent="0.25">
      <c r="E1474" s="248"/>
      <c r="F1474" s="248"/>
    </row>
    <row r="1475" spans="5:6" s="20" customFormat="1" x14ac:dyDescent="0.25">
      <c r="E1475" s="248"/>
      <c r="F1475" s="248"/>
    </row>
    <row r="1476" spans="5:6" s="20" customFormat="1" x14ac:dyDescent="0.25">
      <c r="E1476" s="248"/>
      <c r="F1476" s="248"/>
    </row>
    <row r="1477" spans="5:6" s="20" customFormat="1" x14ac:dyDescent="0.25">
      <c r="E1477" s="248"/>
      <c r="F1477" s="248"/>
    </row>
    <row r="1478" spans="5:6" s="20" customFormat="1" x14ac:dyDescent="0.25">
      <c r="E1478" s="248"/>
      <c r="F1478" s="248"/>
    </row>
    <row r="1479" spans="5:6" s="20" customFormat="1" x14ac:dyDescent="0.25">
      <c r="E1479" s="248"/>
      <c r="F1479" s="248"/>
    </row>
    <row r="1480" spans="5:6" s="20" customFormat="1" x14ac:dyDescent="0.25">
      <c r="E1480" s="248"/>
      <c r="F1480" s="248"/>
    </row>
    <row r="1481" spans="5:6" s="20" customFormat="1" x14ac:dyDescent="0.25">
      <c r="E1481" s="248"/>
      <c r="F1481" s="248"/>
    </row>
    <row r="1482" spans="5:6" s="20" customFormat="1" x14ac:dyDescent="0.25">
      <c r="E1482" s="248"/>
      <c r="F1482" s="248"/>
    </row>
  </sheetData>
  <sheetProtection sheet="1" objects="1" scenarios="1"/>
  <mergeCells count="19">
    <mergeCell ref="E33:F33"/>
    <mergeCell ref="A23:I23"/>
    <mergeCell ref="A24:I24"/>
    <mergeCell ref="A25:I25"/>
    <mergeCell ref="A26:I26"/>
    <mergeCell ref="A28:I28"/>
    <mergeCell ref="J18:J19"/>
    <mergeCell ref="A1:J3"/>
    <mergeCell ref="A6:B6"/>
    <mergeCell ref="A7:B7"/>
    <mergeCell ref="A8:B8"/>
    <mergeCell ref="A9:B9"/>
    <mergeCell ref="A10:B10"/>
    <mergeCell ref="A11:B11"/>
    <mergeCell ref="A12:K12"/>
    <mergeCell ref="A14:K14"/>
    <mergeCell ref="G18:G19"/>
    <mergeCell ref="H18:H19"/>
    <mergeCell ref="I18:I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R47"/>
  <sheetViews>
    <sheetView workbookViewId="0">
      <selection activeCell="D19" sqref="D19"/>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359" t="s">
        <v>55</v>
      </c>
      <c r="B1" s="359"/>
      <c r="C1" s="359"/>
      <c r="D1" s="359"/>
      <c r="E1" s="359"/>
      <c r="F1" s="359"/>
      <c r="G1" s="359"/>
      <c r="H1" s="359"/>
      <c r="I1" s="359"/>
      <c r="J1" s="359"/>
      <c r="K1" s="359"/>
      <c r="L1" s="47"/>
      <c r="AN1" s="255"/>
      <c r="AO1" s="255"/>
      <c r="AP1" s="255"/>
      <c r="AQ1" s="255"/>
      <c r="AR1" s="255"/>
    </row>
    <row r="2" spans="1:44" ht="15" customHeight="1" x14ac:dyDescent="0.25">
      <c r="A2" s="359"/>
      <c r="B2" s="359"/>
      <c r="C2" s="359"/>
      <c r="D2" s="359"/>
      <c r="E2" s="359"/>
      <c r="F2" s="359"/>
      <c r="G2" s="359"/>
      <c r="H2" s="359"/>
      <c r="I2" s="359"/>
      <c r="J2" s="359"/>
      <c r="K2" s="359"/>
      <c r="L2" s="47"/>
      <c r="AN2" s="255"/>
      <c r="AO2" s="255"/>
      <c r="AP2" s="255"/>
      <c r="AQ2" s="255"/>
      <c r="AR2" s="255"/>
    </row>
    <row r="3" spans="1:44" ht="15" customHeight="1" x14ac:dyDescent="0.25">
      <c r="A3" s="359"/>
      <c r="B3" s="359"/>
      <c r="C3" s="359"/>
      <c r="D3" s="359"/>
      <c r="E3" s="359"/>
      <c r="F3" s="359"/>
      <c r="G3" s="359"/>
      <c r="H3" s="359"/>
      <c r="I3" s="359"/>
      <c r="J3" s="359"/>
      <c r="K3" s="359"/>
      <c r="L3" s="47"/>
      <c r="AN3" s="255"/>
      <c r="AO3" s="255"/>
      <c r="AP3" s="255"/>
      <c r="AQ3" s="255"/>
      <c r="AR3" s="255"/>
    </row>
    <row r="4" spans="1:44" s="43" customFormat="1" ht="15" customHeight="1" x14ac:dyDescent="0.25">
      <c r="A4" s="44" t="s">
        <v>56</v>
      </c>
      <c r="B4" s="44"/>
      <c r="C4" s="44"/>
      <c r="D4" s="44"/>
      <c r="E4" s="44"/>
      <c r="F4" s="44"/>
      <c r="G4" s="44"/>
      <c r="H4" s="44"/>
      <c r="I4" s="44"/>
      <c r="J4" s="44"/>
      <c r="K4" s="44"/>
      <c r="L4" s="48"/>
      <c r="AN4" s="258"/>
      <c r="AO4" s="258"/>
      <c r="AP4" s="258"/>
      <c r="AQ4" s="258"/>
      <c r="AR4" s="258"/>
    </row>
    <row r="5" spans="1:44" s="43" customFormat="1" ht="15" customHeight="1" x14ac:dyDescent="0.25">
      <c r="A5" s="44"/>
      <c r="B5" s="44"/>
      <c r="C5" s="44"/>
      <c r="D5" s="44"/>
      <c r="E5" s="44"/>
      <c r="F5" s="44"/>
      <c r="G5" s="44"/>
      <c r="H5" s="44"/>
      <c r="I5" s="44"/>
      <c r="J5" s="44"/>
      <c r="K5" s="44"/>
      <c r="L5" s="48"/>
      <c r="AN5" s="258"/>
      <c r="AO5" s="258"/>
      <c r="AP5" s="258"/>
      <c r="AQ5" s="258"/>
      <c r="AR5" s="258"/>
    </row>
    <row r="6" spans="1:44" s="316" customFormat="1" ht="15" customHeight="1" x14ac:dyDescent="0.25">
      <c r="A6" s="342" t="s">
        <v>381</v>
      </c>
      <c r="B6" s="342"/>
      <c r="C6" s="313"/>
      <c r="D6" s="313"/>
      <c r="E6" s="313"/>
      <c r="F6" s="313"/>
      <c r="G6" s="313"/>
      <c r="H6" s="313"/>
      <c r="I6" s="315"/>
      <c r="J6" s="313"/>
      <c r="K6" s="315"/>
      <c r="L6" s="325"/>
      <c r="AN6" s="317"/>
      <c r="AO6" s="317"/>
      <c r="AP6" s="317"/>
      <c r="AQ6" s="317"/>
      <c r="AR6" s="317"/>
    </row>
    <row r="7" spans="1:44" s="316" customFormat="1" ht="15" customHeight="1" x14ac:dyDescent="0.25">
      <c r="A7" s="342" t="s">
        <v>376</v>
      </c>
      <c r="B7" s="342"/>
      <c r="C7" s="313"/>
      <c r="D7" s="313"/>
      <c r="E7" s="313"/>
      <c r="F7" s="313"/>
      <c r="G7" s="313"/>
      <c r="H7" s="313"/>
      <c r="I7" s="315"/>
      <c r="J7" s="313"/>
      <c r="K7" s="315"/>
      <c r="L7" s="325"/>
      <c r="AN7" s="317"/>
      <c r="AO7" s="317"/>
      <c r="AP7" s="317"/>
      <c r="AQ7" s="317"/>
      <c r="AR7" s="317"/>
    </row>
    <row r="8" spans="1:44" s="316" customFormat="1" ht="15" customHeight="1" x14ac:dyDescent="0.25">
      <c r="A8" s="342" t="s">
        <v>377</v>
      </c>
      <c r="B8" s="342"/>
      <c r="C8" s="313"/>
      <c r="D8" s="313"/>
      <c r="E8" s="313"/>
      <c r="F8" s="313"/>
      <c r="G8" s="313"/>
      <c r="H8" s="313"/>
      <c r="I8" s="315"/>
      <c r="J8" s="313"/>
      <c r="K8" s="315"/>
      <c r="L8" s="325"/>
      <c r="AN8" s="317"/>
      <c r="AO8" s="317"/>
      <c r="AP8" s="317"/>
      <c r="AQ8" s="317"/>
      <c r="AR8" s="317"/>
    </row>
    <row r="9" spans="1:44" s="316" customFormat="1" ht="15" customHeight="1" x14ac:dyDescent="0.25">
      <c r="A9" s="342" t="s">
        <v>378</v>
      </c>
      <c r="B9" s="342"/>
      <c r="C9" s="313"/>
      <c r="D9" s="313"/>
      <c r="E9" s="313"/>
      <c r="F9" s="313"/>
      <c r="G9" s="313"/>
      <c r="H9" s="313"/>
      <c r="I9" s="315"/>
      <c r="J9" s="313"/>
      <c r="K9" s="315"/>
      <c r="L9" s="325"/>
      <c r="AN9" s="317"/>
      <c r="AO9" s="317"/>
      <c r="AP9" s="317"/>
      <c r="AQ9" s="317"/>
      <c r="AR9" s="317"/>
    </row>
    <row r="10" spans="1:44" s="316" customFormat="1" ht="15" customHeight="1" x14ac:dyDescent="0.25">
      <c r="A10" s="342" t="s">
        <v>420</v>
      </c>
      <c r="B10" s="342"/>
      <c r="C10" s="313"/>
      <c r="D10" s="313"/>
      <c r="E10" s="313"/>
      <c r="F10" s="313"/>
      <c r="G10" s="313"/>
      <c r="H10" s="313"/>
      <c r="I10" s="315"/>
      <c r="J10" s="313"/>
      <c r="K10" s="315"/>
      <c r="L10" s="325"/>
      <c r="AN10" s="317"/>
      <c r="AO10" s="317"/>
      <c r="AP10" s="317"/>
      <c r="AQ10" s="317"/>
      <c r="AR10" s="317"/>
    </row>
    <row r="11" spans="1:44" s="316" customFormat="1" ht="15" customHeight="1" x14ac:dyDescent="0.25">
      <c r="A11" s="342" t="s">
        <v>382</v>
      </c>
      <c r="B11" s="342"/>
      <c r="C11" s="313"/>
      <c r="D11" s="313"/>
      <c r="E11" s="313"/>
      <c r="F11" s="313"/>
      <c r="G11" s="313"/>
      <c r="H11" s="313"/>
      <c r="I11" s="315"/>
      <c r="J11" s="313"/>
      <c r="K11" s="315"/>
      <c r="L11" s="325"/>
      <c r="AN11" s="317"/>
      <c r="AO11" s="317"/>
      <c r="AP11" s="317"/>
      <c r="AQ11" s="317"/>
      <c r="AR11" s="317"/>
    </row>
    <row r="12" spans="1:44" s="316" customFormat="1" ht="30" customHeight="1" thickBot="1" x14ac:dyDescent="0.3">
      <c r="A12" s="380" t="s">
        <v>395</v>
      </c>
      <c r="B12" s="381"/>
      <c r="C12" s="381"/>
      <c r="D12" s="381"/>
      <c r="E12" s="381"/>
      <c r="F12" s="381"/>
      <c r="G12" s="381"/>
      <c r="H12" s="381"/>
      <c r="I12" s="381"/>
      <c r="J12" s="381"/>
      <c r="K12" s="381"/>
      <c r="L12" s="325"/>
      <c r="AN12" s="317"/>
      <c r="AO12" s="317"/>
      <c r="AP12" s="317"/>
      <c r="AQ12" s="317"/>
      <c r="AR12" s="317"/>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55"/>
      <c r="AO13" s="255"/>
      <c r="AP13" s="255"/>
      <c r="AQ13" s="255"/>
      <c r="AR13" s="255"/>
    </row>
    <row r="14" spans="1:44" ht="17.25" customHeight="1" x14ac:dyDescent="0.25">
      <c r="A14" s="378" t="s">
        <v>189</v>
      </c>
      <c r="B14" s="379"/>
      <c r="C14" s="379"/>
      <c r="D14" s="379"/>
      <c r="E14" s="379"/>
      <c r="F14" s="379"/>
      <c r="G14" s="379"/>
      <c r="H14" s="379"/>
      <c r="I14" s="379"/>
      <c r="J14" s="379"/>
      <c r="K14" s="379"/>
    </row>
    <row r="15" spans="1:44" ht="33.75" x14ac:dyDescent="0.25">
      <c r="A15" s="96" t="s">
        <v>187</v>
      </c>
      <c r="B15" s="97" t="s">
        <v>190</v>
      </c>
      <c r="C15" s="304" t="s">
        <v>31</v>
      </c>
      <c r="D15" s="304" t="s">
        <v>31</v>
      </c>
      <c r="E15" s="305" t="s">
        <v>31</v>
      </c>
      <c r="F15" s="80">
        <v>260</v>
      </c>
      <c r="G15" s="81" t="s">
        <v>5</v>
      </c>
      <c r="H15" s="305" t="s">
        <v>31</v>
      </c>
      <c r="I15" s="14" t="e">
        <f t="shared" ref="I15" si="0">SUM(F15*H15)</f>
        <v>#VALUE!</v>
      </c>
      <c r="J15" s="305" t="s">
        <v>31</v>
      </c>
      <c r="K15" s="14" t="e">
        <f t="shared" ref="K15:K16" si="1">SUM(H15*I15+I15/100*J15)</f>
        <v>#VALUE!</v>
      </c>
    </row>
    <row r="16" spans="1:44" s="105" customFormat="1" ht="45" x14ac:dyDescent="0.25">
      <c r="A16" s="96" t="s">
        <v>186</v>
      </c>
      <c r="B16" s="97" t="s">
        <v>191</v>
      </c>
      <c r="C16" s="304" t="s">
        <v>31</v>
      </c>
      <c r="D16" s="304" t="s">
        <v>31</v>
      </c>
      <c r="E16" s="305" t="s">
        <v>31</v>
      </c>
      <c r="F16" s="80">
        <v>200</v>
      </c>
      <c r="G16" s="81" t="s">
        <v>5</v>
      </c>
      <c r="H16" s="305" t="s">
        <v>31</v>
      </c>
      <c r="I16" s="108" t="e">
        <f t="shared" ref="I16" si="2">SUM(F16*H16)</f>
        <v>#VALUE!</v>
      </c>
      <c r="J16" s="305" t="s">
        <v>31</v>
      </c>
      <c r="K16" s="108" t="e">
        <f t="shared" si="1"/>
        <v>#VALUE!</v>
      </c>
    </row>
    <row r="17" spans="1:11" s="105" customFormat="1" ht="33.75" x14ac:dyDescent="0.25">
      <c r="A17" s="96" t="s">
        <v>188</v>
      </c>
      <c r="B17" s="97" t="s">
        <v>192</v>
      </c>
      <c r="C17" s="304" t="s">
        <v>31</v>
      </c>
      <c r="D17" s="304" t="s">
        <v>31</v>
      </c>
      <c r="E17" s="305" t="s">
        <v>31</v>
      </c>
      <c r="F17" s="80">
        <v>100</v>
      </c>
      <c r="G17" s="81" t="s">
        <v>5</v>
      </c>
      <c r="H17" s="305" t="s">
        <v>31</v>
      </c>
      <c r="I17" s="108" t="e">
        <f t="shared" ref="I17" si="3">SUM(F17*H17)</f>
        <v>#VALUE!</v>
      </c>
      <c r="J17" s="305" t="s">
        <v>31</v>
      </c>
      <c r="K17" s="108" t="e">
        <f t="shared" ref="K17" si="4">SUM(H17*I17+I17/100*J17)</f>
        <v>#VALUE!</v>
      </c>
    </row>
    <row r="18" spans="1:11" s="105" customFormat="1" x14ac:dyDescent="0.25"/>
    <row r="19" spans="1:11" s="105" customFormat="1" x14ac:dyDescent="0.25"/>
    <row r="20" spans="1:11" s="105" customFormat="1" x14ac:dyDescent="0.25"/>
    <row r="21" spans="1:11" s="105" customFormat="1" x14ac:dyDescent="0.25">
      <c r="A21" s="105" t="s">
        <v>539</v>
      </c>
    </row>
    <row r="22" spans="1:11" s="105" customFormat="1" x14ac:dyDescent="0.25"/>
    <row r="23" spans="1:11" s="105" customFormat="1" ht="18.75" x14ac:dyDescent="0.25">
      <c r="D23" s="259"/>
    </row>
    <row r="24" spans="1:11" s="132" customFormat="1" ht="11.25" x14ac:dyDescent="0.2">
      <c r="A24" s="189"/>
      <c r="B24" s="133" t="s">
        <v>62</v>
      </c>
      <c r="C24" s="190"/>
      <c r="D24" s="190"/>
      <c r="E24" s="252"/>
      <c r="F24" s="252"/>
    </row>
    <row r="25" spans="1:11" s="132" customFormat="1" ht="11.25" x14ac:dyDescent="0.2">
      <c r="A25" s="189"/>
      <c r="B25" s="262" t="s">
        <v>63</v>
      </c>
      <c r="C25" s="190"/>
      <c r="D25" s="190"/>
      <c r="E25" s="376" t="s">
        <v>203</v>
      </c>
      <c r="F25" s="376"/>
    </row>
    <row r="26" spans="1:11" s="105" customFormat="1" x14ac:dyDescent="0.25"/>
    <row r="27" spans="1:11" s="105" customFormat="1" x14ac:dyDescent="0.25"/>
    <row r="28" spans="1:11" s="105" customFormat="1" x14ac:dyDescent="0.25"/>
    <row r="29" spans="1:11" s="105" customFormat="1" x14ac:dyDescent="0.25"/>
    <row r="30" spans="1:11" s="105" customFormat="1" x14ac:dyDescent="0.25"/>
    <row r="31" spans="1:11" s="105" customFormat="1" x14ac:dyDescent="0.25"/>
    <row r="32" spans="1:11" s="105" customFormat="1" x14ac:dyDescent="0.25"/>
    <row r="33" spans="1:11" s="105" customFormat="1" x14ac:dyDescent="0.25"/>
    <row r="34" spans="1:11" s="105" customFormat="1" x14ac:dyDescent="0.25"/>
    <row r="35" spans="1:11" s="105" customFormat="1" x14ac:dyDescent="0.25"/>
    <row r="36" spans="1:11" s="105" customFormat="1" x14ac:dyDescent="0.25"/>
    <row r="37" spans="1:11" s="105" customFormat="1" x14ac:dyDescent="0.25"/>
    <row r="38" spans="1:11" s="105" customFormat="1" x14ac:dyDescent="0.25"/>
    <row r="39" spans="1:11" s="105" customFormat="1" x14ac:dyDescent="0.25"/>
    <row r="40" spans="1:11" s="105" customFormat="1" x14ac:dyDescent="0.25"/>
    <row r="41" spans="1:11" s="105" customFormat="1" x14ac:dyDescent="0.25"/>
    <row r="42" spans="1:11" s="105" customFormat="1" x14ac:dyDescent="0.25"/>
    <row r="44" spans="1:11" s="143" customFormat="1" ht="15.75" x14ac:dyDescent="0.25">
      <c r="A44" s="377" t="s">
        <v>185</v>
      </c>
      <c r="B44" s="377"/>
      <c r="C44" s="377"/>
      <c r="D44" s="377"/>
      <c r="E44" s="377"/>
      <c r="F44" s="377"/>
      <c r="G44" s="377"/>
      <c r="H44" s="377"/>
      <c r="I44" s="377"/>
      <c r="J44" s="377"/>
      <c r="K44" s="377"/>
    </row>
    <row r="45" spans="1:11" x14ac:dyDescent="0.25">
      <c r="A45" s="377"/>
      <c r="B45" s="377"/>
      <c r="C45" s="377"/>
      <c r="D45" s="377"/>
      <c r="E45" s="377"/>
      <c r="F45" s="377"/>
      <c r="G45" s="377"/>
      <c r="H45" s="377"/>
      <c r="I45" s="377"/>
      <c r="J45" s="377"/>
      <c r="K45" s="377"/>
    </row>
    <row r="47" spans="1:11" x14ac:dyDescent="0.25">
      <c r="A47" t="s">
        <v>184</v>
      </c>
    </row>
  </sheetData>
  <sheetProtection sheet="1" objects="1" scenarios="1"/>
  <mergeCells count="11">
    <mergeCell ref="A44:K45"/>
    <mergeCell ref="A1:K3"/>
    <mergeCell ref="A6:B6"/>
    <mergeCell ref="A14:K14"/>
    <mergeCell ref="A7:B7"/>
    <mergeCell ref="A8:B8"/>
    <mergeCell ref="A9:B9"/>
    <mergeCell ref="A10:B10"/>
    <mergeCell ref="A11:B11"/>
    <mergeCell ref="A12:K12"/>
    <mergeCell ref="E25:F2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30"/>
  <sheetViews>
    <sheetView workbookViewId="0">
      <selection activeCell="A20" sqref="A20:I20"/>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59" t="s">
        <v>55</v>
      </c>
      <c r="B1" s="359"/>
      <c r="C1" s="359"/>
      <c r="D1" s="359"/>
      <c r="E1" s="359"/>
      <c r="F1" s="359"/>
      <c r="G1" s="359"/>
      <c r="H1" s="359"/>
      <c r="I1" s="359"/>
      <c r="J1" s="359"/>
      <c r="K1" s="47"/>
      <c r="AN1" s="255"/>
      <c r="AO1" s="255"/>
    </row>
    <row r="2" spans="1:41" ht="15" customHeight="1" x14ac:dyDescent="0.25">
      <c r="A2" s="359"/>
      <c r="B2" s="359"/>
      <c r="C2" s="359"/>
      <c r="D2" s="359"/>
      <c r="E2" s="359"/>
      <c r="F2" s="359"/>
      <c r="G2" s="359"/>
      <c r="H2" s="359"/>
      <c r="I2" s="359"/>
      <c r="J2" s="359"/>
      <c r="K2" s="47"/>
      <c r="AN2" s="255"/>
      <c r="AO2" s="255"/>
    </row>
    <row r="3" spans="1:41" ht="15" customHeight="1" x14ac:dyDescent="0.25">
      <c r="A3" s="359"/>
      <c r="B3" s="359"/>
      <c r="C3" s="359"/>
      <c r="D3" s="359"/>
      <c r="E3" s="359"/>
      <c r="F3" s="359"/>
      <c r="G3" s="359"/>
      <c r="H3" s="359"/>
      <c r="I3" s="359"/>
      <c r="J3" s="359"/>
      <c r="K3" s="47"/>
      <c r="AN3" s="255"/>
      <c r="AO3" s="255"/>
    </row>
    <row r="4" spans="1:41" s="43" customFormat="1" ht="15" customHeight="1" x14ac:dyDescent="0.25">
      <c r="A4" s="44" t="s">
        <v>56</v>
      </c>
      <c r="B4" s="44"/>
      <c r="C4" s="44"/>
      <c r="D4" s="44"/>
      <c r="E4" s="44"/>
      <c r="F4" s="44"/>
      <c r="G4" s="44"/>
      <c r="H4" s="44"/>
      <c r="I4" s="44"/>
      <c r="J4" s="44"/>
      <c r="K4" s="48"/>
      <c r="AN4" s="258"/>
      <c r="AO4" s="258"/>
    </row>
    <row r="5" spans="1:41" s="43" customFormat="1" ht="15" customHeight="1" x14ac:dyDescent="0.25">
      <c r="A5" s="44"/>
      <c r="B5" s="44"/>
      <c r="C5" s="44"/>
      <c r="D5" s="44"/>
      <c r="E5" s="44"/>
      <c r="F5" s="44"/>
      <c r="G5" s="44"/>
      <c r="H5" s="44"/>
      <c r="I5" s="44"/>
      <c r="J5" s="44"/>
      <c r="K5" s="48"/>
      <c r="AN5" s="258"/>
      <c r="AO5" s="258"/>
    </row>
    <row r="6" spans="1:41" s="316" customFormat="1" ht="15" customHeight="1" x14ac:dyDescent="0.25">
      <c r="A6" s="342" t="s">
        <v>381</v>
      </c>
      <c r="B6" s="342"/>
      <c r="C6" s="313"/>
      <c r="D6" s="313"/>
      <c r="E6" s="313"/>
      <c r="F6" s="313"/>
      <c r="G6" s="313"/>
      <c r="H6" s="315"/>
      <c r="I6" s="313"/>
      <c r="J6" s="315"/>
      <c r="K6" s="325"/>
      <c r="AN6" s="317"/>
      <c r="AO6" s="317"/>
    </row>
    <row r="7" spans="1:41" s="316" customFormat="1" ht="15" customHeight="1" x14ac:dyDescent="0.25">
      <c r="A7" s="342" t="s">
        <v>376</v>
      </c>
      <c r="B7" s="342"/>
      <c r="C7" s="313"/>
      <c r="D7" s="313"/>
      <c r="E7" s="313"/>
      <c r="F7" s="313"/>
      <c r="G7" s="313"/>
      <c r="H7" s="315"/>
      <c r="I7" s="313"/>
      <c r="J7" s="315"/>
      <c r="K7" s="325"/>
      <c r="AN7" s="317"/>
      <c r="AO7" s="317"/>
    </row>
    <row r="8" spans="1:41" s="316" customFormat="1" ht="15" customHeight="1" x14ac:dyDescent="0.25">
      <c r="A8" s="342" t="s">
        <v>377</v>
      </c>
      <c r="B8" s="342"/>
      <c r="C8" s="313"/>
      <c r="D8" s="313"/>
      <c r="E8" s="313"/>
      <c r="F8" s="313"/>
      <c r="G8" s="313"/>
      <c r="H8" s="315"/>
      <c r="I8" s="313"/>
      <c r="J8" s="315"/>
      <c r="K8" s="325"/>
      <c r="AN8" s="317"/>
      <c r="AO8" s="317"/>
    </row>
    <row r="9" spans="1:41" s="316" customFormat="1" ht="15" customHeight="1" x14ac:dyDescent="0.25">
      <c r="A9" s="342" t="s">
        <v>378</v>
      </c>
      <c r="B9" s="342"/>
      <c r="C9" s="313"/>
      <c r="D9" s="313"/>
      <c r="E9" s="313"/>
      <c r="F9" s="313"/>
      <c r="G9" s="313"/>
      <c r="H9" s="315"/>
      <c r="I9" s="313"/>
      <c r="J9" s="315"/>
      <c r="K9" s="325"/>
      <c r="AN9" s="317"/>
      <c r="AO9" s="317"/>
    </row>
    <row r="10" spans="1:41" s="316" customFormat="1" ht="15" customHeight="1" x14ac:dyDescent="0.25">
      <c r="A10" s="342" t="s">
        <v>420</v>
      </c>
      <c r="B10" s="342"/>
      <c r="C10" s="313"/>
      <c r="D10" s="313"/>
      <c r="E10" s="313"/>
      <c r="F10" s="313"/>
      <c r="G10" s="313"/>
      <c r="H10" s="315"/>
      <c r="I10" s="313"/>
      <c r="J10" s="315"/>
      <c r="K10" s="325"/>
      <c r="AN10" s="317"/>
      <c r="AO10" s="317"/>
    </row>
    <row r="11" spans="1:41" s="316" customFormat="1" ht="15" customHeight="1" x14ac:dyDescent="0.25">
      <c r="A11" s="342" t="s">
        <v>382</v>
      </c>
      <c r="B11" s="342"/>
      <c r="C11" s="313"/>
      <c r="D11" s="313"/>
      <c r="E11" s="313"/>
      <c r="F11" s="313"/>
      <c r="G11" s="313"/>
      <c r="H11" s="315"/>
      <c r="I11" s="313"/>
      <c r="J11" s="315"/>
      <c r="K11" s="325"/>
      <c r="AN11" s="317"/>
      <c r="AO11" s="317"/>
    </row>
    <row r="12" spans="1:41" ht="30" customHeight="1" thickBot="1" x14ac:dyDescent="0.3">
      <c r="A12" s="354" t="s">
        <v>395</v>
      </c>
      <c r="B12" s="355"/>
      <c r="C12" s="355"/>
      <c r="D12" s="355"/>
      <c r="E12" s="355"/>
      <c r="F12" s="355"/>
      <c r="G12" s="355"/>
      <c r="H12" s="355"/>
      <c r="I12" s="355"/>
      <c r="J12" s="355"/>
      <c r="K12" s="47"/>
      <c r="AN12" s="255"/>
      <c r="AO12" s="255"/>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203" t="s">
        <v>228</v>
      </c>
      <c r="B14" s="62"/>
      <c r="C14" s="62"/>
      <c r="D14" s="62"/>
      <c r="E14" s="62"/>
      <c r="F14" s="62"/>
      <c r="G14" s="62"/>
      <c r="H14" s="62"/>
      <c r="I14" s="62"/>
      <c r="J14" s="62"/>
    </row>
    <row r="15" spans="1:41" ht="23.25" customHeight="1" x14ac:dyDescent="0.25">
      <c r="A15" s="62" t="s">
        <v>193</v>
      </c>
      <c r="B15" s="18" t="s">
        <v>194</v>
      </c>
      <c r="C15" s="304" t="s">
        <v>31</v>
      </c>
      <c r="D15" s="304" t="s">
        <v>31</v>
      </c>
      <c r="E15" s="63">
        <v>600</v>
      </c>
      <c r="F15" s="9" t="s">
        <v>5</v>
      </c>
      <c r="G15" s="305" t="s">
        <v>31</v>
      </c>
      <c r="H15" s="108" t="e">
        <f t="shared" ref="H15" si="0">SUM(E15*G15)</f>
        <v>#VALUE!</v>
      </c>
      <c r="I15" s="305" t="s">
        <v>31</v>
      </c>
      <c r="J15" s="108" t="e">
        <f t="shared" ref="J15" si="1">SUM(G15*H15+H15/100*I15)</f>
        <v>#VALUE!</v>
      </c>
    </row>
    <row r="16" spans="1:41" s="20" customFormat="1" x14ac:dyDescent="0.25">
      <c r="A16" s="178"/>
      <c r="B16" s="178"/>
      <c r="C16" s="178"/>
      <c r="D16" s="178"/>
      <c r="E16" s="178"/>
      <c r="F16" s="178"/>
      <c r="G16" s="348" t="s">
        <v>204</v>
      </c>
      <c r="H16" s="350" t="e">
        <f>SUM(#REF!)</f>
        <v>#REF!</v>
      </c>
      <c r="I16" s="348" t="s">
        <v>205</v>
      </c>
      <c r="J16" s="352" t="e">
        <f>SUM(#REF!)</f>
        <v>#REF!</v>
      </c>
      <c r="K16" s="178"/>
    </row>
    <row r="17" spans="1:11" s="20" customFormat="1" ht="32.25" customHeight="1" x14ac:dyDescent="0.25">
      <c r="A17" s="176" t="s">
        <v>47</v>
      </c>
      <c r="B17" s="176" t="s">
        <v>559</v>
      </c>
      <c r="C17" s="178"/>
      <c r="D17" s="178"/>
      <c r="E17" s="178"/>
      <c r="F17" s="178"/>
      <c r="G17" s="349"/>
      <c r="H17" s="351"/>
      <c r="I17" s="349"/>
      <c r="J17" s="353"/>
      <c r="K17" s="178"/>
    </row>
    <row r="18" spans="1:11" s="20" customFormat="1" ht="27" customHeight="1" x14ac:dyDescent="0.25">
      <c r="A18" s="129" t="s">
        <v>48</v>
      </c>
      <c r="B18" s="130" t="s">
        <v>49</v>
      </c>
      <c r="C18" s="178"/>
      <c r="D18" s="382"/>
      <c r="E18" s="383"/>
      <c r="F18" s="384"/>
      <c r="G18" s="178"/>
      <c r="H18" s="178"/>
      <c r="I18" s="178"/>
      <c r="J18" s="178"/>
      <c r="K18" s="178"/>
    </row>
    <row r="19" spans="1:11" s="20" customFormat="1" ht="23.25" customHeight="1" x14ac:dyDescent="0.25">
      <c r="A19" s="178"/>
      <c r="B19" s="178"/>
      <c r="C19" s="178"/>
      <c r="D19" s="178"/>
      <c r="E19" s="178"/>
      <c r="F19" s="178"/>
      <c r="G19" s="178"/>
      <c r="H19" s="178"/>
      <c r="I19" s="178"/>
      <c r="J19" s="178"/>
      <c r="K19" s="178"/>
    </row>
    <row r="20" spans="1:11" s="181" customFormat="1" ht="43.5" customHeight="1" x14ac:dyDescent="0.2">
      <c r="A20" s="336" t="s">
        <v>57</v>
      </c>
      <c r="B20" s="337"/>
      <c r="C20" s="337"/>
      <c r="D20" s="337"/>
      <c r="E20" s="337"/>
      <c r="F20" s="337"/>
      <c r="G20" s="337"/>
      <c r="H20" s="337"/>
      <c r="I20" s="337"/>
    </row>
    <row r="21" spans="1:11" s="181" customFormat="1" ht="44.25" customHeight="1" x14ac:dyDescent="0.2">
      <c r="A21" s="338" t="s">
        <v>58</v>
      </c>
      <c r="B21" s="339"/>
      <c r="C21" s="339"/>
      <c r="D21" s="339"/>
      <c r="E21" s="339"/>
      <c r="F21" s="339"/>
      <c r="G21" s="339"/>
      <c r="H21" s="339"/>
      <c r="I21" s="339"/>
    </row>
    <row r="22" spans="1:11" s="181" customFormat="1" ht="11.25" x14ac:dyDescent="0.2">
      <c r="A22" s="338" t="s">
        <v>59</v>
      </c>
      <c r="B22" s="339"/>
      <c r="C22" s="339"/>
      <c r="D22" s="339"/>
      <c r="E22" s="339"/>
      <c r="F22" s="339"/>
      <c r="G22" s="339"/>
      <c r="H22" s="339"/>
      <c r="I22" s="339"/>
    </row>
    <row r="23" spans="1:11" s="181" customFormat="1" ht="11.25" x14ac:dyDescent="0.2">
      <c r="A23" s="340" t="s">
        <v>60</v>
      </c>
      <c r="B23" s="341"/>
      <c r="C23" s="341"/>
      <c r="D23" s="341"/>
      <c r="E23" s="341"/>
      <c r="F23" s="341"/>
      <c r="G23" s="341"/>
      <c r="H23" s="341"/>
      <c r="I23" s="341"/>
    </row>
    <row r="24" spans="1:11" s="181" customFormat="1" ht="11.25" x14ac:dyDescent="0.2">
      <c r="A24" s="183"/>
      <c r="B24" s="182"/>
      <c r="C24" s="182"/>
      <c r="D24" s="182"/>
      <c r="E24" s="182"/>
      <c r="F24" s="182"/>
      <c r="G24" s="182"/>
      <c r="H24" s="182"/>
      <c r="I24" s="182"/>
    </row>
    <row r="25" spans="1:11" s="181" customFormat="1" ht="11.25" x14ac:dyDescent="0.2">
      <c r="A25" s="340" t="s">
        <v>61</v>
      </c>
      <c r="B25" s="341"/>
      <c r="C25" s="341"/>
      <c r="D25" s="341"/>
      <c r="E25" s="341"/>
      <c r="F25" s="341"/>
      <c r="G25" s="341"/>
      <c r="H25" s="341"/>
      <c r="I25" s="341"/>
    </row>
    <row r="26" spans="1:11" s="181" customFormat="1" ht="11.25" x14ac:dyDescent="0.2">
      <c r="A26" s="184"/>
      <c r="B26" s="131"/>
      <c r="C26" s="185"/>
      <c r="D26" s="185"/>
      <c r="E26" s="185"/>
      <c r="F26" s="185"/>
      <c r="G26" s="186"/>
      <c r="H26" s="186"/>
      <c r="I26" s="187"/>
    </row>
    <row r="27" spans="1:11" s="181" customFormat="1" ht="11.25" x14ac:dyDescent="0.2">
      <c r="A27" s="184"/>
      <c r="B27" s="131"/>
      <c r="C27" s="185"/>
      <c r="D27" s="185"/>
      <c r="E27" s="185"/>
      <c r="F27" s="185"/>
      <c r="G27" s="186"/>
      <c r="H27" s="186"/>
      <c r="I27" s="187"/>
    </row>
    <row r="28" spans="1:11" s="132" customFormat="1" ht="11.25" x14ac:dyDescent="0.2">
      <c r="A28" s="188"/>
    </row>
    <row r="29" spans="1:11" s="132" customFormat="1" ht="11.25" x14ac:dyDescent="0.2">
      <c r="A29" s="189"/>
      <c r="B29" s="133" t="s">
        <v>62</v>
      </c>
      <c r="C29" s="190"/>
      <c r="D29" s="190"/>
      <c r="E29" s="191"/>
      <c r="F29" s="191"/>
    </row>
    <row r="30" spans="1:11" s="132" customFormat="1" ht="11.25" x14ac:dyDescent="0.2">
      <c r="A30" s="189"/>
      <c r="B30" s="180" t="s">
        <v>63</v>
      </c>
      <c r="C30" s="190"/>
      <c r="D30" s="190"/>
      <c r="E30" s="357" t="s">
        <v>203</v>
      </c>
      <c r="F30" s="357"/>
    </row>
  </sheetData>
  <sheetProtection sheet="1" objects="1" scenarios="1"/>
  <mergeCells count="19">
    <mergeCell ref="A10:B10"/>
    <mergeCell ref="A11:B11"/>
    <mergeCell ref="A12:J12"/>
    <mergeCell ref="A1:J3"/>
    <mergeCell ref="A6:B6"/>
    <mergeCell ref="A7:B7"/>
    <mergeCell ref="A8:B8"/>
    <mergeCell ref="A9:B9"/>
    <mergeCell ref="G16:G17"/>
    <mergeCell ref="H16:H17"/>
    <mergeCell ref="I16:I17"/>
    <mergeCell ref="J16:J17"/>
    <mergeCell ref="A20:I20"/>
    <mergeCell ref="D18:F18"/>
    <mergeCell ref="A21:I21"/>
    <mergeCell ref="A22:I22"/>
    <mergeCell ref="A23:I23"/>
    <mergeCell ref="A25:I25"/>
    <mergeCell ref="E30:F30"/>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43"/>
  <sheetViews>
    <sheetView workbookViewId="0">
      <selection activeCell="B26" sqref="B26"/>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59" t="s">
        <v>55</v>
      </c>
      <c r="B1" s="359"/>
      <c r="C1" s="359"/>
      <c r="D1" s="359"/>
      <c r="E1" s="359"/>
      <c r="F1" s="359"/>
      <c r="G1" s="359"/>
      <c r="H1" s="359"/>
      <c r="I1" s="359"/>
      <c r="J1" s="359"/>
      <c r="K1" s="47"/>
      <c r="AN1" s="255"/>
      <c r="AO1" s="255"/>
    </row>
    <row r="2" spans="1:41" ht="15" customHeight="1" x14ac:dyDescent="0.25">
      <c r="A2" s="359"/>
      <c r="B2" s="359"/>
      <c r="C2" s="359"/>
      <c r="D2" s="359"/>
      <c r="E2" s="359"/>
      <c r="F2" s="359"/>
      <c r="G2" s="359"/>
      <c r="H2" s="359"/>
      <c r="I2" s="359"/>
      <c r="J2" s="359"/>
      <c r="K2" s="47"/>
      <c r="AN2" s="255"/>
      <c r="AO2" s="255"/>
    </row>
    <row r="3" spans="1:41" ht="15" customHeight="1" x14ac:dyDescent="0.25">
      <c r="A3" s="359"/>
      <c r="B3" s="359"/>
      <c r="C3" s="359"/>
      <c r="D3" s="359"/>
      <c r="E3" s="359"/>
      <c r="F3" s="359"/>
      <c r="G3" s="359"/>
      <c r="H3" s="359"/>
      <c r="I3" s="359"/>
      <c r="J3" s="359"/>
      <c r="K3" s="47"/>
      <c r="AN3" s="255"/>
      <c r="AO3" s="255"/>
    </row>
    <row r="4" spans="1:41" s="43" customFormat="1" ht="15" customHeight="1" x14ac:dyDescent="0.25">
      <c r="A4" s="44" t="s">
        <v>56</v>
      </c>
      <c r="B4" s="44"/>
      <c r="C4" s="44"/>
      <c r="D4" s="44"/>
      <c r="E4" s="44"/>
      <c r="F4" s="44"/>
      <c r="G4" s="44"/>
      <c r="H4" s="44"/>
      <c r="I4" s="44"/>
      <c r="J4" s="44"/>
      <c r="K4" s="48"/>
      <c r="AN4" s="258"/>
      <c r="AO4" s="258"/>
    </row>
    <row r="5" spans="1:41" s="43" customFormat="1" ht="15" customHeight="1" x14ac:dyDescent="0.25">
      <c r="A5" s="44"/>
      <c r="B5" s="44"/>
      <c r="C5" s="44"/>
      <c r="D5" s="44"/>
      <c r="E5" s="44"/>
      <c r="F5" s="44"/>
      <c r="G5" s="44"/>
      <c r="H5" s="44"/>
      <c r="I5" s="44"/>
      <c r="J5" s="44"/>
      <c r="K5" s="48"/>
      <c r="AN5" s="258"/>
      <c r="AO5" s="258"/>
    </row>
    <row r="6" spans="1:41" s="316" customFormat="1" ht="15" customHeight="1" x14ac:dyDescent="0.25">
      <c r="A6" s="342" t="s">
        <v>381</v>
      </c>
      <c r="B6" s="342"/>
      <c r="C6" s="313"/>
      <c r="D6" s="313"/>
      <c r="E6" s="313"/>
      <c r="F6" s="313"/>
      <c r="G6" s="313"/>
      <c r="H6" s="315"/>
      <c r="I6" s="313"/>
      <c r="J6" s="315"/>
      <c r="K6" s="325"/>
      <c r="AN6" s="317"/>
      <c r="AO6" s="317"/>
    </row>
    <row r="7" spans="1:41" s="316" customFormat="1" ht="15" customHeight="1" x14ac:dyDescent="0.25">
      <c r="A7" s="342" t="s">
        <v>376</v>
      </c>
      <c r="B7" s="342"/>
      <c r="C7" s="313"/>
      <c r="D7" s="313"/>
      <c r="E7" s="313"/>
      <c r="F7" s="313"/>
      <c r="G7" s="313"/>
      <c r="H7" s="315"/>
      <c r="I7" s="313"/>
      <c r="J7" s="315"/>
      <c r="K7" s="325"/>
      <c r="AN7" s="317"/>
      <c r="AO7" s="317"/>
    </row>
    <row r="8" spans="1:41" s="316" customFormat="1" ht="15" customHeight="1" x14ac:dyDescent="0.25">
      <c r="A8" s="342" t="s">
        <v>377</v>
      </c>
      <c r="B8" s="342"/>
      <c r="C8" s="313"/>
      <c r="D8" s="313"/>
      <c r="E8" s="313"/>
      <c r="F8" s="313"/>
      <c r="G8" s="313"/>
      <c r="H8" s="315"/>
      <c r="I8" s="313"/>
      <c r="J8" s="315"/>
      <c r="K8" s="325"/>
      <c r="AN8" s="317"/>
      <c r="AO8" s="317"/>
    </row>
    <row r="9" spans="1:41" s="316" customFormat="1" ht="15" customHeight="1" x14ac:dyDescent="0.25">
      <c r="A9" s="342" t="s">
        <v>378</v>
      </c>
      <c r="B9" s="342"/>
      <c r="C9" s="313"/>
      <c r="D9" s="313"/>
      <c r="E9" s="313"/>
      <c r="F9" s="313"/>
      <c r="G9" s="313"/>
      <c r="H9" s="315"/>
      <c r="I9" s="313"/>
      <c r="J9" s="315"/>
      <c r="K9" s="325"/>
      <c r="AN9" s="317"/>
      <c r="AO9" s="317"/>
    </row>
    <row r="10" spans="1:41" s="316" customFormat="1" ht="15" customHeight="1" x14ac:dyDescent="0.25">
      <c r="A10" s="342" t="s">
        <v>379</v>
      </c>
      <c r="B10" s="342"/>
      <c r="C10" s="313"/>
      <c r="D10" s="313"/>
      <c r="E10" s="313"/>
      <c r="F10" s="313"/>
      <c r="G10" s="313"/>
      <c r="H10" s="315"/>
      <c r="I10" s="313"/>
      <c r="J10" s="315"/>
      <c r="K10" s="325"/>
      <c r="AN10" s="317"/>
      <c r="AO10" s="317"/>
    </row>
    <row r="11" spans="1:41" s="316" customFormat="1" ht="15" customHeight="1" x14ac:dyDescent="0.25">
      <c r="A11" s="342" t="s">
        <v>382</v>
      </c>
      <c r="B11" s="342"/>
      <c r="C11" s="313"/>
      <c r="D11" s="313"/>
      <c r="E11" s="313"/>
      <c r="F11" s="313"/>
      <c r="G11" s="313"/>
      <c r="H11" s="315"/>
      <c r="I11" s="313"/>
      <c r="J11" s="315"/>
      <c r="K11" s="325"/>
      <c r="AN11" s="317"/>
      <c r="AO11" s="317"/>
    </row>
    <row r="12" spans="1:41" ht="30" customHeight="1" thickBot="1" x14ac:dyDescent="0.3">
      <c r="A12" s="354" t="s">
        <v>395</v>
      </c>
      <c r="B12" s="355"/>
      <c r="C12" s="355"/>
      <c r="D12" s="355"/>
      <c r="E12" s="355"/>
      <c r="F12" s="355"/>
      <c r="G12" s="355"/>
      <c r="H12" s="355"/>
      <c r="I12" s="355"/>
      <c r="J12" s="355"/>
      <c r="K12" s="47"/>
    </row>
    <row r="13" spans="1:41" ht="90" customHeight="1" thickBot="1" x14ac:dyDescent="0.3">
      <c r="A13" s="4" t="s">
        <v>12</v>
      </c>
      <c r="B13" s="4" t="s">
        <v>158</v>
      </c>
      <c r="C13" s="4" t="s">
        <v>14</v>
      </c>
      <c r="D13" s="4" t="s">
        <v>13</v>
      </c>
      <c r="E13" s="4" t="s">
        <v>6</v>
      </c>
      <c r="F13" s="4" t="s">
        <v>4</v>
      </c>
      <c r="G13" s="5" t="s">
        <v>7</v>
      </c>
      <c r="H13" s="5" t="s">
        <v>8</v>
      </c>
      <c r="I13" s="6" t="s">
        <v>157</v>
      </c>
      <c r="J13" s="7" t="s">
        <v>9</v>
      </c>
    </row>
    <row r="14" spans="1:41" ht="17.25" x14ac:dyDescent="0.25">
      <c r="A14" s="203" t="s">
        <v>226</v>
      </c>
      <c r="B14" s="62"/>
      <c r="C14" s="62"/>
      <c r="D14" s="62"/>
      <c r="E14" s="62"/>
      <c r="F14" s="62"/>
      <c r="G14" s="62"/>
      <c r="H14" s="62"/>
      <c r="I14" s="62"/>
      <c r="J14" s="62"/>
    </row>
    <row r="15" spans="1:41" x14ac:dyDescent="0.25">
      <c r="A15" s="62" t="s">
        <v>250</v>
      </c>
      <c r="B15" s="109" t="s">
        <v>148</v>
      </c>
      <c r="C15" s="304" t="s">
        <v>31</v>
      </c>
      <c r="D15" s="304" t="s">
        <v>31</v>
      </c>
      <c r="E15" s="63">
        <v>200</v>
      </c>
      <c r="F15" s="9" t="s">
        <v>5</v>
      </c>
      <c r="G15" s="305" t="s">
        <v>31</v>
      </c>
      <c r="H15" s="108" t="e">
        <f t="shared" ref="H15:H28" si="0">SUM(E15*G15)</f>
        <v>#VALUE!</v>
      </c>
      <c r="I15" s="305" t="s">
        <v>31</v>
      </c>
      <c r="J15" s="108" t="e">
        <f>SUM(E15*G15+H15/100*I15)</f>
        <v>#VALUE!</v>
      </c>
    </row>
    <row r="16" spans="1:41" x14ac:dyDescent="0.25">
      <c r="A16" s="62" t="s">
        <v>383</v>
      </c>
      <c r="B16" s="109" t="s">
        <v>384</v>
      </c>
      <c r="C16" s="304" t="s">
        <v>31</v>
      </c>
      <c r="D16" s="304" t="s">
        <v>31</v>
      </c>
      <c r="E16" s="63">
        <v>100</v>
      </c>
      <c r="F16" s="9" t="s">
        <v>5</v>
      </c>
      <c r="G16" s="305" t="s">
        <v>31</v>
      </c>
      <c r="H16" s="108" t="e">
        <f t="shared" si="0"/>
        <v>#VALUE!</v>
      </c>
      <c r="I16" s="305" t="s">
        <v>31</v>
      </c>
      <c r="J16" s="108" t="e">
        <f t="shared" ref="J16:J28" si="1">SUM(E16*G16+H16/100*I16)</f>
        <v>#VALUE!</v>
      </c>
    </row>
    <row r="17" spans="1:11" x14ac:dyDescent="0.25">
      <c r="A17" s="62" t="s">
        <v>146</v>
      </c>
      <c r="B17" s="109"/>
      <c r="C17" s="304" t="s">
        <v>31</v>
      </c>
      <c r="D17" s="304" t="s">
        <v>31</v>
      </c>
      <c r="E17" s="63">
        <v>100</v>
      </c>
      <c r="F17" s="9" t="s">
        <v>5</v>
      </c>
      <c r="G17" s="305" t="s">
        <v>31</v>
      </c>
      <c r="H17" s="108" t="e">
        <f t="shared" si="0"/>
        <v>#VALUE!</v>
      </c>
      <c r="I17" s="305" t="s">
        <v>31</v>
      </c>
      <c r="J17" s="108" t="e">
        <f t="shared" si="1"/>
        <v>#VALUE!</v>
      </c>
    </row>
    <row r="18" spans="1:11" x14ac:dyDescent="0.25">
      <c r="A18" s="62" t="s">
        <v>385</v>
      </c>
      <c r="B18" s="109" t="s">
        <v>386</v>
      </c>
      <c r="C18" s="304" t="s">
        <v>31</v>
      </c>
      <c r="D18" s="304" t="s">
        <v>31</v>
      </c>
      <c r="E18" s="63">
        <v>200</v>
      </c>
      <c r="F18" s="9" t="s">
        <v>5</v>
      </c>
      <c r="G18" s="305" t="s">
        <v>31</v>
      </c>
      <c r="H18" s="108" t="e">
        <f t="shared" si="0"/>
        <v>#VALUE!</v>
      </c>
      <c r="I18" s="305" t="s">
        <v>31</v>
      </c>
      <c r="J18" s="108" t="e">
        <f t="shared" si="1"/>
        <v>#VALUE!</v>
      </c>
    </row>
    <row r="19" spans="1:11" x14ac:dyDescent="0.25">
      <c r="A19" s="62" t="s">
        <v>387</v>
      </c>
      <c r="B19" s="109" t="s">
        <v>388</v>
      </c>
      <c r="C19" s="304" t="s">
        <v>31</v>
      </c>
      <c r="D19" s="304" t="s">
        <v>31</v>
      </c>
      <c r="E19" s="63">
        <v>200</v>
      </c>
      <c r="F19" s="9" t="s">
        <v>5</v>
      </c>
      <c r="G19" s="305" t="s">
        <v>31</v>
      </c>
      <c r="H19" s="108" t="e">
        <f t="shared" si="0"/>
        <v>#VALUE!</v>
      </c>
      <c r="I19" s="305" t="s">
        <v>31</v>
      </c>
      <c r="J19" s="108" t="e">
        <f t="shared" si="1"/>
        <v>#VALUE!</v>
      </c>
    </row>
    <row r="20" spans="1:11" x14ac:dyDescent="0.25">
      <c r="A20" s="62" t="s">
        <v>220</v>
      </c>
      <c r="B20" s="109" t="s">
        <v>221</v>
      </c>
      <c r="C20" s="304" t="s">
        <v>31</v>
      </c>
      <c r="D20" s="304" t="s">
        <v>31</v>
      </c>
      <c r="E20" s="63">
        <v>200</v>
      </c>
      <c r="F20" s="9" t="s">
        <v>5</v>
      </c>
      <c r="G20" s="305" t="s">
        <v>31</v>
      </c>
      <c r="H20" s="108" t="e">
        <f t="shared" si="0"/>
        <v>#VALUE!</v>
      </c>
      <c r="I20" s="305" t="s">
        <v>31</v>
      </c>
      <c r="J20" s="108" t="e">
        <f t="shared" si="1"/>
        <v>#VALUE!</v>
      </c>
    </row>
    <row r="21" spans="1:11" ht="22.5" x14ac:dyDescent="0.25">
      <c r="A21" s="62" t="s">
        <v>393</v>
      </c>
      <c r="B21" s="109" t="s">
        <v>149</v>
      </c>
      <c r="C21" s="304" t="s">
        <v>31</v>
      </c>
      <c r="D21" s="304" t="s">
        <v>31</v>
      </c>
      <c r="E21" s="63">
        <v>200</v>
      </c>
      <c r="F21" s="9" t="s">
        <v>5</v>
      </c>
      <c r="G21" s="305" t="s">
        <v>31</v>
      </c>
      <c r="H21" s="108" t="e">
        <f t="shared" si="0"/>
        <v>#VALUE!</v>
      </c>
      <c r="I21" s="305" t="s">
        <v>31</v>
      </c>
      <c r="J21" s="108" t="e">
        <f t="shared" si="1"/>
        <v>#VALUE!</v>
      </c>
    </row>
    <row r="22" spans="1:11" x14ac:dyDescent="0.25">
      <c r="A22" s="62" t="s">
        <v>147</v>
      </c>
      <c r="B22" s="109" t="s">
        <v>219</v>
      </c>
      <c r="C22" s="304" t="s">
        <v>31</v>
      </c>
      <c r="D22" s="304" t="s">
        <v>31</v>
      </c>
      <c r="E22" s="63">
        <v>200</v>
      </c>
      <c r="F22" s="9" t="s">
        <v>5</v>
      </c>
      <c r="G22" s="305" t="s">
        <v>31</v>
      </c>
      <c r="H22" s="108" t="e">
        <f t="shared" si="0"/>
        <v>#VALUE!</v>
      </c>
      <c r="I22" s="305" t="s">
        <v>31</v>
      </c>
      <c r="J22" s="108" t="e">
        <f t="shared" si="1"/>
        <v>#VALUE!</v>
      </c>
    </row>
    <row r="23" spans="1:11" x14ac:dyDescent="0.25">
      <c r="A23" s="62" t="s">
        <v>389</v>
      </c>
      <c r="B23" s="109" t="s">
        <v>149</v>
      </c>
      <c r="C23" s="304" t="s">
        <v>31</v>
      </c>
      <c r="D23" s="304" t="s">
        <v>31</v>
      </c>
      <c r="E23" s="63">
        <v>200</v>
      </c>
      <c r="F23" s="9" t="s">
        <v>5</v>
      </c>
      <c r="G23" s="305" t="s">
        <v>31</v>
      </c>
      <c r="H23" s="108" t="e">
        <f t="shared" si="0"/>
        <v>#VALUE!</v>
      </c>
      <c r="I23" s="305" t="s">
        <v>31</v>
      </c>
      <c r="J23" s="108" t="e">
        <f t="shared" si="1"/>
        <v>#VALUE!</v>
      </c>
    </row>
    <row r="24" spans="1:11" x14ac:dyDescent="0.25">
      <c r="A24" s="62" t="s">
        <v>390</v>
      </c>
      <c r="B24" s="109" t="s">
        <v>251</v>
      </c>
      <c r="C24" s="304" t="s">
        <v>31</v>
      </c>
      <c r="D24" s="304" t="s">
        <v>31</v>
      </c>
      <c r="E24" s="63">
        <v>200</v>
      </c>
      <c r="F24" s="9" t="s">
        <v>5</v>
      </c>
      <c r="G24" s="305" t="s">
        <v>31</v>
      </c>
      <c r="H24" s="108" t="e">
        <f t="shared" si="0"/>
        <v>#VALUE!</v>
      </c>
      <c r="I24" s="305" t="s">
        <v>31</v>
      </c>
      <c r="J24" s="108" t="e">
        <f t="shared" si="1"/>
        <v>#VALUE!</v>
      </c>
    </row>
    <row r="25" spans="1:11" x14ac:dyDescent="0.25">
      <c r="A25" s="62" t="s">
        <v>391</v>
      </c>
      <c r="B25" s="109"/>
      <c r="C25" s="304" t="s">
        <v>31</v>
      </c>
      <c r="D25" s="304" t="s">
        <v>31</v>
      </c>
      <c r="E25" s="63">
        <v>100</v>
      </c>
      <c r="F25" s="9" t="s">
        <v>5</v>
      </c>
      <c r="G25" s="305" t="s">
        <v>31</v>
      </c>
      <c r="H25" s="108" t="e">
        <f t="shared" si="0"/>
        <v>#VALUE!</v>
      </c>
      <c r="I25" s="305" t="s">
        <v>31</v>
      </c>
      <c r="J25" s="108" t="e">
        <f t="shared" si="1"/>
        <v>#VALUE!</v>
      </c>
    </row>
    <row r="26" spans="1:11" x14ac:dyDescent="0.25">
      <c r="A26" s="62" t="s">
        <v>392</v>
      </c>
      <c r="B26" s="109"/>
      <c r="C26" s="304" t="s">
        <v>31</v>
      </c>
      <c r="D26" s="304" t="s">
        <v>31</v>
      </c>
      <c r="E26" s="63">
        <v>100</v>
      </c>
      <c r="F26" s="9" t="s">
        <v>5</v>
      </c>
      <c r="G26" s="305" t="s">
        <v>31</v>
      </c>
      <c r="H26" s="108" t="e">
        <f t="shared" si="0"/>
        <v>#VALUE!</v>
      </c>
      <c r="I26" s="305" t="s">
        <v>31</v>
      </c>
      <c r="J26" s="108" t="e">
        <f t="shared" si="1"/>
        <v>#VALUE!</v>
      </c>
    </row>
    <row r="27" spans="1:11" x14ac:dyDescent="0.25">
      <c r="A27" s="62" t="s">
        <v>542</v>
      </c>
      <c r="B27" s="109"/>
      <c r="C27" s="304" t="s">
        <v>31</v>
      </c>
      <c r="D27" s="304" t="s">
        <v>31</v>
      </c>
      <c r="E27" s="63">
        <v>40</v>
      </c>
      <c r="F27" s="9" t="s">
        <v>5</v>
      </c>
      <c r="G27" s="305" t="s">
        <v>31</v>
      </c>
      <c r="H27" s="108" t="e">
        <f t="shared" si="0"/>
        <v>#VALUE!</v>
      </c>
      <c r="I27" s="305" t="s">
        <v>31</v>
      </c>
      <c r="J27" s="108" t="e">
        <f t="shared" si="1"/>
        <v>#VALUE!</v>
      </c>
    </row>
    <row r="28" spans="1:11" x14ac:dyDescent="0.25">
      <c r="A28" s="62" t="s">
        <v>543</v>
      </c>
      <c r="B28" s="109" t="s">
        <v>537</v>
      </c>
      <c r="C28" s="304" t="s">
        <v>31</v>
      </c>
      <c r="D28" s="304" t="s">
        <v>31</v>
      </c>
      <c r="E28" s="63">
        <v>25</v>
      </c>
      <c r="F28" s="9" t="s">
        <v>5</v>
      </c>
      <c r="G28" s="305" t="s">
        <v>31</v>
      </c>
      <c r="H28" s="108" t="e">
        <f t="shared" si="0"/>
        <v>#VALUE!</v>
      </c>
      <c r="I28" s="305" t="s">
        <v>31</v>
      </c>
      <c r="J28" s="108" t="e">
        <f t="shared" si="1"/>
        <v>#VALUE!</v>
      </c>
    </row>
    <row r="29" spans="1:11" s="20" customFormat="1" x14ac:dyDescent="0.25">
      <c r="A29" s="178"/>
      <c r="B29" s="178"/>
      <c r="C29" s="178"/>
      <c r="D29" s="178"/>
      <c r="E29" s="178"/>
      <c r="F29" s="178"/>
      <c r="G29" s="348" t="s">
        <v>204</v>
      </c>
      <c r="H29" s="350" t="e">
        <f>SUM(#REF!)</f>
        <v>#REF!</v>
      </c>
      <c r="I29" s="348" t="s">
        <v>205</v>
      </c>
      <c r="J29" s="352" t="e">
        <f>SUM(#REF!)</f>
        <v>#REF!</v>
      </c>
      <c r="K29" s="178"/>
    </row>
    <row r="30" spans="1:11" s="20" customFormat="1" ht="32.25" customHeight="1" x14ac:dyDescent="0.25">
      <c r="A30" s="176" t="s">
        <v>47</v>
      </c>
      <c r="B30" s="176" t="s">
        <v>394</v>
      </c>
      <c r="C30" s="178"/>
      <c r="D30" s="178"/>
      <c r="E30" s="178"/>
      <c r="F30" s="178"/>
      <c r="G30" s="349"/>
      <c r="H30" s="351"/>
      <c r="I30" s="349"/>
      <c r="J30" s="353"/>
      <c r="K30" s="178"/>
    </row>
    <row r="31" spans="1:11" s="20" customFormat="1" ht="23.25" customHeight="1" x14ac:dyDescent="0.25">
      <c r="A31" s="129" t="s">
        <v>48</v>
      </c>
      <c r="B31" s="130" t="s">
        <v>49</v>
      </c>
      <c r="C31" s="178"/>
      <c r="D31" s="178"/>
      <c r="E31" s="178"/>
      <c r="F31" s="178"/>
      <c r="G31" s="178"/>
      <c r="H31" s="178"/>
      <c r="I31" s="178"/>
      <c r="J31" s="178"/>
      <c r="K31" s="178"/>
    </row>
    <row r="32" spans="1:11" s="20" customFormat="1" ht="23.25" customHeight="1" x14ac:dyDescent="0.25">
      <c r="A32" s="178"/>
      <c r="B32" s="178"/>
      <c r="C32" s="385"/>
      <c r="D32" s="386"/>
      <c r="E32" s="178"/>
      <c r="F32" s="178"/>
      <c r="G32" s="178"/>
      <c r="H32" s="178"/>
      <c r="I32" s="178"/>
      <c r="J32" s="178"/>
      <c r="K32" s="178"/>
    </row>
    <row r="33" spans="1:9" s="181" customFormat="1" ht="43.5" customHeight="1" x14ac:dyDescent="0.2">
      <c r="A33" s="336" t="s">
        <v>57</v>
      </c>
      <c r="B33" s="337"/>
      <c r="C33" s="337"/>
      <c r="D33" s="337"/>
      <c r="E33" s="337"/>
      <c r="F33" s="337"/>
      <c r="G33" s="337"/>
      <c r="H33" s="337"/>
      <c r="I33" s="337"/>
    </row>
    <row r="34" spans="1:9" s="181" customFormat="1" ht="44.25" customHeight="1" x14ac:dyDescent="0.2">
      <c r="A34" s="338" t="s">
        <v>58</v>
      </c>
      <c r="B34" s="339"/>
      <c r="C34" s="339"/>
      <c r="D34" s="339"/>
      <c r="E34" s="339"/>
      <c r="F34" s="339"/>
      <c r="G34" s="339"/>
      <c r="H34" s="339"/>
      <c r="I34" s="339"/>
    </row>
    <row r="35" spans="1:9" s="181" customFormat="1" ht="11.25" x14ac:dyDescent="0.2">
      <c r="A35" s="338" t="s">
        <v>59</v>
      </c>
      <c r="B35" s="339"/>
      <c r="C35" s="339"/>
      <c r="D35" s="339"/>
      <c r="E35" s="339"/>
      <c r="F35" s="339"/>
      <c r="G35" s="339"/>
      <c r="H35" s="339"/>
      <c r="I35" s="339"/>
    </row>
    <row r="36" spans="1:9" s="181" customFormat="1" ht="11.25" x14ac:dyDescent="0.2">
      <c r="A36" s="340" t="s">
        <v>60</v>
      </c>
      <c r="B36" s="341"/>
      <c r="C36" s="341"/>
      <c r="D36" s="341"/>
      <c r="E36" s="341"/>
      <c r="F36" s="341"/>
      <c r="G36" s="341"/>
      <c r="H36" s="341"/>
      <c r="I36" s="341"/>
    </row>
    <row r="37" spans="1:9" s="181" customFormat="1" ht="11.25" x14ac:dyDescent="0.2">
      <c r="A37" s="183"/>
      <c r="B37" s="182"/>
      <c r="C37" s="182"/>
      <c r="D37" s="182"/>
      <c r="E37" s="182"/>
      <c r="F37" s="182"/>
      <c r="G37" s="182"/>
      <c r="H37" s="182"/>
      <c r="I37" s="182"/>
    </row>
    <row r="38" spans="1:9" s="181" customFormat="1" ht="11.25" x14ac:dyDescent="0.2">
      <c r="A38" s="340" t="s">
        <v>61</v>
      </c>
      <c r="B38" s="341"/>
      <c r="C38" s="341"/>
      <c r="D38" s="341"/>
      <c r="E38" s="341"/>
      <c r="F38" s="341"/>
      <c r="G38" s="341"/>
      <c r="H38" s="341"/>
      <c r="I38" s="341"/>
    </row>
    <row r="39" spans="1:9" s="181" customFormat="1" ht="11.25" x14ac:dyDescent="0.2">
      <c r="A39" s="184"/>
      <c r="B39" s="131"/>
      <c r="C39" s="185"/>
      <c r="D39" s="185"/>
      <c r="E39" s="185"/>
      <c r="F39" s="185"/>
      <c r="G39" s="186"/>
      <c r="H39" s="186"/>
      <c r="I39" s="187"/>
    </row>
    <row r="40" spans="1:9" s="181" customFormat="1" ht="11.25" x14ac:dyDescent="0.2">
      <c r="A40" s="184"/>
      <c r="B40" s="131"/>
      <c r="C40" s="185"/>
      <c r="D40" s="185"/>
      <c r="E40" s="185"/>
      <c r="F40" s="185"/>
      <c r="G40" s="186"/>
      <c r="H40" s="186"/>
      <c r="I40" s="187"/>
    </row>
    <row r="41" spans="1:9" s="132" customFormat="1" ht="11.25" x14ac:dyDescent="0.2">
      <c r="A41" s="188"/>
    </row>
    <row r="42" spans="1:9" s="132" customFormat="1" ht="11.25" x14ac:dyDescent="0.2">
      <c r="A42" s="189"/>
      <c r="B42" s="133" t="s">
        <v>62</v>
      </c>
      <c r="C42" s="190"/>
      <c r="D42" s="190"/>
      <c r="E42" s="191"/>
      <c r="F42" s="191"/>
    </row>
    <row r="43" spans="1:9" s="132" customFormat="1" ht="11.25" x14ac:dyDescent="0.2">
      <c r="A43" s="189"/>
      <c r="B43" s="180" t="s">
        <v>63</v>
      </c>
      <c r="C43" s="190"/>
      <c r="D43" s="190"/>
      <c r="E43" s="357" t="s">
        <v>203</v>
      </c>
      <c r="F43" s="357"/>
    </row>
  </sheetData>
  <sheetProtection sheet="1" objects="1" scenarios="1"/>
  <sortState ref="A15:F29">
    <sortCondition ref="A15"/>
  </sortState>
  <mergeCells count="19">
    <mergeCell ref="A34:I34"/>
    <mergeCell ref="A35:I35"/>
    <mergeCell ref="A36:I36"/>
    <mergeCell ref="A38:I38"/>
    <mergeCell ref="E43:F43"/>
    <mergeCell ref="A1:J3"/>
    <mergeCell ref="A6:B6"/>
    <mergeCell ref="A7:B7"/>
    <mergeCell ref="A8:B8"/>
    <mergeCell ref="A9:B9"/>
    <mergeCell ref="A33:I33"/>
    <mergeCell ref="A10:B10"/>
    <mergeCell ref="A11:B11"/>
    <mergeCell ref="A12:J12"/>
    <mergeCell ref="G29:G30"/>
    <mergeCell ref="H29:H30"/>
    <mergeCell ref="I29:I30"/>
    <mergeCell ref="J29:J30"/>
    <mergeCell ref="C32:D32"/>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Z3587"/>
  <sheetViews>
    <sheetView zoomScaleNormal="100" workbookViewId="0">
      <selection activeCell="D17" sqref="D17"/>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 min="11" max="130" width="9.140625" style="20"/>
  </cols>
  <sheetData>
    <row r="1" spans="1:130" ht="15" customHeight="1" x14ac:dyDescent="0.25">
      <c r="A1" s="359" t="s">
        <v>55</v>
      </c>
      <c r="B1" s="359"/>
      <c r="C1" s="359"/>
      <c r="D1" s="359"/>
      <c r="E1" s="359"/>
      <c r="F1" s="359"/>
      <c r="G1" s="359"/>
      <c r="H1" s="359"/>
      <c r="I1" s="359"/>
      <c r="J1" s="359"/>
    </row>
    <row r="2" spans="1:130" ht="15" customHeight="1" x14ac:dyDescent="0.25">
      <c r="A2" s="359"/>
      <c r="B2" s="359"/>
      <c r="C2" s="359"/>
      <c r="D2" s="359"/>
      <c r="E2" s="359"/>
      <c r="F2" s="359"/>
      <c r="G2" s="359"/>
      <c r="H2" s="359"/>
      <c r="I2" s="359"/>
      <c r="J2" s="359"/>
    </row>
    <row r="3" spans="1:130" ht="15" customHeight="1" x14ac:dyDescent="0.25">
      <c r="A3" s="359"/>
      <c r="B3" s="359"/>
      <c r="C3" s="359"/>
      <c r="D3" s="359"/>
      <c r="E3" s="359"/>
      <c r="F3" s="359"/>
      <c r="G3" s="359"/>
      <c r="H3" s="359"/>
      <c r="I3" s="359"/>
      <c r="J3" s="359"/>
    </row>
    <row r="4" spans="1:130" s="49" customFormat="1" ht="15" customHeight="1" x14ac:dyDescent="0.25">
      <c r="A4" s="44" t="s">
        <v>56</v>
      </c>
      <c r="B4" s="44"/>
      <c r="C4" s="44"/>
      <c r="D4" s="44"/>
      <c r="E4" s="44"/>
      <c r="F4" s="44"/>
      <c r="G4" s="44"/>
      <c r="H4" s="44"/>
      <c r="I4" s="44"/>
      <c r="J4" s="44"/>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row>
    <row r="5" spans="1:130" s="49" customFormat="1" ht="15" customHeight="1" x14ac:dyDescent="0.25">
      <c r="A5" s="44"/>
      <c r="B5" s="44"/>
      <c r="C5" s="44"/>
      <c r="D5" s="44"/>
      <c r="E5" s="44"/>
      <c r="F5" s="44"/>
      <c r="G5" s="44"/>
      <c r="H5" s="44"/>
      <c r="I5" s="44"/>
      <c r="J5" s="44"/>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row>
    <row r="6" spans="1:130" ht="15" customHeight="1" x14ac:dyDescent="0.2">
      <c r="A6" s="356" t="s">
        <v>375</v>
      </c>
      <c r="B6" s="356"/>
      <c r="C6" s="45"/>
      <c r="D6" s="45"/>
      <c r="E6" s="45"/>
      <c r="F6" s="45"/>
      <c r="G6" s="45"/>
      <c r="H6" s="46"/>
      <c r="I6" s="45"/>
      <c r="J6" s="46"/>
    </row>
    <row r="7" spans="1:130" ht="15" customHeight="1" x14ac:dyDescent="0.2">
      <c r="A7" s="356" t="s">
        <v>376</v>
      </c>
      <c r="B7" s="356"/>
      <c r="C7" s="45"/>
      <c r="D7" s="45"/>
      <c r="E7" s="45"/>
      <c r="F7" s="45"/>
      <c r="G7" s="45"/>
      <c r="H7" s="46"/>
      <c r="I7" s="45"/>
      <c r="J7" s="46"/>
    </row>
    <row r="8" spans="1:130" ht="15" customHeight="1" x14ac:dyDescent="0.2">
      <c r="A8" s="356" t="s">
        <v>377</v>
      </c>
      <c r="B8" s="356"/>
      <c r="C8" s="45"/>
      <c r="D8" s="45"/>
      <c r="E8" s="45"/>
      <c r="F8" s="45"/>
      <c r="G8" s="45"/>
      <c r="H8" s="46"/>
      <c r="I8" s="45"/>
      <c r="J8" s="46"/>
    </row>
    <row r="9" spans="1:130" ht="15" customHeight="1" x14ac:dyDescent="0.2">
      <c r="A9" s="356" t="s">
        <v>378</v>
      </c>
      <c r="B9" s="356"/>
      <c r="C9" s="45"/>
      <c r="D9" s="45"/>
      <c r="E9" s="45"/>
      <c r="F9" s="45"/>
      <c r="G9" s="45"/>
      <c r="H9" s="46"/>
      <c r="I9" s="45"/>
      <c r="J9" s="46"/>
    </row>
    <row r="10" spans="1:130" ht="15" customHeight="1" x14ac:dyDescent="0.2">
      <c r="A10" s="356" t="s">
        <v>379</v>
      </c>
      <c r="B10" s="356"/>
      <c r="C10" s="45"/>
      <c r="D10" s="45"/>
      <c r="E10" s="45"/>
      <c r="F10" s="45"/>
      <c r="G10" s="45"/>
      <c r="H10" s="46"/>
      <c r="I10" s="45"/>
      <c r="J10" s="46"/>
    </row>
    <row r="11" spans="1:130" ht="15" customHeight="1" x14ac:dyDescent="0.2">
      <c r="A11" s="356" t="s">
        <v>380</v>
      </c>
      <c r="B11" s="356"/>
      <c r="C11" s="45"/>
      <c r="D11" s="45"/>
      <c r="E11" s="45"/>
      <c r="F11" s="45"/>
      <c r="G11" s="45"/>
      <c r="H11" s="46"/>
      <c r="I11" s="45"/>
      <c r="J11" s="46"/>
    </row>
    <row r="12" spans="1:130" ht="30" customHeight="1" thickBot="1" x14ac:dyDescent="0.3">
      <c r="A12" s="354" t="s">
        <v>395</v>
      </c>
      <c r="B12" s="355"/>
      <c r="C12" s="355"/>
      <c r="D12" s="355"/>
      <c r="E12" s="355"/>
      <c r="F12" s="355"/>
      <c r="G12" s="355"/>
      <c r="H12" s="355"/>
      <c r="I12" s="355"/>
      <c r="J12" s="355"/>
    </row>
    <row r="13" spans="1:130" ht="90" customHeight="1" thickBot="1" x14ac:dyDescent="0.3">
      <c r="A13" s="145" t="s">
        <v>12</v>
      </c>
      <c r="B13" s="145" t="s">
        <v>158</v>
      </c>
      <c r="C13" s="145" t="s">
        <v>14</v>
      </c>
      <c r="D13" s="145" t="s">
        <v>13</v>
      </c>
      <c r="E13" s="145" t="s">
        <v>6</v>
      </c>
      <c r="F13" s="145" t="s">
        <v>4</v>
      </c>
      <c r="G13" s="146" t="s">
        <v>7</v>
      </c>
      <c r="H13" s="146" t="s">
        <v>8</v>
      </c>
      <c r="I13" s="147" t="s">
        <v>157</v>
      </c>
      <c r="J13" s="148" t="s">
        <v>9</v>
      </c>
    </row>
    <row r="14" spans="1:130" s="105" customFormat="1" ht="17.25" x14ac:dyDescent="0.25">
      <c r="A14" s="389" t="s">
        <v>227</v>
      </c>
      <c r="B14" s="390"/>
      <c r="C14" s="390"/>
      <c r="D14" s="390"/>
      <c r="E14" s="390"/>
      <c r="F14" s="390"/>
      <c r="G14" s="390"/>
      <c r="H14" s="390"/>
      <c r="I14" s="390"/>
      <c r="J14" s="391"/>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s="196" customFormat="1" x14ac:dyDescent="0.25">
      <c r="A15" s="195" t="s">
        <v>87</v>
      </c>
      <c r="B15" s="198" t="s">
        <v>88</v>
      </c>
      <c r="C15" s="326" t="s">
        <v>31</v>
      </c>
      <c r="D15" s="326" t="s">
        <v>31</v>
      </c>
      <c r="E15" s="279">
        <v>300</v>
      </c>
      <c r="F15" s="281" t="s">
        <v>5</v>
      </c>
      <c r="G15" s="327" t="s">
        <v>31</v>
      </c>
      <c r="H15" s="200" t="e">
        <f t="shared" ref="H15:H27" si="0">SUM(E15*G15)</f>
        <v>#VALUE!</v>
      </c>
      <c r="I15" s="327" t="s">
        <v>31</v>
      </c>
      <c r="J15" s="200" t="e">
        <f>SUM(E15*G15+H15/100*I15)</f>
        <v>#VALUE!</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s="196" customFormat="1" x14ac:dyDescent="0.25">
      <c r="A16" s="195" t="s">
        <v>89</v>
      </c>
      <c r="B16" s="197" t="s">
        <v>396</v>
      </c>
      <c r="C16" s="326" t="s">
        <v>31</v>
      </c>
      <c r="D16" s="326" t="s">
        <v>31</v>
      </c>
      <c r="E16" s="280">
        <v>900</v>
      </c>
      <c r="F16" s="281" t="s">
        <v>5</v>
      </c>
      <c r="G16" s="327" t="s">
        <v>31</v>
      </c>
      <c r="H16" s="200" t="e">
        <f t="shared" si="0"/>
        <v>#VALUE!</v>
      </c>
      <c r="I16" s="327" t="s">
        <v>31</v>
      </c>
      <c r="J16" s="200" t="e">
        <f t="shared" ref="J16:J27" si="1">SUM(E16*G16+H16/100*I16)</f>
        <v>#VALUE!</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s="196" customFormat="1" x14ac:dyDescent="0.25">
      <c r="A17" s="195" t="s">
        <v>397</v>
      </c>
      <c r="B17" s="197" t="s">
        <v>398</v>
      </c>
      <c r="C17" s="326" t="s">
        <v>31</v>
      </c>
      <c r="D17" s="326" t="s">
        <v>31</v>
      </c>
      <c r="E17" s="280">
        <v>400</v>
      </c>
      <c r="F17" s="281" t="s">
        <v>5</v>
      </c>
      <c r="G17" s="327" t="s">
        <v>31</v>
      </c>
      <c r="H17" s="200" t="e">
        <f t="shared" si="0"/>
        <v>#VALUE!</v>
      </c>
      <c r="I17" s="327" t="s">
        <v>31</v>
      </c>
      <c r="J17" s="200" t="e">
        <f t="shared" si="1"/>
        <v>#VALUE!</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s="196" customFormat="1" x14ac:dyDescent="0.25">
      <c r="A18" s="195" t="s">
        <v>90</v>
      </c>
      <c r="B18" s="197" t="s">
        <v>91</v>
      </c>
      <c r="C18" s="326" t="s">
        <v>31</v>
      </c>
      <c r="D18" s="326" t="s">
        <v>31</v>
      </c>
      <c r="E18" s="279">
        <v>200</v>
      </c>
      <c r="F18" s="281" t="s">
        <v>5</v>
      </c>
      <c r="G18" s="327" t="s">
        <v>31</v>
      </c>
      <c r="H18" s="200" t="e">
        <f t="shared" si="0"/>
        <v>#VALUE!</v>
      </c>
      <c r="I18" s="327" t="s">
        <v>31</v>
      </c>
      <c r="J18" s="200" t="e">
        <f t="shared" si="1"/>
        <v>#VALUE!</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s="196" customFormat="1" x14ac:dyDescent="0.25">
      <c r="A19" s="195" t="s">
        <v>399</v>
      </c>
      <c r="B19" s="198" t="s">
        <v>400</v>
      </c>
      <c r="C19" s="326" t="s">
        <v>31</v>
      </c>
      <c r="D19" s="326" t="s">
        <v>31</v>
      </c>
      <c r="E19" s="279">
        <v>1600</v>
      </c>
      <c r="F19" s="199" t="s">
        <v>5</v>
      </c>
      <c r="G19" s="327" t="s">
        <v>31</v>
      </c>
      <c r="H19" s="200" t="e">
        <f t="shared" si="0"/>
        <v>#VALUE!</v>
      </c>
      <c r="I19" s="327" t="s">
        <v>31</v>
      </c>
      <c r="J19" s="200" t="e">
        <f t="shared" si="1"/>
        <v>#VALUE!</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s="196" customFormat="1" ht="22.5" x14ac:dyDescent="0.25">
      <c r="A20" s="195" t="s">
        <v>92</v>
      </c>
      <c r="B20" s="197" t="s">
        <v>402</v>
      </c>
      <c r="C20" s="326" t="s">
        <v>31</v>
      </c>
      <c r="D20" s="326" t="s">
        <v>31</v>
      </c>
      <c r="E20" s="279">
        <v>200</v>
      </c>
      <c r="F20" s="281" t="s">
        <v>5</v>
      </c>
      <c r="G20" s="327" t="s">
        <v>31</v>
      </c>
      <c r="H20" s="200" t="e">
        <f t="shared" si="0"/>
        <v>#VALUE!</v>
      </c>
      <c r="I20" s="327" t="s">
        <v>31</v>
      </c>
      <c r="J20" s="200" t="e">
        <f t="shared" si="1"/>
        <v>#VALUE!</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s="196" customFormat="1" ht="22.5" x14ac:dyDescent="0.25">
      <c r="A21" s="195" t="s">
        <v>222</v>
      </c>
      <c r="B21" s="263" t="s">
        <v>401</v>
      </c>
      <c r="C21" s="326" t="s">
        <v>31</v>
      </c>
      <c r="D21" s="326" t="s">
        <v>31</v>
      </c>
      <c r="E21" s="279">
        <v>400</v>
      </c>
      <c r="F21" s="282" t="s">
        <v>5</v>
      </c>
      <c r="G21" s="327" t="s">
        <v>31</v>
      </c>
      <c r="H21" s="200" t="e">
        <f t="shared" si="0"/>
        <v>#VALUE!</v>
      </c>
      <c r="I21" s="327" t="s">
        <v>31</v>
      </c>
      <c r="J21" s="200" t="e">
        <f t="shared" si="1"/>
        <v>#VALUE!</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s="196" customFormat="1" x14ac:dyDescent="0.25">
      <c r="A22" s="195" t="s">
        <v>523</v>
      </c>
      <c r="B22" s="197" t="s">
        <v>524</v>
      </c>
      <c r="C22" s="326" t="s">
        <v>31</v>
      </c>
      <c r="D22" s="326" t="s">
        <v>31</v>
      </c>
      <c r="E22" s="279">
        <v>500</v>
      </c>
      <c r="F22" s="281" t="s">
        <v>5</v>
      </c>
      <c r="G22" s="328" t="s">
        <v>31</v>
      </c>
      <c r="H22" s="200" t="e">
        <f t="shared" si="0"/>
        <v>#VALUE!</v>
      </c>
      <c r="I22" s="327" t="s">
        <v>31</v>
      </c>
      <c r="J22" s="200" t="e">
        <f t="shared" si="1"/>
        <v>#VALUE!</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s="196" customFormat="1" x14ac:dyDescent="0.25">
      <c r="A23" s="195" t="s">
        <v>525</v>
      </c>
      <c r="B23" s="197" t="s">
        <v>524</v>
      </c>
      <c r="C23" s="326" t="s">
        <v>31</v>
      </c>
      <c r="D23" s="326" t="s">
        <v>31</v>
      </c>
      <c r="E23" s="279">
        <v>1000</v>
      </c>
      <c r="F23" s="281" t="s">
        <v>5</v>
      </c>
      <c r="G23" s="328" t="s">
        <v>31</v>
      </c>
      <c r="H23" s="200" t="e">
        <f t="shared" si="0"/>
        <v>#VALUE!</v>
      </c>
      <c r="I23" s="327" t="s">
        <v>31</v>
      </c>
      <c r="J23" s="200" t="e">
        <f t="shared" si="1"/>
        <v>#VALUE!</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row>
    <row r="24" spans="1:130" s="196" customFormat="1" x14ac:dyDescent="0.25">
      <c r="A24" s="195" t="s">
        <v>526</v>
      </c>
      <c r="B24" s="197" t="s">
        <v>524</v>
      </c>
      <c r="C24" s="326" t="s">
        <v>31</v>
      </c>
      <c r="D24" s="326" t="s">
        <v>31</v>
      </c>
      <c r="E24" s="279">
        <v>600</v>
      </c>
      <c r="F24" s="281" t="s">
        <v>5</v>
      </c>
      <c r="G24" s="328" t="s">
        <v>31</v>
      </c>
      <c r="H24" s="200" t="e">
        <f t="shared" si="0"/>
        <v>#VALUE!</v>
      </c>
      <c r="I24" s="327" t="s">
        <v>31</v>
      </c>
      <c r="J24" s="200" t="e">
        <f t="shared" si="1"/>
        <v>#VALUE!</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row>
    <row r="25" spans="1:130" s="196" customFormat="1" x14ac:dyDescent="0.25">
      <c r="A25" s="195" t="s">
        <v>527</v>
      </c>
      <c r="B25" s="197" t="s">
        <v>524</v>
      </c>
      <c r="C25" s="326" t="s">
        <v>31</v>
      </c>
      <c r="D25" s="326" t="s">
        <v>31</v>
      </c>
      <c r="E25" s="279">
        <v>600</v>
      </c>
      <c r="F25" s="281" t="s">
        <v>5</v>
      </c>
      <c r="G25" s="328" t="s">
        <v>31</v>
      </c>
      <c r="H25" s="200" t="e">
        <f t="shared" si="0"/>
        <v>#VALUE!</v>
      </c>
      <c r="I25" s="327" t="s">
        <v>31</v>
      </c>
      <c r="J25" s="200" t="e">
        <f t="shared" si="1"/>
        <v>#VALUE!</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row>
    <row r="26" spans="1:130" s="196" customFormat="1" x14ac:dyDescent="0.25">
      <c r="A26" s="195" t="s">
        <v>528</v>
      </c>
      <c r="B26" s="197" t="s">
        <v>524</v>
      </c>
      <c r="C26" s="326" t="s">
        <v>31</v>
      </c>
      <c r="D26" s="326" t="s">
        <v>31</v>
      </c>
      <c r="E26" s="279">
        <v>1400</v>
      </c>
      <c r="F26" s="281" t="s">
        <v>5</v>
      </c>
      <c r="G26" s="328" t="s">
        <v>31</v>
      </c>
      <c r="H26" s="200" t="e">
        <f t="shared" si="0"/>
        <v>#VALUE!</v>
      </c>
      <c r="I26" s="327" t="s">
        <v>31</v>
      </c>
      <c r="J26" s="200" t="e">
        <f t="shared" si="1"/>
        <v>#VALUE!</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row>
    <row r="27" spans="1:130" s="196" customFormat="1" x14ac:dyDescent="0.25">
      <c r="A27" s="195" t="s">
        <v>529</v>
      </c>
      <c r="B27" s="197" t="s">
        <v>524</v>
      </c>
      <c r="C27" s="326" t="s">
        <v>31</v>
      </c>
      <c r="D27" s="326" t="s">
        <v>31</v>
      </c>
      <c r="E27" s="279">
        <v>100</v>
      </c>
      <c r="F27" s="281" t="s">
        <v>5</v>
      </c>
      <c r="G27" s="327" t="s">
        <v>31</v>
      </c>
      <c r="H27" s="200" t="e">
        <f t="shared" si="0"/>
        <v>#VALUE!</v>
      </c>
      <c r="I27" s="327" t="s">
        <v>31</v>
      </c>
      <c r="J27" s="200" t="e">
        <f t="shared" si="1"/>
        <v>#VALUE!</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row>
    <row r="28" spans="1:130" s="20" customFormat="1" x14ac:dyDescent="0.25">
      <c r="A28" s="178"/>
      <c r="B28" s="178"/>
      <c r="C28" s="178"/>
      <c r="D28" s="178"/>
      <c r="E28" s="178"/>
      <c r="F28" s="178"/>
      <c r="G28" s="387" t="s">
        <v>204</v>
      </c>
      <c r="H28" s="350" t="e">
        <f>SUM(#REF!)</f>
        <v>#REF!</v>
      </c>
      <c r="I28" s="348" t="s">
        <v>205</v>
      </c>
      <c r="J28" s="352" t="e">
        <f>SUM(#REF!)</f>
        <v>#REF!</v>
      </c>
    </row>
    <row r="29" spans="1:130" s="20" customFormat="1" ht="32.25" customHeight="1" x14ac:dyDescent="0.25">
      <c r="A29" s="176" t="s">
        <v>47</v>
      </c>
      <c r="B29" s="176" t="s">
        <v>530</v>
      </c>
      <c r="C29" s="178"/>
      <c r="D29" s="178"/>
      <c r="E29" s="178"/>
      <c r="F29" s="178"/>
      <c r="G29" s="388"/>
      <c r="H29" s="351"/>
      <c r="I29" s="349"/>
      <c r="J29" s="353"/>
    </row>
    <row r="30" spans="1:130" s="20" customFormat="1" ht="23.25" customHeight="1" x14ac:dyDescent="0.25">
      <c r="A30" s="129" t="s">
        <v>48</v>
      </c>
      <c r="B30" s="130" t="s">
        <v>49</v>
      </c>
      <c r="C30" s="178"/>
      <c r="D30" s="178"/>
      <c r="E30" s="178"/>
      <c r="F30" s="178"/>
      <c r="G30" s="178"/>
      <c r="H30" s="178"/>
      <c r="I30" s="178"/>
      <c r="J30" s="178"/>
    </row>
    <row r="31" spans="1:130" s="20" customFormat="1" ht="45.75" customHeight="1" x14ac:dyDescent="0.25">
      <c r="A31" s="178"/>
      <c r="B31" s="178"/>
      <c r="C31" s="178"/>
      <c r="D31" s="253"/>
      <c r="E31" s="178"/>
      <c r="F31" s="178"/>
      <c r="G31" s="178"/>
      <c r="H31" s="178"/>
      <c r="I31" s="178"/>
      <c r="J31" s="178"/>
    </row>
    <row r="32" spans="1:130" s="181" customFormat="1" ht="43.5" customHeight="1" x14ac:dyDescent="0.2">
      <c r="A32" s="336" t="s">
        <v>57</v>
      </c>
      <c r="B32" s="337"/>
      <c r="C32" s="337"/>
      <c r="D32" s="337"/>
      <c r="E32" s="337"/>
      <c r="F32" s="337"/>
      <c r="G32" s="337"/>
      <c r="H32" s="337"/>
      <c r="I32" s="337"/>
    </row>
    <row r="33" spans="1:130" s="181" customFormat="1" ht="44.25" customHeight="1" x14ac:dyDescent="0.2">
      <c r="A33" s="338" t="s">
        <v>58</v>
      </c>
      <c r="B33" s="339"/>
      <c r="C33" s="339"/>
      <c r="D33" s="339"/>
      <c r="E33" s="339"/>
      <c r="F33" s="339"/>
      <c r="G33" s="339"/>
      <c r="H33" s="339"/>
      <c r="I33" s="339"/>
    </row>
    <row r="34" spans="1:130" s="181" customFormat="1" ht="11.25" x14ac:dyDescent="0.2">
      <c r="A34" s="338" t="s">
        <v>59</v>
      </c>
      <c r="B34" s="339"/>
      <c r="C34" s="339"/>
      <c r="D34" s="339"/>
      <c r="E34" s="339"/>
      <c r="F34" s="339"/>
      <c r="G34" s="339"/>
      <c r="H34" s="339"/>
      <c r="I34" s="339"/>
    </row>
    <row r="35" spans="1:130" s="181" customFormat="1" ht="11.25" x14ac:dyDescent="0.2">
      <c r="A35" s="340" t="s">
        <v>60</v>
      </c>
      <c r="B35" s="341"/>
      <c r="C35" s="341"/>
      <c r="D35" s="341"/>
      <c r="E35" s="341"/>
      <c r="F35" s="341"/>
      <c r="G35" s="341"/>
      <c r="H35" s="341"/>
      <c r="I35" s="341"/>
    </row>
    <row r="36" spans="1:130" s="181" customFormat="1" ht="11.25" x14ac:dyDescent="0.2">
      <c r="A36" s="183"/>
      <c r="B36" s="182"/>
      <c r="C36" s="182"/>
      <c r="D36" s="182"/>
      <c r="E36" s="182"/>
      <c r="F36" s="182"/>
      <c r="G36" s="182"/>
      <c r="H36" s="182"/>
      <c r="I36" s="182"/>
    </row>
    <row r="37" spans="1:130" s="181" customFormat="1" ht="11.25" x14ac:dyDescent="0.2">
      <c r="A37" s="340" t="s">
        <v>61</v>
      </c>
      <c r="B37" s="341"/>
      <c r="C37" s="341"/>
      <c r="D37" s="341"/>
      <c r="E37" s="341"/>
      <c r="F37" s="341"/>
      <c r="G37" s="341"/>
      <c r="H37" s="341"/>
      <c r="I37" s="341"/>
    </row>
    <row r="38" spans="1:130" s="181" customFormat="1" ht="11.25" x14ac:dyDescent="0.2">
      <c r="A38" s="184"/>
      <c r="B38" s="131"/>
      <c r="C38" s="185"/>
      <c r="D38" s="185"/>
      <c r="E38" s="185"/>
      <c r="F38" s="185"/>
      <c r="G38" s="186"/>
      <c r="H38" s="186"/>
      <c r="I38" s="187"/>
    </row>
    <row r="39" spans="1:130" s="181" customFormat="1" ht="11.25" x14ac:dyDescent="0.2">
      <c r="A39" s="184"/>
      <c r="B39" s="131"/>
      <c r="C39" s="185"/>
      <c r="D39" s="185"/>
      <c r="E39" s="185"/>
      <c r="F39" s="185"/>
      <c r="G39" s="186"/>
      <c r="H39" s="186"/>
      <c r="I39" s="187"/>
    </row>
    <row r="40" spans="1:130" s="132" customFormat="1" ht="11.25" x14ac:dyDescent="0.2">
      <c r="A40" s="188"/>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row>
    <row r="41" spans="1:130" s="132" customFormat="1" ht="11.25" x14ac:dyDescent="0.2">
      <c r="A41" s="189"/>
      <c r="B41" s="133" t="s">
        <v>62</v>
      </c>
      <c r="C41" s="190"/>
      <c r="D41" s="190"/>
      <c r="E41" s="191"/>
      <c r="F41" s="191"/>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W41" s="202"/>
      <c r="DX41" s="202"/>
      <c r="DY41" s="202"/>
      <c r="DZ41" s="202"/>
    </row>
    <row r="42" spans="1:130" s="132" customFormat="1" ht="11.25" x14ac:dyDescent="0.2">
      <c r="A42" s="189"/>
      <c r="B42" s="180" t="s">
        <v>63</v>
      </c>
      <c r="C42" s="190"/>
      <c r="D42" s="190"/>
      <c r="E42" s="357" t="s">
        <v>203</v>
      </c>
      <c r="F42" s="357"/>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c r="DV42" s="202"/>
      <c r="DW42" s="202"/>
      <c r="DX42" s="202"/>
      <c r="DY42" s="202"/>
      <c r="DZ42" s="202"/>
    </row>
    <row r="43" spans="1:130" s="105" customFormat="1" x14ac:dyDescent="0.25">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row>
    <row r="44" spans="1:130" x14ac:dyDescent="0.25">
      <c r="A44" s="20"/>
    </row>
    <row r="45" spans="1:130" x14ac:dyDescent="0.25">
      <c r="A45" s="20"/>
    </row>
    <row r="46" spans="1:130" x14ac:dyDescent="0.25">
      <c r="A46" s="20"/>
    </row>
    <row r="47" spans="1:130" x14ac:dyDescent="0.25">
      <c r="A47" s="20"/>
    </row>
    <row r="48" spans="1:130"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row r="3580" spans="1:1" x14ac:dyDescent="0.25">
      <c r="A3580" s="20"/>
    </row>
    <row r="3581" spans="1:1" x14ac:dyDescent="0.25">
      <c r="A3581" s="20"/>
    </row>
    <row r="3582" spans="1:1" x14ac:dyDescent="0.25">
      <c r="A3582" s="20"/>
    </row>
    <row r="3583" spans="1:1" x14ac:dyDescent="0.25">
      <c r="A3583" s="20"/>
    </row>
    <row r="3584" spans="1:1" x14ac:dyDescent="0.25">
      <c r="A3584" s="20"/>
    </row>
    <row r="3585" spans="1:1" x14ac:dyDescent="0.25">
      <c r="A3585" s="20"/>
    </row>
    <row r="3586" spans="1:1" x14ac:dyDescent="0.25">
      <c r="A3586" s="20"/>
    </row>
    <row r="3587" spans="1:1" x14ac:dyDescent="0.25">
      <c r="A3587" s="20"/>
    </row>
  </sheetData>
  <sheetProtection sheet="1" objects="1" scenarios="1"/>
  <sortState ref="A15:AT82">
    <sortCondition ref="A15"/>
  </sortState>
  <mergeCells count="19">
    <mergeCell ref="A10:B10"/>
    <mergeCell ref="A11:B11"/>
    <mergeCell ref="A12:J12"/>
    <mergeCell ref="G28:G29"/>
    <mergeCell ref="H28:H29"/>
    <mergeCell ref="I28:I29"/>
    <mergeCell ref="J28:J29"/>
    <mergeCell ref="A14:J14"/>
    <mergeCell ref="A1:J3"/>
    <mergeCell ref="A6:B6"/>
    <mergeCell ref="A7:B7"/>
    <mergeCell ref="A8:B8"/>
    <mergeCell ref="A9:B9"/>
    <mergeCell ref="E42:F42"/>
    <mergeCell ref="A32:I32"/>
    <mergeCell ref="A33:I33"/>
    <mergeCell ref="A34:I34"/>
    <mergeCell ref="A35:I35"/>
    <mergeCell ref="A37:I37"/>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579"/>
  <sheetViews>
    <sheetView workbookViewId="0">
      <selection activeCell="I15" activeCellId="3" sqref="A6:XFD11 C15:D20 G15:G19 I15:I19"/>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359" t="s">
        <v>55</v>
      </c>
      <c r="B1" s="359"/>
      <c r="C1" s="359"/>
      <c r="D1" s="359"/>
      <c r="E1" s="359"/>
      <c r="F1" s="359"/>
      <c r="G1" s="359"/>
      <c r="H1" s="359"/>
      <c r="I1" s="359"/>
      <c r="J1" s="359"/>
      <c r="AN1" s="255"/>
      <c r="AO1" s="255"/>
    </row>
    <row r="2" spans="1:41" ht="15" customHeight="1" x14ac:dyDescent="0.25">
      <c r="A2" s="359"/>
      <c r="B2" s="359"/>
      <c r="C2" s="359"/>
      <c r="D2" s="359"/>
      <c r="E2" s="359"/>
      <c r="F2" s="359"/>
      <c r="G2" s="359"/>
      <c r="H2" s="359"/>
      <c r="I2" s="359"/>
      <c r="J2" s="359"/>
      <c r="AN2" s="255"/>
      <c r="AO2" s="255"/>
    </row>
    <row r="3" spans="1:41" ht="15" customHeight="1" x14ac:dyDescent="0.25">
      <c r="A3" s="359"/>
      <c r="B3" s="359"/>
      <c r="C3" s="359"/>
      <c r="D3" s="359"/>
      <c r="E3" s="359"/>
      <c r="F3" s="359"/>
      <c r="G3" s="359"/>
      <c r="H3" s="359"/>
      <c r="I3" s="359"/>
      <c r="J3" s="359"/>
      <c r="AN3" s="255"/>
      <c r="AO3" s="255"/>
    </row>
    <row r="4" spans="1:41" s="49" customFormat="1" ht="15" customHeight="1" x14ac:dyDescent="0.25">
      <c r="A4" s="44" t="s">
        <v>56</v>
      </c>
      <c r="B4" s="44"/>
      <c r="C4" s="44"/>
      <c r="D4" s="44"/>
      <c r="E4" s="44"/>
      <c r="F4" s="44"/>
      <c r="G4" s="44"/>
      <c r="H4" s="44"/>
      <c r="I4" s="44"/>
      <c r="J4" s="44"/>
      <c r="AN4" s="256"/>
      <c r="AO4" s="256"/>
    </row>
    <row r="5" spans="1:41" s="49" customFormat="1" ht="15" customHeight="1" x14ac:dyDescent="0.25">
      <c r="A5" s="44"/>
      <c r="B5" s="44"/>
      <c r="C5" s="44"/>
      <c r="D5" s="44"/>
      <c r="E5" s="44"/>
      <c r="F5" s="44"/>
      <c r="G5" s="44"/>
      <c r="H5" s="44"/>
      <c r="I5" s="44"/>
      <c r="J5" s="44"/>
      <c r="AN5" s="256"/>
      <c r="AO5" s="256"/>
    </row>
    <row r="6" spans="1:41" s="316" customFormat="1" ht="15" customHeight="1" x14ac:dyDescent="0.25">
      <c r="A6" s="342" t="s">
        <v>381</v>
      </c>
      <c r="B6" s="342"/>
      <c r="C6" s="313"/>
      <c r="D6" s="313"/>
      <c r="E6" s="313"/>
      <c r="F6" s="313"/>
      <c r="G6" s="313"/>
      <c r="H6" s="315"/>
      <c r="I6" s="313"/>
      <c r="J6" s="315"/>
      <c r="AN6" s="317"/>
      <c r="AO6" s="317"/>
    </row>
    <row r="7" spans="1:41" s="316" customFormat="1" ht="15" customHeight="1" x14ac:dyDescent="0.25">
      <c r="A7" s="342" t="s">
        <v>376</v>
      </c>
      <c r="B7" s="342"/>
      <c r="C7" s="313"/>
      <c r="D7" s="313"/>
      <c r="E7" s="313"/>
      <c r="F7" s="313"/>
      <c r="G7" s="313"/>
      <c r="H7" s="315"/>
      <c r="I7" s="313"/>
      <c r="J7" s="315"/>
      <c r="AN7" s="317"/>
      <c r="AO7" s="317"/>
    </row>
    <row r="8" spans="1:41" s="316" customFormat="1" ht="15" customHeight="1" x14ac:dyDescent="0.25">
      <c r="A8" s="342" t="s">
        <v>377</v>
      </c>
      <c r="B8" s="342"/>
      <c r="C8" s="313"/>
      <c r="D8" s="313"/>
      <c r="E8" s="313"/>
      <c r="F8" s="313"/>
      <c r="G8" s="313"/>
      <c r="H8" s="315"/>
      <c r="I8" s="313"/>
      <c r="J8" s="315"/>
      <c r="AN8" s="317"/>
      <c r="AO8" s="317"/>
    </row>
    <row r="9" spans="1:41" s="316" customFormat="1" ht="15" customHeight="1" x14ac:dyDescent="0.25">
      <c r="A9" s="342" t="s">
        <v>378</v>
      </c>
      <c r="B9" s="342"/>
      <c r="C9" s="313"/>
      <c r="D9" s="313"/>
      <c r="E9" s="313"/>
      <c r="F9" s="313"/>
      <c r="G9" s="313"/>
      <c r="H9" s="315"/>
      <c r="I9" s="313"/>
      <c r="J9" s="315"/>
      <c r="AN9" s="317"/>
      <c r="AO9" s="317"/>
    </row>
    <row r="10" spans="1:41" s="316" customFormat="1" ht="15" customHeight="1" x14ac:dyDescent="0.25">
      <c r="A10" s="342" t="s">
        <v>379</v>
      </c>
      <c r="B10" s="342"/>
      <c r="C10" s="313"/>
      <c r="D10" s="313"/>
      <c r="E10" s="313"/>
      <c r="F10" s="313"/>
      <c r="G10" s="313"/>
      <c r="H10" s="315"/>
      <c r="I10" s="313"/>
      <c r="J10" s="315"/>
      <c r="AN10" s="317"/>
      <c r="AO10" s="317"/>
    </row>
    <row r="11" spans="1:41" s="316" customFormat="1" ht="15" customHeight="1" x14ac:dyDescent="0.25">
      <c r="A11" s="342" t="s">
        <v>382</v>
      </c>
      <c r="B11" s="342"/>
      <c r="C11" s="313"/>
      <c r="D11" s="313"/>
      <c r="E11" s="313"/>
      <c r="F11" s="313"/>
      <c r="G11" s="313"/>
      <c r="H11" s="315"/>
      <c r="I11" s="313"/>
      <c r="J11" s="315"/>
      <c r="AN11" s="317"/>
      <c r="AO11" s="317"/>
    </row>
    <row r="12" spans="1:41" ht="30" customHeight="1" thickBot="1" x14ac:dyDescent="0.3">
      <c r="A12" s="354" t="s">
        <v>395</v>
      </c>
      <c r="B12" s="355"/>
      <c r="C12" s="355"/>
      <c r="D12" s="355"/>
      <c r="E12" s="355"/>
      <c r="F12" s="355"/>
      <c r="G12" s="355"/>
      <c r="H12" s="355"/>
      <c r="I12" s="355"/>
      <c r="J12" s="355"/>
    </row>
    <row r="13" spans="1:41" ht="90" customHeight="1" thickBot="1" x14ac:dyDescent="0.3">
      <c r="A13" s="4" t="s">
        <v>12</v>
      </c>
      <c r="B13" s="4" t="s">
        <v>158</v>
      </c>
      <c r="C13" s="4" t="s">
        <v>223</v>
      </c>
      <c r="D13" s="4" t="s">
        <v>13</v>
      </c>
      <c r="E13" s="4" t="s">
        <v>6</v>
      </c>
      <c r="F13" s="4" t="s">
        <v>4</v>
      </c>
      <c r="G13" s="5" t="s">
        <v>7</v>
      </c>
      <c r="H13" s="5" t="s">
        <v>8</v>
      </c>
      <c r="I13" s="6" t="s">
        <v>157</v>
      </c>
      <c r="J13" s="7" t="s">
        <v>9</v>
      </c>
    </row>
    <row r="14" spans="1:41" ht="17.25" x14ac:dyDescent="0.25">
      <c r="A14" s="392" t="s">
        <v>225</v>
      </c>
      <c r="B14" s="393"/>
      <c r="C14" s="393"/>
      <c r="D14" s="393"/>
      <c r="E14" s="393"/>
      <c r="F14" s="393"/>
      <c r="G14" s="393"/>
      <c r="H14" s="393"/>
      <c r="I14" s="393"/>
      <c r="J14" s="393"/>
    </row>
    <row r="15" spans="1:41" ht="22.5" x14ac:dyDescent="0.25">
      <c r="A15" s="41" t="s">
        <v>224</v>
      </c>
      <c r="B15" s="18" t="s">
        <v>403</v>
      </c>
      <c r="C15" s="304" t="s">
        <v>31</v>
      </c>
      <c r="D15" s="304" t="s">
        <v>31</v>
      </c>
      <c r="E15" s="208">
        <v>600</v>
      </c>
      <c r="F15" s="94" t="s">
        <v>5</v>
      </c>
      <c r="G15" s="305" t="s">
        <v>31</v>
      </c>
      <c r="H15" s="108" t="e">
        <f t="shared" ref="H15:H19" si="0">SUM(E15*G15)</f>
        <v>#VALUE!</v>
      </c>
      <c r="I15" s="305" t="s">
        <v>31</v>
      </c>
      <c r="J15" s="108" t="e">
        <f>SUM(G15*H15+H15/100*I15)</f>
        <v>#VALUE!</v>
      </c>
      <c r="K15" s="144"/>
    </row>
    <row r="16" spans="1:41" ht="23.25" customHeight="1" x14ac:dyDescent="0.25">
      <c r="A16" s="41" t="s">
        <v>224</v>
      </c>
      <c r="B16" s="18" t="s">
        <v>403</v>
      </c>
      <c r="C16" s="304" t="s">
        <v>31</v>
      </c>
      <c r="D16" s="304" t="s">
        <v>31</v>
      </c>
      <c r="E16" s="208">
        <v>200</v>
      </c>
      <c r="F16" s="95" t="s">
        <v>5</v>
      </c>
      <c r="G16" s="305" t="s">
        <v>31</v>
      </c>
      <c r="H16" s="108" t="e">
        <f t="shared" si="0"/>
        <v>#VALUE!</v>
      </c>
      <c r="I16" s="305" t="s">
        <v>31</v>
      </c>
      <c r="J16" s="108" t="e">
        <f t="shared" ref="J16:J19" si="1">SUM(G16*H16+H16/100*I16)</f>
        <v>#VALUE!</v>
      </c>
      <c r="K16" s="144"/>
    </row>
    <row r="17" spans="1:11" x14ac:dyDescent="0.25">
      <c r="A17" s="41" t="s">
        <v>404</v>
      </c>
      <c r="B17" s="18" t="s">
        <v>405</v>
      </c>
      <c r="C17" s="304" t="s">
        <v>31</v>
      </c>
      <c r="D17" s="304" t="s">
        <v>31</v>
      </c>
      <c r="E17" s="208">
        <v>200</v>
      </c>
      <c r="F17" s="95" t="s">
        <v>5</v>
      </c>
      <c r="G17" s="305" t="s">
        <v>31</v>
      </c>
      <c r="H17" s="108" t="e">
        <f t="shared" si="0"/>
        <v>#VALUE!</v>
      </c>
      <c r="I17" s="305" t="s">
        <v>31</v>
      </c>
      <c r="J17" s="108" t="e">
        <f t="shared" si="1"/>
        <v>#VALUE!</v>
      </c>
      <c r="K17" s="144"/>
    </row>
    <row r="18" spans="1:11" x14ac:dyDescent="0.25">
      <c r="A18" s="41" t="s">
        <v>544</v>
      </c>
      <c r="B18" s="18" t="s">
        <v>546</v>
      </c>
      <c r="C18" s="304" t="s">
        <v>31</v>
      </c>
      <c r="D18" s="304" t="s">
        <v>31</v>
      </c>
      <c r="E18" s="209">
        <v>40</v>
      </c>
      <c r="F18" s="209" t="s">
        <v>5</v>
      </c>
      <c r="G18" s="305" t="s">
        <v>31</v>
      </c>
      <c r="H18" s="108" t="e">
        <f t="shared" si="0"/>
        <v>#VALUE!</v>
      </c>
      <c r="I18" s="305" t="s">
        <v>31</v>
      </c>
      <c r="J18" s="108" t="e">
        <f t="shared" si="1"/>
        <v>#VALUE!</v>
      </c>
      <c r="K18" s="144"/>
    </row>
    <row r="19" spans="1:11" x14ac:dyDescent="0.25">
      <c r="A19" s="41" t="s">
        <v>545</v>
      </c>
      <c r="B19" s="18" t="s">
        <v>547</v>
      </c>
      <c r="C19" s="304" t="s">
        <v>31</v>
      </c>
      <c r="D19" s="304" t="s">
        <v>31</v>
      </c>
      <c r="E19" s="209">
        <v>60</v>
      </c>
      <c r="F19" s="209" t="s">
        <v>5</v>
      </c>
      <c r="G19" s="305" t="s">
        <v>31</v>
      </c>
      <c r="H19" s="108" t="e">
        <f t="shared" si="0"/>
        <v>#VALUE!</v>
      </c>
      <c r="I19" s="305" t="s">
        <v>31</v>
      </c>
      <c r="J19" s="108" t="e">
        <f t="shared" si="1"/>
        <v>#VALUE!</v>
      </c>
      <c r="K19" s="144"/>
    </row>
    <row r="20" spans="1:11" s="20" customFormat="1" x14ac:dyDescent="0.25">
      <c r="A20" s="178"/>
      <c r="B20" s="178"/>
      <c r="C20" s="329"/>
      <c r="D20" s="329"/>
      <c r="E20" s="178"/>
      <c r="F20" s="178"/>
      <c r="G20" s="348" t="s">
        <v>204</v>
      </c>
      <c r="H20" s="350" t="e">
        <f>SUM(H15:H19)</f>
        <v>#VALUE!</v>
      </c>
      <c r="I20" s="348" t="s">
        <v>205</v>
      </c>
      <c r="J20" s="352" t="e">
        <f>SUM(J15:J19)</f>
        <v>#VALUE!</v>
      </c>
      <c r="K20" s="178"/>
    </row>
    <row r="21" spans="1:11" s="20" customFormat="1" ht="32.25" customHeight="1" x14ac:dyDescent="0.25">
      <c r="A21" s="176" t="s">
        <v>47</v>
      </c>
      <c r="B21" s="176" t="s">
        <v>406</v>
      </c>
      <c r="C21" s="178"/>
      <c r="D21" s="178"/>
      <c r="E21" s="178"/>
      <c r="F21" s="178"/>
      <c r="G21" s="349"/>
      <c r="H21" s="351"/>
      <c r="I21" s="349"/>
      <c r="J21" s="353"/>
      <c r="K21" s="178"/>
    </row>
    <row r="22" spans="1:11" s="20" customFormat="1" ht="23.25" customHeight="1" x14ac:dyDescent="0.25">
      <c r="A22" s="129" t="s">
        <v>48</v>
      </c>
      <c r="B22" s="130" t="s">
        <v>49</v>
      </c>
      <c r="C22" s="178"/>
      <c r="D22" s="382"/>
      <c r="E22" s="383"/>
      <c r="F22" s="383"/>
      <c r="G22" s="178"/>
      <c r="H22" s="178"/>
      <c r="I22" s="178"/>
      <c r="J22" s="178"/>
      <c r="K22" s="178"/>
    </row>
    <row r="23" spans="1:11" s="20" customFormat="1" ht="23.25" customHeight="1" x14ac:dyDescent="0.25">
      <c r="A23" s="178"/>
      <c r="B23" s="178"/>
      <c r="C23" s="178"/>
      <c r="D23" s="178"/>
      <c r="E23" s="178"/>
      <c r="F23" s="178"/>
      <c r="G23" s="178"/>
      <c r="H23" s="178"/>
      <c r="I23" s="178"/>
      <c r="J23" s="178"/>
      <c r="K23" s="178"/>
    </row>
    <row r="24" spans="1:11" s="181" customFormat="1" ht="43.5" customHeight="1" x14ac:dyDescent="0.2">
      <c r="A24" s="336" t="s">
        <v>57</v>
      </c>
      <c r="B24" s="337"/>
      <c r="C24" s="337"/>
      <c r="D24" s="337"/>
      <c r="E24" s="337"/>
      <c r="F24" s="337"/>
      <c r="G24" s="337"/>
      <c r="H24" s="337"/>
      <c r="I24" s="337"/>
    </row>
    <row r="25" spans="1:11" s="181" customFormat="1" ht="44.25" customHeight="1" x14ac:dyDescent="0.2">
      <c r="A25" s="338" t="s">
        <v>58</v>
      </c>
      <c r="B25" s="339"/>
      <c r="C25" s="339"/>
      <c r="D25" s="339"/>
      <c r="E25" s="339"/>
      <c r="F25" s="339"/>
      <c r="G25" s="339"/>
      <c r="H25" s="339"/>
      <c r="I25" s="339"/>
    </row>
    <row r="26" spans="1:11" s="181" customFormat="1" ht="11.25" x14ac:dyDescent="0.2">
      <c r="A26" s="338" t="s">
        <v>59</v>
      </c>
      <c r="B26" s="339"/>
      <c r="C26" s="339"/>
      <c r="D26" s="339"/>
      <c r="E26" s="339"/>
      <c r="F26" s="339"/>
      <c r="G26" s="339"/>
      <c r="H26" s="339"/>
      <c r="I26" s="339"/>
    </row>
    <row r="27" spans="1:11" s="181" customFormat="1" ht="11.25" x14ac:dyDescent="0.2">
      <c r="A27" s="340" t="s">
        <v>60</v>
      </c>
      <c r="B27" s="341"/>
      <c r="C27" s="341"/>
      <c r="D27" s="341"/>
      <c r="E27" s="341"/>
      <c r="F27" s="341"/>
      <c r="G27" s="341"/>
      <c r="H27" s="341"/>
      <c r="I27" s="341"/>
    </row>
    <row r="28" spans="1:11" s="181" customFormat="1" ht="11.25" x14ac:dyDescent="0.2">
      <c r="A28" s="183"/>
      <c r="B28" s="182"/>
      <c r="C28" s="182"/>
      <c r="D28" s="182"/>
      <c r="E28" s="182"/>
      <c r="F28" s="182"/>
      <c r="G28" s="182"/>
      <c r="H28" s="182"/>
      <c r="I28" s="182"/>
    </row>
    <row r="29" spans="1:11" s="181" customFormat="1" ht="11.25" x14ac:dyDescent="0.2">
      <c r="A29" s="340" t="s">
        <v>61</v>
      </c>
      <c r="B29" s="341"/>
      <c r="C29" s="341"/>
      <c r="D29" s="341"/>
      <c r="E29" s="341"/>
      <c r="F29" s="341"/>
      <c r="G29" s="341"/>
      <c r="H29" s="341"/>
      <c r="I29" s="341"/>
    </row>
    <row r="30" spans="1:11" s="181" customFormat="1" ht="11.25" x14ac:dyDescent="0.2">
      <c r="A30" s="184"/>
      <c r="B30" s="131"/>
      <c r="C30" s="185"/>
      <c r="D30" s="185"/>
      <c r="E30" s="185"/>
      <c r="F30" s="185"/>
      <c r="G30" s="186"/>
      <c r="H30" s="186"/>
      <c r="I30" s="187"/>
    </row>
    <row r="31" spans="1:11" s="181" customFormat="1" ht="11.25" x14ac:dyDescent="0.2">
      <c r="A31" s="184"/>
      <c r="B31" s="131"/>
      <c r="C31" s="185"/>
      <c r="D31" s="185"/>
      <c r="E31" s="185"/>
      <c r="F31" s="185"/>
      <c r="G31" s="186"/>
      <c r="H31" s="186"/>
      <c r="I31" s="187"/>
    </row>
    <row r="32" spans="1:11" s="132" customFormat="1" ht="11.25" x14ac:dyDescent="0.2">
      <c r="A32" s="188"/>
    </row>
    <row r="33" spans="1:6" s="132" customFormat="1" ht="11.25" x14ac:dyDescent="0.2">
      <c r="A33" s="189"/>
      <c r="B33" s="133" t="s">
        <v>62</v>
      </c>
      <c r="C33" s="190"/>
      <c r="D33" s="190"/>
      <c r="E33" s="191"/>
      <c r="F33" s="191"/>
    </row>
    <row r="34" spans="1:6" s="132" customFormat="1" ht="11.25" x14ac:dyDescent="0.2">
      <c r="A34" s="189"/>
      <c r="B34" s="180" t="s">
        <v>63</v>
      </c>
      <c r="C34" s="190"/>
      <c r="D34" s="190"/>
      <c r="E34" s="357" t="s">
        <v>203</v>
      </c>
      <c r="F34" s="357"/>
    </row>
    <row r="35" spans="1:6" s="105" customFormat="1" x14ac:dyDescent="0.25"/>
    <row r="36" spans="1:6" x14ac:dyDescent="0.25">
      <c r="A36" s="20"/>
    </row>
    <row r="37" spans="1:6" x14ac:dyDescent="0.25">
      <c r="A37" s="20"/>
    </row>
    <row r="38" spans="1:6" x14ac:dyDescent="0.25">
      <c r="A38" s="20"/>
    </row>
    <row r="39" spans="1:6" x14ac:dyDescent="0.25">
      <c r="A39" s="20"/>
    </row>
    <row r="40" spans="1:6" x14ac:dyDescent="0.25">
      <c r="A40" s="20"/>
    </row>
    <row r="41" spans="1:6" x14ac:dyDescent="0.25">
      <c r="A41" s="20"/>
    </row>
    <row r="42" spans="1:6" x14ac:dyDescent="0.25">
      <c r="A42" s="20"/>
    </row>
    <row r="43" spans="1:6" x14ac:dyDescent="0.25">
      <c r="A43" s="20"/>
    </row>
    <row r="44" spans="1:6" x14ac:dyDescent="0.25">
      <c r="A44" s="20"/>
    </row>
    <row r="45" spans="1:6" x14ac:dyDescent="0.25">
      <c r="A45" s="20"/>
    </row>
    <row r="46" spans="1:6" x14ac:dyDescent="0.25">
      <c r="A46" s="20"/>
    </row>
    <row r="47" spans="1:6" x14ac:dyDescent="0.25">
      <c r="A47" s="20"/>
    </row>
    <row r="48" spans="1:6"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sheetData>
  <sheetProtection sheet="1" objects="1" scenarios="1"/>
  <mergeCells count="20">
    <mergeCell ref="A14:J14"/>
    <mergeCell ref="A10:B10"/>
    <mergeCell ref="A11:B11"/>
    <mergeCell ref="A12:J12"/>
    <mergeCell ref="A24:I24"/>
    <mergeCell ref="D22:F22"/>
    <mergeCell ref="A1:J3"/>
    <mergeCell ref="A6:B6"/>
    <mergeCell ref="A7:B7"/>
    <mergeCell ref="A8:B8"/>
    <mergeCell ref="A9:B9"/>
    <mergeCell ref="E34:F34"/>
    <mergeCell ref="G20:G21"/>
    <mergeCell ref="H20:H21"/>
    <mergeCell ref="I20:I21"/>
    <mergeCell ref="J20:J21"/>
    <mergeCell ref="A25:I25"/>
    <mergeCell ref="A26:I26"/>
    <mergeCell ref="A27:I27"/>
    <mergeCell ref="A29:I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537"/>
  <sheetViews>
    <sheetView topLeftCell="A12" workbookViewId="0">
      <selection activeCell="I15" activeCellId="3" sqref="A6:B11 C15:D34 G15:G34 I15:I34"/>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359" t="s">
        <v>55</v>
      </c>
      <c r="B1" s="359"/>
      <c r="C1" s="359"/>
      <c r="D1" s="359"/>
      <c r="E1" s="359"/>
      <c r="F1" s="359"/>
      <c r="G1" s="359"/>
      <c r="H1" s="359"/>
      <c r="I1" s="359"/>
      <c r="J1" s="359"/>
      <c r="AM1" s="255"/>
      <c r="AN1" s="255"/>
    </row>
    <row r="2" spans="1:40" ht="15" customHeight="1" x14ac:dyDescent="0.25">
      <c r="A2" s="359"/>
      <c r="B2" s="359"/>
      <c r="C2" s="359"/>
      <c r="D2" s="359"/>
      <c r="E2" s="359"/>
      <c r="F2" s="359"/>
      <c r="G2" s="359"/>
      <c r="H2" s="359"/>
      <c r="I2" s="359"/>
      <c r="J2" s="359"/>
      <c r="AM2" s="255"/>
      <c r="AN2" s="255"/>
    </row>
    <row r="3" spans="1:40" ht="15" customHeight="1" x14ac:dyDescent="0.25">
      <c r="A3" s="359"/>
      <c r="B3" s="359"/>
      <c r="C3" s="359"/>
      <c r="D3" s="359"/>
      <c r="E3" s="359"/>
      <c r="F3" s="359"/>
      <c r="G3" s="359"/>
      <c r="H3" s="359"/>
      <c r="I3" s="359"/>
      <c r="J3" s="359"/>
      <c r="AM3" s="255"/>
      <c r="AN3" s="255"/>
    </row>
    <row r="4" spans="1:40" s="49" customFormat="1" ht="15" customHeight="1" x14ac:dyDescent="0.25">
      <c r="A4" s="44" t="s">
        <v>56</v>
      </c>
      <c r="B4" s="44"/>
      <c r="C4" s="44"/>
      <c r="D4" s="44"/>
      <c r="E4" s="44"/>
      <c r="F4" s="44"/>
      <c r="G4" s="44"/>
      <c r="H4" s="44"/>
      <c r="I4" s="44"/>
      <c r="J4" s="44"/>
      <c r="AM4" s="256"/>
      <c r="AN4" s="256"/>
    </row>
    <row r="5" spans="1:40" s="49" customFormat="1" ht="15" customHeight="1" x14ac:dyDescent="0.25">
      <c r="A5" s="44"/>
      <c r="B5" s="44"/>
      <c r="C5" s="44"/>
      <c r="D5" s="44"/>
      <c r="E5" s="44"/>
      <c r="F5" s="44"/>
      <c r="G5" s="44"/>
      <c r="H5" s="44"/>
      <c r="I5" s="44"/>
      <c r="J5" s="44"/>
      <c r="AM5" s="256"/>
      <c r="AN5" s="256"/>
    </row>
    <row r="6" spans="1:40" ht="15" customHeight="1" x14ac:dyDescent="0.25">
      <c r="A6" s="342" t="s">
        <v>381</v>
      </c>
      <c r="B6" s="342"/>
      <c r="C6" s="45"/>
      <c r="D6" s="45"/>
      <c r="E6" s="45"/>
      <c r="F6" s="45"/>
      <c r="G6" s="45"/>
      <c r="H6" s="46"/>
      <c r="I6" s="45"/>
      <c r="J6" s="46"/>
      <c r="AM6" s="255"/>
      <c r="AN6" s="255"/>
    </row>
    <row r="7" spans="1:40" ht="15" customHeight="1" x14ac:dyDescent="0.25">
      <c r="A7" s="342" t="s">
        <v>376</v>
      </c>
      <c r="B7" s="342"/>
      <c r="C7" s="45"/>
      <c r="D7" s="45"/>
      <c r="E7" s="45"/>
      <c r="F7" s="45"/>
      <c r="G7" s="45"/>
      <c r="H7" s="46"/>
      <c r="I7" s="45"/>
      <c r="J7" s="46"/>
      <c r="AM7" s="255"/>
      <c r="AN7" s="255"/>
    </row>
    <row r="8" spans="1:40" ht="15" customHeight="1" x14ac:dyDescent="0.25">
      <c r="A8" s="342" t="s">
        <v>377</v>
      </c>
      <c r="B8" s="342"/>
      <c r="C8" s="45"/>
      <c r="D8" s="45"/>
      <c r="E8" s="45"/>
      <c r="F8" s="45"/>
      <c r="G8" s="45"/>
      <c r="H8" s="46"/>
      <c r="I8" s="45"/>
      <c r="J8" s="46"/>
      <c r="AM8" s="255"/>
      <c r="AN8" s="255"/>
    </row>
    <row r="9" spans="1:40" ht="15" customHeight="1" x14ac:dyDescent="0.25">
      <c r="A9" s="342" t="s">
        <v>378</v>
      </c>
      <c r="B9" s="342"/>
      <c r="C9" s="45"/>
      <c r="D9" s="45"/>
      <c r="E9" s="45"/>
      <c r="F9" s="45"/>
      <c r="G9" s="45"/>
      <c r="H9" s="46"/>
      <c r="I9" s="45"/>
      <c r="J9" s="46"/>
      <c r="AM9" s="255"/>
      <c r="AN9" s="255"/>
    </row>
    <row r="10" spans="1:40" ht="15" customHeight="1" x14ac:dyDescent="0.25">
      <c r="A10" s="342" t="s">
        <v>420</v>
      </c>
      <c r="B10" s="342"/>
      <c r="C10" s="45"/>
      <c r="D10" s="45"/>
      <c r="E10" s="45"/>
      <c r="F10" s="45"/>
      <c r="G10" s="45"/>
      <c r="H10" s="46"/>
      <c r="I10" s="45"/>
      <c r="J10" s="46"/>
      <c r="AM10" s="255"/>
      <c r="AN10" s="255"/>
    </row>
    <row r="11" spans="1:40" ht="15" customHeight="1" x14ac:dyDescent="0.25">
      <c r="A11" s="342" t="s">
        <v>382</v>
      </c>
      <c r="B11" s="342"/>
      <c r="C11" s="45"/>
      <c r="D11" s="45"/>
      <c r="E11" s="45"/>
      <c r="F11" s="45"/>
      <c r="G11" s="45"/>
      <c r="H11" s="46"/>
      <c r="I11" s="45"/>
      <c r="J11" s="46"/>
      <c r="AM11" s="255"/>
      <c r="AN11" s="255"/>
    </row>
    <row r="12" spans="1:40" ht="30" customHeight="1" thickBot="1" x14ac:dyDescent="0.3">
      <c r="A12" s="354" t="s">
        <v>395</v>
      </c>
      <c r="B12" s="355"/>
      <c r="C12" s="355"/>
      <c r="D12" s="355"/>
      <c r="E12" s="355"/>
      <c r="F12" s="355"/>
      <c r="G12" s="355"/>
      <c r="H12" s="355"/>
      <c r="I12" s="355"/>
      <c r="J12" s="355"/>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392" t="s">
        <v>53</v>
      </c>
      <c r="B14" s="393"/>
      <c r="C14" s="393"/>
      <c r="D14" s="393"/>
      <c r="E14" s="393"/>
      <c r="F14" s="393"/>
      <c r="G14" s="393"/>
      <c r="H14" s="393"/>
      <c r="I14" s="393"/>
      <c r="J14" s="393"/>
    </row>
    <row r="15" spans="1:40" ht="22.5" x14ac:dyDescent="0.2">
      <c r="A15" s="41" t="s">
        <v>230</v>
      </c>
      <c r="B15" s="210" t="s">
        <v>231</v>
      </c>
      <c r="C15" s="304" t="s">
        <v>31</v>
      </c>
      <c r="D15" s="304" t="s">
        <v>31</v>
      </c>
      <c r="E15" s="93">
        <v>200</v>
      </c>
      <c r="F15" s="213" t="s">
        <v>5</v>
      </c>
      <c r="G15" s="305" t="s">
        <v>31</v>
      </c>
      <c r="H15" s="108" t="e">
        <f>SUM(E15*G15)</f>
        <v>#VALUE!</v>
      </c>
      <c r="I15" s="305" t="s">
        <v>31</v>
      </c>
      <c r="J15" s="108" t="e">
        <f>SUM(E15*G15+H15/100*I15)</f>
        <v>#VALUE!</v>
      </c>
    </row>
    <row r="16" spans="1:40" ht="22.5" x14ac:dyDescent="0.2">
      <c r="A16" s="41" t="s">
        <v>232</v>
      </c>
      <c r="B16" s="210" t="s">
        <v>233</v>
      </c>
      <c r="C16" s="304" t="s">
        <v>31</v>
      </c>
      <c r="D16" s="304" t="s">
        <v>31</v>
      </c>
      <c r="E16" s="93">
        <v>300</v>
      </c>
      <c r="F16" s="213" t="s">
        <v>5</v>
      </c>
      <c r="G16" s="305" t="s">
        <v>31</v>
      </c>
      <c r="H16" s="108" t="e">
        <f t="shared" ref="H16:H34" si="0">SUM(E16*G16)</f>
        <v>#VALUE!</v>
      </c>
      <c r="I16" s="305" t="s">
        <v>31</v>
      </c>
      <c r="J16" s="108" t="e">
        <f t="shared" ref="J16:J34" si="1">SUM(E16*G16+H16/100*I16)</f>
        <v>#VALUE!</v>
      </c>
    </row>
    <row r="17" spans="1:10" ht="22.5" x14ac:dyDescent="0.2">
      <c r="A17" s="41" t="s">
        <v>234</v>
      </c>
      <c r="B17" s="210" t="s">
        <v>235</v>
      </c>
      <c r="C17" s="304" t="s">
        <v>31</v>
      </c>
      <c r="D17" s="304" t="s">
        <v>31</v>
      </c>
      <c r="E17" s="93">
        <v>200</v>
      </c>
      <c r="F17" s="213" t="s">
        <v>5</v>
      </c>
      <c r="G17" s="305" t="s">
        <v>31</v>
      </c>
      <c r="H17" s="108" t="e">
        <f t="shared" si="0"/>
        <v>#VALUE!</v>
      </c>
      <c r="I17" s="305" t="s">
        <v>31</v>
      </c>
      <c r="J17" s="108" t="e">
        <f t="shared" si="1"/>
        <v>#VALUE!</v>
      </c>
    </row>
    <row r="18" spans="1:10" s="105" customFormat="1" x14ac:dyDescent="0.2">
      <c r="A18" s="41" t="s">
        <v>415</v>
      </c>
      <c r="B18" s="210"/>
      <c r="C18" s="304" t="s">
        <v>31</v>
      </c>
      <c r="D18" s="304" t="s">
        <v>31</v>
      </c>
      <c r="E18" s="93">
        <v>100</v>
      </c>
      <c r="F18" s="213" t="s">
        <v>5</v>
      </c>
      <c r="G18" s="305" t="s">
        <v>31</v>
      </c>
      <c r="H18" s="108" t="e">
        <f t="shared" si="0"/>
        <v>#VALUE!</v>
      </c>
      <c r="I18" s="305" t="s">
        <v>31</v>
      </c>
      <c r="J18" s="108" t="e">
        <f t="shared" si="1"/>
        <v>#VALUE!</v>
      </c>
    </row>
    <row r="19" spans="1:10" x14ac:dyDescent="0.2">
      <c r="A19" s="41" t="s">
        <v>413</v>
      </c>
      <c r="B19" s="210" t="s">
        <v>407</v>
      </c>
      <c r="C19" s="304" t="s">
        <v>31</v>
      </c>
      <c r="D19" s="304" t="s">
        <v>31</v>
      </c>
      <c r="E19" s="93">
        <v>1000</v>
      </c>
      <c r="F19" s="213" t="s">
        <v>5</v>
      </c>
      <c r="G19" s="305" t="s">
        <v>31</v>
      </c>
      <c r="H19" s="108" t="e">
        <f t="shared" si="0"/>
        <v>#VALUE!</v>
      </c>
      <c r="I19" s="305" t="s">
        <v>31</v>
      </c>
      <c r="J19" s="108" t="e">
        <f t="shared" si="1"/>
        <v>#VALUE!</v>
      </c>
    </row>
    <row r="20" spans="1:10" s="105" customFormat="1" ht="22.5" x14ac:dyDescent="0.2">
      <c r="A20" s="41" t="s">
        <v>93</v>
      </c>
      <c r="B20" s="109" t="s">
        <v>408</v>
      </c>
      <c r="C20" s="304" t="s">
        <v>31</v>
      </c>
      <c r="D20" s="304" t="s">
        <v>31</v>
      </c>
      <c r="E20" s="208">
        <v>600</v>
      </c>
      <c r="F20" s="213" t="s">
        <v>5</v>
      </c>
      <c r="G20" s="305" t="s">
        <v>31</v>
      </c>
      <c r="H20" s="108" t="e">
        <f t="shared" si="0"/>
        <v>#VALUE!</v>
      </c>
      <c r="I20" s="305" t="s">
        <v>31</v>
      </c>
      <c r="J20" s="108" t="e">
        <f t="shared" si="1"/>
        <v>#VALUE!</v>
      </c>
    </row>
    <row r="21" spans="1:10" s="105" customFormat="1" ht="22.5" x14ac:dyDescent="0.2">
      <c r="A21" s="41" t="s">
        <v>411</v>
      </c>
      <c r="B21" s="109" t="s">
        <v>412</v>
      </c>
      <c r="C21" s="304" t="s">
        <v>31</v>
      </c>
      <c r="D21" s="304" t="s">
        <v>31</v>
      </c>
      <c r="E21" s="208">
        <v>400</v>
      </c>
      <c r="F21" s="213" t="s">
        <v>5</v>
      </c>
      <c r="G21" s="305" t="s">
        <v>31</v>
      </c>
      <c r="H21" s="108" t="e">
        <f t="shared" si="0"/>
        <v>#VALUE!</v>
      </c>
      <c r="I21" s="305" t="s">
        <v>31</v>
      </c>
      <c r="J21" s="108" t="e">
        <f t="shared" si="1"/>
        <v>#VALUE!</v>
      </c>
    </row>
    <row r="22" spans="1:10" s="105" customFormat="1" x14ac:dyDescent="0.2">
      <c r="A22" s="41" t="s">
        <v>94</v>
      </c>
      <c r="B22" s="109" t="s">
        <v>239</v>
      </c>
      <c r="C22" s="304" t="s">
        <v>31</v>
      </c>
      <c r="D22" s="304" t="s">
        <v>31</v>
      </c>
      <c r="E22" s="208">
        <v>200</v>
      </c>
      <c r="F22" s="213" t="s">
        <v>5</v>
      </c>
      <c r="G22" s="305" t="s">
        <v>31</v>
      </c>
      <c r="H22" s="108" t="e">
        <f t="shared" si="0"/>
        <v>#VALUE!</v>
      </c>
      <c r="I22" s="305" t="s">
        <v>31</v>
      </c>
      <c r="J22" s="108" t="e">
        <f t="shared" si="1"/>
        <v>#VALUE!</v>
      </c>
    </row>
    <row r="23" spans="1:10" s="105" customFormat="1" ht="22.5" x14ac:dyDescent="0.2">
      <c r="A23" s="41" t="s">
        <v>238</v>
      </c>
      <c r="B23" s="109" t="s">
        <v>410</v>
      </c>
      <c r="C23" s="304" t="s">
        <v>31</v>
      </c>
      <c r="D23" s="304" t="s">
        <v>31</v>
      </c>
      <c r="E23" s="208">
        <v>200</v>
      </c>
      <c r="F23" s="213" t="s">
        <v>5</v>
      </c>
      <c r="G23" s="305" t="s">
        <v>31</v>
      </c>
      <c r="H23" s="108" t="e">
        <f t="shared" si="0"/>
        <v>#VALUE!</v>
      </c>
      <c r="I23" s="305" t="s">
        <v>31</v>
      </c>
      <c r="J23" s="108" t="e">
        <f t="shared" si="1"/>
        <v>#VALUE!</v>
      </c>
    </row>
    <row r="24" spans="1:10" s="105" customFormat="1" ht="22.5" x14ac:dyDescent="0.2">
      <c r="A24" s="41" t="s">
        <v>95</v>
      </c>
      <c r="B24" s="109" t="s">
        <v>409</v>
      </c>
      <c r="C24" s="304" t="s">
        <v>31</v>
      </c>
      <c r="D24" s="304" t="s">
        <v>31</v>
      </c>
      <c r="E24" s="208">
        <v>400</v>
      </c>
      <c r="F24" s="213" t="s">
        <v>5</v>
      </c>
      <c r="G24" s="305" t="s">
        <v>31</v>
      </c>
      <c r="H24" s="108" t="e">
        <f t="shared" si="0"/>
        <v>#VALUE!</v>
      </c>
      <c r="I24" s="305" t="s">
        <v>31</v>
      </c>
      <c r="J24" s="108" t="e">
        <f t="shared" si="1"/>
        <v>#VALUE!</v>
      </c>
    </row>
    <row r="25" spans="1:10" s="105" customFormat="1" x14ac:dyDescent="0.2">
      <c r="A25" s="41" t="s">
        <v>96</v>
      </c>
      <c r="B25" s="109"/>
      <c r="C25" s="304" t="s">
        <v>31</v>
      </c>
      <c r="D25" s="304" t="s">
        <v>31</v>
      </c>
      <c r="E25" s="208">
        <v>160</v>
      </c>
      <c r="F25" s="213" t="s">
        <v>5</v>
      </c>
      <c r="G25" s="305" t="s">
        <v>31</v>
      </c>
      <c r="H25" s="108" t="e">
        <f t="shared" si="0"/>
        <v>#VALUE!</v>
      </c>
      <c r="I25" s="305" t="s">
        <v>31</v>
      </c>
      <c r="J25" s="108" t="e">
        <f t="shared" si="1"/>
        <v>#VALUE!</v>
      </c>
    </row>
    <row r="26" spans="1:10" s="105" customFormat="1" x14ac:dyDescent="0.2">
      <c r="A26" s="41" t="s">
        <v>97</v>
      </c>
      <c r="B26" s="109" t="s">
        <v>240</v>
      </c>
      <c r="C26" s="304" t="s">
        <v>31</v>
      </c>
      <c r="D26" s="304" t="s">
        <v>31</v>
      </c>
      <c r="E26" s="208">
        <v>500</v>
      </c>
      <c r="F26" s="213" t="s">
        <v>5</v>
      </c>
      <c r="G26" s="305" t="s">
        <v>31</v>
      </c>
      <c r="H26" s="108" t="e">
        <f t="shared" si="0"/>
        <v>#VALUE!</v>
      </c>
      <c r="I26" s="305" t="s">
        <v>31</v>
      </c>
      <c r="J26" s="108" t="e">
        <f t="shared" si="1"/>
        <v>#VALUE!</v>
      </c>
    </row>
    <row r="27" spans="1:10" s="105" customFormat="1" x14ac:dyDescent="0.2">
      <c r="A27" s="41" t="s">
        <v>98</v>
      </c>
      <c r="B27" s="109" t="s">
        <v>241</v>
      </c>
      <c r="C27" s="304" t="s">
        <v>31</v>
      </c>
      <c r="D27" s="304" t="s">
        <v>31</v>
      </c>
      <c r="E27" s="208">
        <v>4000</v>
      </c>
      <c r="F27" s="213" t="s">
        <v>69</v>
      </c>
      <c r="G27" s="305" t="s">
        <v>31</v>
      </c>
      <c r="H27" s="108" t="e">
        <f t="shared" si="0"/>
        <v>#VALUE!</v>
      </c>
      <c r="I27" s="305" t="s">
        <v>31</v>
      </c>
      <c r="J27" s="108" t="e">
        <f t="shared" si="1"/>
        <v>#VALUE!</v>
      </c>
    </row>
    <row r="28" spans="1:10" s="105" customFormat="1" x14ac:dyDescent="0.2">
      <c r="A28" s="41" t="s">
        <v>236</v>
      </c>
      <c r="B28" s="109" t="s">
        <v>237</v>
      </c>
      <c r="C28" s="304" t="s">
        <v>31</v>
      </c>
      <c r="D28" s="304" t="s">
        <v>31</v>
      </c>
      <c r="E28" s="208">
        <v>100</v>
      </c>
      <c r="F28" s="213" t="s">
        <v>5</v>
      </c>
      <c r="G28" s="305" t="s">
        <v>31</v>
      </c>
      <c r="H28" s="108" t="e">
        <f t="shared" si="0"/>
        <v>#VALUE!</v>
      </c>
      <c r="I28" s="305" t="s">
        <v>31</v>
      </c>
      <c r="J28" s="108" t="e">
        <f t="shared" si="1"/>
        <v>#VALUE!</v>
      </c>
    </row>
    <row r="29" spans="1:10" s="105" customFormat="1" x14ac:dyDescent="0.2">
      <c r="A29" s="41" t="s">
        <v>535</v>
      </c>
      <c r="B29" s="109" t="s">
        <v>536</v>
      </c>
      <c r="C29" s="304" t="s">
        <v>31</v>
      </c>
      <c r="D29" s="304" t="s">
        <v>31</v>
      </c>
      <c r="E29" s="211">
        <v>240</v>
      </c>
      <c r="F29" s="213" t="s">
        <v>69</v>
      </c>
      <c r="G29" s="305" t="s">
        <v>31</v>
      </c>
      <c r="H29" s="108" t="e">
        <f t="shared" si="0"/>
        <v>#VALUE!</v>
      </c>
      <c r="I29" s="305" t="s">
        <v>31</v>
      </c>
      <c r="J29" s="108" t="e">
        <f t="shared" si="1"/>
        <v>#VALUE!</v>
      </c>
    </row>
    <row r="30" spans="1:10" s="105" customFormat="1" x14ac:dyDescent="0.2">
      <c r="A30" s="41" t="s">
        <v>414</v>
      </c>
      <c r="B30" s="109"/>
      <c r="C30" s="304" t="s">
        <v>31</v>
      </c>
      <c r="D30" s="304" t="s">
        <v>31</v>
      </c>
      <c r="E30" s="211">
        <v>200</v>
      </c>
      <c r="F30" s="213" t="s">
        <v>5</v>
      </c>
      <c r="G30" s="305" t="s">
        <v>31</v>
      </c>
      <c r="H30" s="108" t="e">
        <f t="shared" si="0"/>
        <v>#VALUE!</v>
      </c>
      <c r="I30" s="305" t="s">
        <v>31</v>
      </c>
      <c r="J30" s="108" t="e">
        <f t="shared" si="1"/>
        <v>#VALUE!</v>
      </c>
    </row>
    <row r="31" spans="1:10" s="105" customFormat="1" x14ac:dyDescent="0.2">
      <c r="A31" s="41" t="s">
        <v>99</v>
      </c>
      <c r="B31" s="109" t="s">
        <v>242</v>
      </c>
      <c r="C31" s="304" t="s">
        <v>31</v>
      </c>
      <c r="D31" s="304" t="s">
        <v>31</v>
      </c>
      <c r="E31" s="208">
        <v>200</v>
      </c>
      <c r="F31" s="213" t="s">
        <v>5</v>
      </c>
      <c r="G31" s="305" t="s">
        <v>31</v>
      </c>
      <c r="H31" s="108" t="e">
        <f t="shared" si="0"/>
        <v>#VALUE!</v>
      </c>
      <c r="I31" s="305" t="s">
        <v>31</v>
      </c>
      <c r="J31" s="108" t="e">
        <f t="shared" si="1"/>
        <v>#VALUE!</v>
      </c>
    </row>
    <row r="32" spans="1:10" s="105" customFormat="1" x14ac:dyDescent="0.2">
      <c r="A32" s="41" t="s">
        <v>417</v>
      </c>
      <c r="B32" s="18"/>
      <c r="C32" s="304" t="s">
        <v>31</v>
      </c>
      <c r="D32" s="304" t="s">
        <v>31</v>
      </c>
      <c r="E32" s="212">
        <v>300</v>
      </c>
      <c r="F32" s="213" t="s">
        <v>5</v>
      </c>
      <c r="G32" s="305" t="s">
        <v>31</v>
      </c>
      <c r="H32" s="108" t="e">
        <f t="shared" si="0"/>
        <v>#VALUE!</v>
      </c>
      <c r="I32" s="305" t="s">
        <v>31</v>
      </c>
      <c r="J32" s="108" t="e">
        <f t="shared" si="1"/>
        <v>#VALUE!</v>
      </c>
    </row>
    <row r="33" spans="1:10" x14ac:dyDescent="0.2">
      <c r="A33" s="41" t="s">
        <v>418</v>
      </c>
      <c r="B33" s="210" t="s">
        <v>419</v>
      </c>
      <c r="C33" s="304" t="s">
        <v>31</v>
      </c>
      <c r="D33" s="304" t="s">
        <v>31</v>
      </c>
      <c r="E33" s="93">
        <v>1000</v>
      </c>
      <c r="F33" s="213" t="s">
        <v>84</v>
      </c>
      <c r="G33" s="305" t="s">
        <v>31</v>
      </c>
      <c r="H33" s="108" t="e">
        <f t="shared" si="0"/>
        <v>#VALUE!</v>
      </c>
      <c r="I33" s="305" t="s">
        <v>31</v>
      </c>
      <c r="J33" s="108" t="e">
        <f t="shared" si="1"/>
        <v>#VALUE!</v>
      </c>
    </row>
    <row r="34" spans="1:10" x14ac:dyDescent="0.2">
      <c r="A34" s="41" t="s">
        <v>416</v>
      </c>
      <c r="B34" s="210"/>
      <c r="C34" s="304" t="s">
        <v>31</v>
      </c>
      <c r="D34" s="304" t="s">
        <v>31</v>
      </c>
      <c r="E34" s="93">
        <v>1200</v>
      </c>
      <c r="F34" s="213" t="s">
        <v>69</v>
      </c>
      <c r="G34" s="305" t="s">
        <v>31</v>
      </c>
      <c r="H34" s="108" t="e">
        <f t="shared" si="0"/>
        <v>#VALUE!</v>
      </c>
      <c r="I34" s="305" t="s">
        <v>31</v>
      </c>
      <c r="J34" s="108" t="e">
        <f t="shared" si="1"/>
        <v>#VALUE!</v>
      </c>
    </row>
    <row r="35" spans="1:10" s="20" customFormat="1" x14ac:dyDescent="0.25">
      <c r="A35" s="178"/>
      <c r="B35" s="178"/>
      <c r="C35" s="178"/>
      <c r="D35" s="178"/>
      <c r="E35" s="178"/>
      <c r="F35" s="178"/>
      <c r="G35" s="348" t="s">
        <v>204</v>
      </c>
      <c r="H35" s="350" t="e">
        <f>SUM(#REF!)</f>
        <v>#REF!</v>
      </c>
      <c r="I35" s="348" t="s">
        <v>205</v>
      </c>
      <c r="J35" s="352" t="e">
        <f>SUM(#REF!)</f>
        <v>#REF!</v>
      </c>
    </row>
    <row r="36" spans="1:10" s="20" customFormat="1" ht="32.25" customHeight="1" x14ac:dyDescent="0.25">
      <c r="A36" s="176" t="s">
        <v>47</v>
      </c>
      <c r="B36" s="176" t="s">
        <v>540</v>
      </c>
      <c r="C36" s="178"/>
      <c r="D36" s="178"/>
      <c r="E36" s="178"/>
      <c r="F36" s="178"/>
      <c r="G36" s="349"/>
      <c r="H36" s="351"/>
      <c r="I36" s="349"/>
      <c r="J36" s="353"/>
    </row>
    <row r="37" spans="1:10" s="20" customFormat="1" ht="23.25" customHeight="1" x14ac:dyDescent="0.25">
      <c r="A37" s="129" t="s">
        <v>48</v>
      </c>
      <c r="B37" s="130" t="s">
        <v>49</v>
      </c>
      <c r="C37" s="178"/>
      <c r="D37" s="382"/>
      <c r="E37" s="383"/>
      <c r="F37" s="383"/>
      <c r="G37" s="178"/>
      <c r="H37" s="178"/>
      <c r="I37" s="178"/>
      <c r="J37" s="178"/>
    </row>
    <row r="38" spans="1:10" s="20" customFormat="1" ht="23.25" customHeight="1" x14ac:dyDescent="0.25">
      <c r="A38" s="178"/>
      <c r="B38" s="178"/>
      <c r="C38" s="178"/>
      <c r="D38" s="178"/>
      <c r="E38" s="178"/>
      <c r="F38" s="178"/>
      <c r="G38" s="178"/>
      <c r="H38" s="178"/>
      <c r="I38" s="178"/>
      <c r="J38" s="178"/>
    </row>
    <row r="39" spans="1:10" s="181" customFormat="1" ht="43.5" customHeight="1" x14ac:dyDescent="0.2">
      <c r="A39" s="336" t="s">
        <v>57</v>
      </c>
      <c r="B39" s="337"/>
      <c r="C39" s="337"/>
      <c r="D39" s="337"/>
      <c r="E39" s="337"/>
      <c r="F39" s="337"/>
      <c r="G39" s="337"/>
      <c r="H39" s="337"/>
      <c r="I39" s="337"/>
    </row>
    <row r="40" spans="1:10" s="181" customFormat="1" ht="44.25" customHeight="1" x14ac:dyDescent="0.2">
      <c r="A40" s="338" t="s">
        <v>58</v>
      </c>
      <c r="B40" s="339"/>
      <c r="C40" s="339"/>
      <c r="D40" s="339"/>
      <c r="E40" s="339"/>
      <c r="F40" s="339"/>
      <c r="G40" s="339"/>
      <c r="H40" s="339"/>
      <c r="I40" s="339"/>
    </row>
    <row r="41" spans="1:10" s="181" customFormat="1" ht="11.25" x14ac:dyDescent="0.2">
      <c r="A41" s="338" t="s">
        <v>59</v>
      </c>
      <c r="B41" s="339"/>
      <c r="C41" s="339"/>
      <c r="D41" s="339"/>
      <c r="E41" s="339"/>
      <c r="F41" s="339"/>
      <c r="G41" s="339"/>
      <c r="H41" s="339"/>
      <c r="I41" s="339"/>
    </row>
    <row r="42" spans="1:10" s="181" customFormat="1" ht="11.25" x14ac:dyDescent="0.2">
      <c r="A42" s="340" t="s">
        <v>60</v>
      </c>
      <c r="B42" s="341"/>
      <c r="C42" s="341"/>
      <c r="D42" s="341"/>
      <c r="E42" s="341"/>
      <c r="F42" s="341"/>
      <c r="G42" s="341"/>
      <c r="H42" s="341"/>
      <c r="I42" s="341"/>
    </row>
    <row r="43" spans="1:10" s="181" customFormat="1" ht="11.25" x14ac:dyDescent="0.2">
      <c r="A43" s="193"/>
      <c r="B43" s="194"/>
      <c r="C43" s="194"/>
      <c r="D43" s="194"/>
      <c r="E43" s="194"/>
      <c r="F43" s="194"/>
      <c r="G43" s="194"/>
      <c r="H43" s="194"/>
      <c r="I43" s="194"/>
    </row>
    <row r="44" spans="1:10" s="181" customFormat="1" ht="11.25" x14ac:dyDescent="0.2">
      <c r="A44" s="340" t="s">
        <v>61</v>
      </c>
      <c r="B44" s="341"/>
      <c r="C44" s="341"/>
      <c r="D44" s="341"/>
      <c r="E44" s="341"/>
      <c r="F44" s="341"/>
      <c r="G44" s="341"/>
      <c r="H44" s="341"/>
      <c r="I44" s="341"/>
    </row>
    <row r="45" spans="1:10" s="181" customFormat="1" ht="11.25" x14ac:dyDescent="0.2">
      <c r="A45" s="184"/>
      <c r="B45" s="131"/>
      <c r="C45" s="185"/>
      <c r="D45" s="185"/>
      <c r="E45" s="185"/>
      <c r="F45" s="185"/>
      <c r="G45" s="186"/>
      <c r="H45" s="186"/>
      <c r="I45" s="187"/>
    </row>
    <row r="46" spans="1:10" s="181" customFormat="1" ht="11.25" x14ac:dyDescent="0.2">
      <c r="A46" s="184"/>
      <c r="B46" s="131"/>
      <c r="C46" s="185"/>
      <c r="D46" s="185"/>
      <c r="E46" s="185"/>
      <c r="F46" s="185"/>
      <c r="G46" s="186"/>
      <c r="H46" s="186"/>
      <c r="I46" s="187"/>
    </row>
    <row r="47" spans="1:10" s="132" customFormat="1" ht="11.25" x14ac:dyDescent="0.2">
      <c r="A47" s="188"/>
    </row>
    <row r="48" spans="1:10" s="132" customFormat="1" ht="11.25" x14ac:dyDescent="0.2">
      <c r="A48" s="189"/>
      <c r="B48" s="133" t="s">
        <v>62</v>
      </c>
      <c r="C48" s="190"/>
      <c r="D48" s="190"/>
      <c r="E48" s="191"/>
      <c r="F48" s="191"/>
    </row>
    <row r="49" spans="1:10" s="132" customFormat="1" ht="11.25" x14ac:dyDescent="0.2">
      <c r="A49" s="189"/>
      <c r="B49" s="192" t="s">
        <v>63</v>
      </c>
      <c r="C49" s="190"/>
      <c r="D49" s="190"/>
      <c r="E49" s="357" t="s">
        <v>203</v>
      </c>
      <c r="F49" s="357"/>
    </row>
    <row r="50" spans="1:10" s="57" customFormat="1" x14ac:dyDescent="0.25">
      <c r="A50" s="178"/>
      <c r="B50" s="178"/>
      <c r="C50" s="178"/>
      <c r="D50" s="178"/>
      <c r="E50" s="178"/>
      <c r="F50" s="178"/>
      <c r="G50" s="178"/>
      <c r="H50" s="178"/>
      <c r="I50" s="178"/>
      <c r="J50" s="178"/>
    </row>
    <row r="51" spans="1:10" x14ac:dyDescent="0.25">
      <c r="A51" s="20"/>
    </row>
    <row r="52" spans="1:10" x14ac:dyDescent="0.25">
      <c r="A52" s="20"/>
    </row>
    <row r="53" spans="1:10" x14ac:dyDescent="0.25">
      <c r="A53" s="20"/>
    </row>
    <row r="54" spans="1:10" x14ac:dyDescent="0.25">
      <c r="A54" s="20"/>
    </row>
    <row r="55" spans="1:10" x14ac:dyDescent="0.25">
      <c r="A55" s="20"/>
    </row>
    <row r="56" spans="1:10" x14ac:dyDescent="0.25">
      <c r="A56" s="20"/>
    </row>
    <row r="57" spans="1:10" x14ac:dyDescent="0.25">
      <c r="A57" s="20"/>
    </row>
    <row r="58" spans="1:10" x14ac:dyDescent="0.25">
      <c r="A58" s="20"/>
    </row>
    <row r="59" spans="1:10" x14ac:dyDescent="0.25">
      <c r="A59" s="20"/>
    </row>
    <row r="60" spans="1:10" x14ac:dyDescent="0.25">
      <c r="A60" s="20"/>
    </row>
    <row r="61" spans="1:10" x14ac:dyDescent="0.25">
      <c r="A61" s="20"/>
    </row>
    <row r="62" spans="1:10" x14ac:dyDescent="0.25">
      <c r="A62" s="20"/>
    </row>
    <row r="63" spans="1:10" x14ac:dyDescent="0.25">
      <c r="A63" s="20"/>
    </row>
    <row r="64" spans="1:10"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sheetData>
  <sheetProtection sheet="1" objects="1" scenarios="1"/>
  <mergeCells count="20">
    <mergeCell ref="D37:F37"/>
    <mergeCell ref="E49:F49"/>
    <mergeCell ref="A39:I39"/>
    <mergeCell ref="A40:I40"/>
    <mergeCell ref="A41:I41"/>
    <mergeCell ref="A42:I42"/>
    <mergeCell ref="A44:I44"/>
    <mergeCell ref="A14:J14"/>
    <mergeCell ref="A10:B10"/>
    <mergeCell ref="A11:B11"/>
    <mergeCell ref="A12:J12"/>
    <mergeCell ref="G35:G36"/>
    <mergeCell ref="H35:H36"/>
    <mergeCell ref="I35:I36"/>
    <mergeCell ref="J35:J36"/>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1485"/>
  <sheetViews>
    <sheetView workbookViewId="0">
      <selection activeCell="N21" sqref="N21"/>
    </sheetView>
  </sheetViews>
  <sheetFormatPr defaultRowHeight="15" x14ac:dyDescent="0.25"/>
  <cols>
    <col min="1" max="1" width="26.7109375" style="17" customWidth="1"/>
    <col min="2" max="2" width="30.7109375" style="105" customWidth="1"/>
    <col min="3" max="4" width="26.7109375" style="105" customWidth="1"/>
    <col min="5" max="5" width="11.7109375" style="42" customWidth="1"/>
    <col min="6" max="6" width="3.7109375" style="105" customWidth="1"/>
    <col min="7" max="10" width="11.7109375" style="105" customWidth="1"/>
    <col min="11" max="11" width="10.7109375" style="105" customWidth="1"/>
    <col min="12" max="16384" width="9.140625" style="105"/>
  </cols>
  <sheetData>
    <row r="1" spans="1:41" ht="15" customHeight="1" x14ac:dyDescent="0.25">
      <c r="A1" s="359" t="s">
        <v>55</v>
      </c>
      <c r="B1" s="359"/>
      <c r="C1" s="359"/>
      <c r="D1" s="359"/>
      <c r="E1" s="359"/>
      <c r="F1" s="359"/>
      <c r="G1" s="359"/>
      <c r="H1" s="359"/>
      <c r="I1" s="359"/>
      <c r="J1" s="359"/>
      <c r="K1" s="207"/>
      <c r="AN1" s="255"/>
      <c r="AO1" s="255"/>
    </row>
    <row r="2" spans="1:41" ht="15" customHeight="1" x14ac:dyDescent="0.25">
      <c r="A2" s="359"/>
      <c r="B2" s="359"/>
      <c r="C2" s="359"/>
      <c r="D2" s="359"/>
      <c r="E2" s="359"/>
      <c r="F2" s="359"/>
      <c r="G2" s="359"/>
      <c r="H2" s="359"/>
      <c r="I2" s="359"/>
      <c r="J2" s="359"/>
      <c r="K2" s="207"/>
      <c r="AN2" s="255"/>
      <c r="AO2" s="255"/>
    </row>
    <row r="3" spans="1:41" ht="15" customHeight="1" x14ac:dyDescent="0.25">
      <c r="A3" s="359"/>
      <c r="B3" s="359"/>
      <c r="C3" s="359"/>
      <c r="D3" s="359"/>
      <c r="E3" s="359"/>
      <c r="F3" s="359"/>
      <c r="G3" s="359"/>
      <c r="H3" s="359"/>
      <c r="I3" s="359"/>
      <c r="J3" s="359"/>
      <c r="K3" s="207"/>
      <c r="AN3" s="255"/>
      <c r="AO3" s="255"/>
    </row>
    <row r="4" spans="1:41" s="49" customFormat="1" ht="15" customHeight="1" x14ac:dyDescent="0.25">
      <c r="A4" s="44" t="s">
        <v>56</v>
      </c>
      <c r="B4" s="44"/>
      <c r="C4" s="44"/>
      <c r="D4" s="44"/>
      <c r="E4" s="44"/>
      <c r="F4" s="44"/>
      <c r="G4" s="44"/>
      <c r="H4" s="44"/>
      <c r="I4" s="44"/>
      <c r="J4" s="44"/>
      <c r="K4" s="44"/>
      <c r="AN4" s="256"/>
      <c r="AO4" s="256"/>
    </row>
    <row r="5" spans="1:41" s="49" customFormat="1" ht="15" customHeight="1" x14ac:dyDescent="0.25">
      <c r="A5" s="44"/>
      <c r="B5" s="44"/>
      <c r="C5" s="44"/>
      <c r="D5" s="44"/>
      <c r="E5" s="44"/>
      <c r="F5" s="44"/>
      <c r="G5" s="44"/>
      <c r="H5" s="44"/>
      <c r="I5" s="44"/>
      <c r="J5" s="44"/>
      <c r="K5" s="44"/>
      <c r="AN5" s="256"/>
      <c r="AO5" s="256"/>
    </row>
    <row r="6" spans="1:41" s="316" customFormat="1" ht="15" customHeight="1" x14ac:dyDescent="0.2">
      <c r="A6" s="356" t="s">
        <v>375</v>
      </c>
      <c r="B6" s="356"/>
      <c r="C6" s="313"/>
      <c r="D6" s="313"/>
      <c r="E6" s="313"/>
      <c r="F6" s="313"/>
      <c r="G6" s="313"/>
      <c r="H6" s="315"/>
      <c r="I6" s="313"/>
      <c r="J6" s="315"/>
      <c r="K6" s="330"/>
      <c r="AN6" s="317"/>
      <c r="AO6" s="317"/>
    </row>
    <row r="7" spans="1:41" s="316" customFormat="1" ht="15" customHeight="1" x14ac:dyDescent="0.2">
      <c r="A7" s="356" t="s">
        <v>376</v>
      </c>
      <c r="B7" s="356"/>
      <c r="C7" s="313"/>
      <c r="D7" s="313"/>
      <c r="E7" s="313"/>
      <c r="F7" s="313"/>
      <c r="G7" s="313"/>
      <c r="H7" s="315"/>
      <c r="I7" s="313"/>
      <c r="J7" s="315"/>
      <c r="K7" s="331"/>
      <c r="AN7" s="317"/>
      <c r="AO7" s="317"/>
    </row>
    <row r="8" spans="1:41" s="316" customFormat="1" ht="15" customHeight="1" x14ac:dyDescent="0.2">
      <c r="A8" s="356" t="s">
        <v>377</v>
      </c>
      <c r="B8" s="356"/>
      <c r="C8" s="313"/>
      <c r="D8" s="313"/>
      <c r="E8" s="313"/>
      <c r="F8" s="313"/>
      <c r="G8" s="313"/>
      <c r="H8" s="315"/>
      <c r="I8" s="313"/>
      <c r="J8" s="315"/>
      <c r="K8" s="314"/>
      <c r="AN8" s="317"/>
      <c r="AO8" s="317"/>
    </row>
    <row r="9" spans="1:41" s="316" customFormat="1" ht="15" customHeight="1" x14ac:dyDescent="0.2">
      <c r="A9" s="356" t="s">
        <v>378</v>
      </c>
      <c r="B9" s="356"/>
      <c r="C9" s="313"/>
      <c r="D9" s="313"/>
      <c r="E9" s="313"/>
      <c r="F9" s="313"/>
      <c r="G9" s="313"/>
      <c r="H9" s="315"/>
      <c r="I9" s="313"/>
      <c r="J9" s="315"/>
      <c r="K9" s="314"/>
      <c r="AN9" s="317"/>
      <c r="AO9" s="317"/>
    </row>
    <row r="10" spans="1:41" s="316" customFormat="1" ht="15" customHeight="1" x14ac:dyDescent="0.2">
      <c r="A10" s="356" t="s">
        <v>379</v>
      </c>
      <c r="B10" s="356"/>
      <c r="C10" s="313"/>
      <c r="D10" s="313"/>
      <c r="E10" s="313"/>
      <c r="F10" s="313"/>
      <c r="G10" s="313"/>
      <c r="H10" s="315"/>
      <c r="I10" s="313"/>
      <c r="J10" s="315"/>
      <c r="K10" s="314"/>
      <c r="AN10" s="317"/>
      <c r="AO10" s="317"/>
    </row>
    <row r="11" spans="1:41" s="316" customFormat="1" ht="15" customHeight="1" x14ac:dyDescent="0.2">
      <c r="A11" s="356" t="s">
        <v>380</v>
      </c>
      <c r="B11" s="356"/>
      <c r="C11" s="313"/>
      <c r="D11" s="313"/>
      <c r="E11" s="313"/>
      <c r="F11" s="313"/>
      <c r="G11" s="313"/>
      <c r="H11" s="315"/>
      <c r="I11" s="313"/>
      <c r="J11" s="315"/>
      <c r="K11" s="314"/>
      <c r="AN11" s="317"/>
      <c r="AO11" s="317"/>
    </row>
    <row r="12" spans="1:41" ht="30" customHeight="1" thickBot="1" x14ac:dyDescent="0.3">
      <c r="A12" s="354" t="s">
        <v>422</v>
      </c>
      <c r="B12" s="355"/>
      <c r="C12" s="355"/>
      <c r="D12" s="355"/>
      <c r="E12" s="355"/>
      <c r="F12" s="355"/>
      <c r="G12" s="355"/>
      <c r="H12" s="355"/>
      <c r="I12" s="355"/>
      <c r="J12" s="355"/>
      <c r="K12" s="214"/>
      <c r="AN12" s="255"/>
      <c r="AO12" s="255"/>
    </row>
    <row r="13" spans="1:41" ht="90" customHeight="1" thickBot="1" x14ac:dyDescent="0.3">
      <c r="A13" s="145" t="s">
        <v>12</v>
      </c>
      <c r="B13" s="145" t="s">
        <v>158</v>
      </c>
      <c r="C13" s="145" t="s">
        <v>259</v>
      </c>
      <c r="D13" s="145" t="s">
        <v>13</v>
      </c>
      <c r="E13" s="145" t="s">
        <v>254</v>
      </c>
      <c r="F13" s="145" t="s">
        <v>4</v>
      </c>
      <c r="G13" s="146" t="s">
        <v>7</v>
      </c>
      <c r="H13" s="146" t="s">
        <v>8</v>
      </c>
      <c r="I13" s="147" t="s">
        <v>157</v>
      </c>
      <c r="J13" s="148" t="s">
        <v>9</v>
      </c>
      <c r="K13" s="7" t="s">
        <v>199</v>
      </c>
    </row>
    <row r="14" spans="1:41" x14ac:dyDescent="0.25">
      <c r="A14" s="116" t="s">
        <v>248</v>
      </c>
      <c r="B14" s="117"/>
      <c r="C14" s="117"/>
      <c r="D14" s="117"/>
      <c r="E14" s="117"/>
      <c r="F14" s="117"/>
      <c r="G14" s="277"/>
      <c r="H14" s="277"/>
      <c r="I14" s="277"/>
      <c r="J14" s="277"/>
      <c r="K14" s="278"/>
    </row>
    <row r="15" spans="1:41" ht="22.5" x14ac:dyDescent="0.2">
      <c r="A15" s="112" t="s">
        <v>100</v>
      </c>
      <c r="B15" s="119" t="s">
        <v>255</v>
      </c>
      <c r="C15" s="311" t="s">
        <v>31</v>
      </c>
      <c r="D15" s="311" t="s">
        <v>31</v>
      </c>
      <c r="E15" s="123">
        <v>100</v>
      </c>
      <c r="F15" s="120" t="s">
        <v>5</v>
      </c>
      <c r="G15" s="305" t="s">
        <v>31</v>
      </c>
      <c r="H15" s="108" t="e">
        <f t="shared" ref="H15:H22" si="0">SUM(E15*G15)</f>
        <v>#VALUE!</v>
      </c>
      <c r="I15" s="305" t="s">
        <v>31</v>
      </c>
      <c r="J15" s="108" t="e">
        <f>SUM(E15*G15+H15/100*I15)</f>
        <v>#VALUE!</v>
      </c>
      <c r="K15" s="332"/>
    </row>
    <row r="16" spans="1:41" ht="22.5" x14ac:dyDescent="0.2">
      <c r="A16" s="112" t="s">
        <v>249</v>
      </c>
      <c r="B16" s="119" t="s">
        <v>425</v>
      </c>
      <c r="C16" s="304" t="s">
        <v>31</v>
      </c>
      <c r="D16" s="304" t="s">
        <v>31</v>
      </c>
      <c r="E16" s="123">
        <v>30</v>
      </c>
      <c r="F16" s="120" t="s">
        <v>5</v>
      </c>
      <c r="G16" s="305" t="s">
        <v>31</v>
      </c>
      <c r="H16" s="108" t="e">
        <f t="shared" ref="H16" si="1">SUM(E16*G16)</f>
        <v>#VALUE!</v>
      </c>
      <c r="I16" s="305" t="s">
        <v>31</v>
      </c>
      <c r="J16" s="108" t="e">
        <f t="shared" ref="J16:J27" si="2">SUM(E16*G16+H16/100*I16)</f>
        <v>#VALUE!</v>
      </c>
      <c r="K16" s="332"/>
    </row>
    <row r="17" spans="1:11" x14ac:dyDescent="0.2">
      <c r="A17" s="112" t="s">
        <v>246</v>
      </c>
      <c r="B17" s="119" t="s">
        <v>426</v>
      </c>
      <c r="C17" s="311" t="s">
        <v>31</v>
      </c>
      <c r="D17" s="311" t="s">
        <v>31</v>
      </c>
      <c r="E17" s="123">
        <v>10</v>
      </c>
      <c r="F17" s="120" t="s">
        <v>5</v>
      </c>
      <c r="G17" s="305" t="s">
        <v>31</v>
      </c>
      <c r="H17" s="111" t="e">
        <f t="shared" si="0"/>
        <v>#VALUE!</v>
      </c>
      <c r="I17" s="305" t="s">
        <v>31</v>
      </c>
      <c r="J17" s="108" t="e">
        <f t="shared" si="2"/>
        <v>#VALUE!</v>
      </c>
      <c r="K17" s="332"/>
    </row>
    <row r="18" spans="1:11" ht="22.5" x14ac:dyDescent="0.2">
      <c r="A18" s="112" t="s">
        <v>101</v>
      </c>
      <c r="B18" s="119" t="s">
        <v>430</v>
      </c>
      <c r="C18" s="304" t="s">
        <v>31</v>
      </c>
      <c r="D18" s="304" t="s">
        <v>31</v>
      </c>
      <c r="E18" s="123">
        <v>300</v>
      </c>
      <c r="F18" s="120" t="s">
        <v>5</v>
      </c>
      <c r="G18" s="305" t="s">
        <v>31</v>
      </c>
      <c r="H18" s="108" t="e">
        <f t="shared" si="0"/>
        <v>#VALUE!</v>
      </c>
      <c r="I18" s="305" t="s">
        <v>31</v>
      </c>
      <c r="J18" s="108" t="e">
        <f t="shared" si="2"/>
        <v>#VALUE!</v>
      </c>
      <c r="K18" s="332"/>
    </row>
    <row r="19" spans="1:11" ht="22.5" x14ac:dyDescent="0.2">
      <c r="A19" s="112" t="s">
        <v>243</v>
      </c>
      <c r="B19" s="119" t="s">
        <v>429</v>
      </c>
      <c r="C19" s="304" t="s">
        <v>31</v>
      </c>
      <c r="D19" s="304" t="s">
        <v>31</v>
      </c>
      <c r="E19" s="123">
        <v>300</v>
      </c>
      <c r="F19" s="120" t="s">
        <v>5</v>
      </c>
      <c r="G19" s="305" t="s">
        <v>31</v>
      </c>
      <c r="H19" s="108" t="e">
        <f t="shared" si="0"/>
        <v>#VALUE!</v>
      </c>
      <c r="I19" s="305" t="s">
        <v>31</v>
      </c>
      <c r="J19" s="108" t="e">
        <f t="shared" si="2"/>
        <v>#VALUE!</v>
      </c>
      <c r="K19" s="332"/>
    </row>
    <row r="20" spans="1:11" ht="22.5" x14ac:dyDescent="0.2">
      <c r="A20" s="112" t="s">
        <v>252</v>
      </c>
      <c r="B20" s="119" t="s">
        <v>432</v>
      </c>
      <c r="C20" s="304" t="s">
        <v>31</v>
      </c>
      <c r="D20" s="304" t="s">
        <v>31</v>
      </c>
      <c r="E20" s="123">
        <v>50</v>
      </c>
      <c r="F20" s="120" t="s">
        <v>5</v>
      </c>
      <c r="G20" s="305" t="s">
        <v>31</v>
      </c>
      <c r="H20" s="108" t="e">
        <f t="shared" si="0"/>
        <v>#VALUE!</v>
      </c>
      <c r="I20" s="305" t="s">
        <v>31</v>
      </c>
      <c r="J20" s="108" t="e">
        <f t="shared" si="2"/>
        <v>#VALUE!</v>
      </c>
      <c r="K20" s="332"/>
    </row>
    <row r="21" spans="1:11" x14ac:dyDescent="0.2">
      <c r="A21" s="112" t="s">
        <v>244</v>
      </c>
      <c r="B21" s="119" t="s">
        <v>245</v>
      </c>
      <c r="C21" s="304" t="s">
        <v>31</v>
      </c>
      <c r="D21" s="304" t="s">
        <v>31</v>
      </c>
      <c r="E21" s="123">
        <v>20</v>
      </c>
      <c r="F21" s="120" t="s">
        <v>5</v>
      </c>
      <c r="G21" s="305" t="s">
        <v>31</v>
      </c>
      <c r="H21" s="108" t="e">
        <f t="shared" si="0"/>
        <v>#VALUE!</v>
      </c>
      <c r="I21" s="305" t="s">
        <v>31</v>
      </c>
      <c r="J21" s="108" t="e">
        <f t="shared" si="2"/>
        <v>#VALUE!</v>
      </c>
      <c r="K21" s="332"/>
    </row>
    <row r="22" spans="1:11" ht="22.5" x14ac:dyDescent="0.2">
      <c r="A22" s="112" t="s">
        <v>102</v>
      </c>
      <c r="B22" s="119" t="s">
        <v>256</v>
      </c>
      <c r="C22" s="304" t="s">
        <v>31</v>
      </c>
      <c r="D22" s="304" t="s">
        <v>31</v>
      </c>
      <c r="E22" s="123">
        <v>300</v>
      </c>
      <c r="F22" s="120" t="s">
        <v>5</v>
      </c>
      <c r="G22" s="305" t="s">
        <v>31</v>
      </c>
      <c r="H22" s="108" t="e">
        <f t="shared" si="0"/>
        <v>#VALUE!</v>
      </c>
      <c r="I22" s="305" t="s">
        <v>31</v>
      </c>
      <c r="J22" s="108" t="e">
        <f t="shared" si="2"/>
        <v>#VALUE!</v>
      </c>
      <c r="K22" s="332"/>
    </row>
    <row r="23" spans="1:11" ht="22.5" x14ac:dyDescent="0.2">
      <c r="A23" s="112" t="s">
        <v>103</v>
      </c>
      <c r="B23" s="119" t="s">
        <v>427</v>
      </c>
      <c r="C23" s="304" t="s">
        <v>31</v>
      </c>
      <c r="D23" s="304" t="s">
        <v>31</v>
      </c>
      <c r="E23" s="123">
        <v>100</v>
      </c>
      <c r="F23" s="120" t="s">
        <v>5</v>
      </c>
      <c r="G23" s="305" t="s">
        <v>31</v>
      </c>
      <c r="H23" s="108" t="e">
        <f t="shared" ref="H23:H24" si="3">SUM(E23*G23)</f>
        <v>#VALUE!</v>
      </c>
      <c r="I23" s="305" t="s">
        <v>31</v>
      </c>
      <c r="J23" s="108" t="e">
        <f t="shared" si="2"/>
        <v>#VALUE!</v>
      </c>
      <c r="K23" s="332"/>
    </row>
    <row r="24" spans="1:11" x14ac:dyDescent="0.2">
      <c r="A24" s="112" t="s">
        <v>104</v>
      </c>
      <c r="B24" s="119" t="s">
        <v>424</v>
      </c>
      <c r="C24" s="304" t="s">
        <v>31</v>
      </c>
      <c r="D24" s="304" t="s">
        <v>31</v>
      </c>
      <c r="E24" s="123">
        <v>100</v>
      </c>
      <c r="F24" s="120" t="s">
        <v>5</v>
      </c>
      <c r="G24" s="305" t="s">
        <v>31</v>
      </c>
      <c r="H24" s="108" t="e">
        <f t="shared" si="3"/>
        <v>#VALUE!</v>
      </c>
      <c r="I24" s="305" t="s">
        <v>31</v>
      </c>
      <c r="J24" s="108" t="e">
        <f t="shared" si="2"/>
        <v>#VALUE!</v>
      </c>
      <c r="K24" s="332"/>
    </row>
    <row r="25" spans="1:11" x14ac:dyDescent="0.2">
      <c r="A25" s="112" t="s">
        <v>104</v>
      </c>
      <c r="B25" s="119" t="s">
        <v>423</v>
      </c>
      <c r="C25" s="304" t="s">
        <v>31</v>
      </c>
      <c r="D25" s="304" t="s">
        <v>31</v>
      </c>
      <c r="E25" s="123">
        <v>1000</v>
      </c>
      <c r="F25" s="120" t="s">
        <v>5</v>
      </c>
      <c r="G25" s="305" t="s">
        <v>31</v>
      </c>
      <c r="H25" s="108" t="e">
        <f t="shared" ref="H25" si="4">SUM(E25*G25)</f>
        <v>#VALUE!</v>
      </c>
      <c r="I25" s="305" t="s">
        <v>31</v>
      </c>
      <c r="J25" s="108" t="e">
        <f t="shared" si="2"/>
        <v>#VALUE!</v>
      </c>
      <c r="K25" s="332"/>
    </row>
    <row r="26" spans="1:11" x14ac:dyDescent="0.2">
      <c r="A26" s="112" t="s">
        <v>253</v>
      </c>
      <c r="B26" s="119" t="s">
        <v>428</v>
      </c>
      <c r="C26" s="304" t="s">
        <v>31</v>
      </c>
      <c r="D26" s="304" t="s">
        <v>31</v>
      </c>
      <c r="E26" s="123">
        <v>300</v>
      </c>
      <c r="F26" s="120" t="s">
        <v>5</v>
      </c>
      <c r="G26" s="305" t="s">
        <v>31</v>
      </c>
      <c r="H26" s="108" t="e">
        <f t="shared" ref="H26" si="5">SUM(E26*G26)</f>
        <v>#VALUE!</v>
      </c>
      <c r="I26" s="305" t="s">
        <v>31</v>
      </c>
      <c r="J26" s="108" t="e">
        <f t="shared" si="2"/>
        <v>#VALUE!</v>
      </c>
      <c r="K26" s="332"/>
    </row>
    <row r="27" spans="1:11" x14ac:dyDescent="0.2">
      <c r="A27" s="112" t="s">
        <v>247</v>
      </c>
      <c r="B27" s="119" t="s">
        <v>431</v>
      </c>
      <c r="C27" s="304" t="s">
        <v>31</v>
      </c>
      <c r="D27" s="304" t="s">
        <v>31</v>
      </c>
      <c r="E27" s="123">
        <v>300</v>
      </c>
      <c r="F27" s="120" t="s">
        <v>5</v>
      </c>
      <c r="G27" s="305" t="s">
        <v>31</v>
      </c>
      <c r="H27" s="108" t="e">
        <f t="shared" ref="H27" si="6">SUM(E27*G27)</f>
        <v>#VALUE!</v>
      </c>
      <c r="I27" s="305" t="s">
        <v>31</v>
      </c>
      <c r="J27" s="108" t="e">
        <f t="shared" si="2"/>
        <v>#VALUE!</v>
      </c>
      <c r="K27" s="332"/>
    </row>
    <row r="28" spans="1:11" s="20" customFormat="1" x14ac:dyDescent="0.25">
      <c r="A28" s="178"/>
      <c r="B28" s="178"/>
      <c r="C28" s="178"/>
      <c r="D28" s="178"/>
      <c r="E28" s="178"/>
      <c r="F28" s="178"/>
      <c r="G28" s="394" t="s">
        <v>204</v>
      </c>
      <c r="H28" s="350"/>
      <c r="I28" s="394" t="s">
        <v>205</v>
      </c>
      <c r="J28" s="352"/>
      <c r="K28" s="178"/>
    </row>
    <row r="29" spans="1:11" s="20" customFormat="1" ht="32.25" customHeight="1" x14ac:dyDescent="0.25">
      <c r="A29" s="176" t="s">
        <v>47</v>
      </c>
      <c r="B29" s="176" t="s">
        <v>541</v>
      </c>
      <c r="C29" s="178"/>
      <c r="D29" s="178"/>
      <c r="E29" s="178"/>
      <c r="F29" s="178"/>
      <c r="G29" s="395"/>
      <c r="H29" s="351"/>
      <c r="I29" s="395"/>
      <c r="J29" s="353"/>
      <c r="K29" s="178"/>
    </row>
    <row r="30" spans="1:11" s="20" customFormat="1" ht="23.25" customHeight="1" x14ac:dyDescent="0.25">
      <c r="A30" s="129" t="s">
        <v>48</v>
      </c>
      <c r="B30" s="130" t="s">
        <v>49</v>
      </c>
      <c r="C30" s="178"/>
      <c r="D30" s="382"/>
      <c r="E30" s="383"/>
      <c r="F30" s="383"/>
      <c r="G30" s="178"/>
      <c r="H30" s="178"/>
      <c r="I30" s="178"/>
      <c r="J30" s="178"/>
      <c r="K30" s="178"/>
    </row>
    <row r="31" spans="1:11" s="20" customFormat="1" ht="23.25" customHeight="1" x14ac:dyDescent="0.25">
      <c r="A31" s="178"/>
      <c r="B31" s="178"/>
      <c r="C31" s="178"/>
      <c r="D31" s="178"/>
      <c r="E31" s="178"/>
      <c r="F31" s="178"/>
      <c r="G31" s="178"/>
      <c r="H31" s="178"/>
      <c r="I31" s="178"/>
      <c r="J31" s="178"/>
      <c r="K31" s="178"/>
    </row>
    <row r="32" spans="1:11" s="181" customFormat="1" ht="43.5" customHeight="1" x14ac:dyDescent="0.2">
      <c r="A32" s="336" t="s">
        <v>57</v>
      </c>
      <c r="B32" s="337"/>
      <c r="C32" s="337"/>
      <c r="D32" s="337"/>
      <c r="E32" s="337"/>
      <c r="F32" s="337"/>
      <c r="G32" s="337"/>
      <c r="H32" s="337"/>
      <c r="I32" s="337"/>
    </row>
    <row r="33" spans="1:11" s="181" customFormat="1" ht="44.25" customHeight="1" x14ac:dyDescent="0.2">
      <c r="A33" s="338" t="s">
        <v>58</v>
      </c>
      <c r="B33" s="339"/>
      <c r="C33" s="339"/>
      <c r="D33" s="339"/>
      <c r="E33" s="339"/>
      <c r="F33" s="339"/>
      <c r="G33" s="339"/>
      <c r="H33" s="339"/>
      <c r="I33" s="339"/>
    </row>
    <row r="34" spans="1:11" s="181" customFormat="1" ht="11.25" x14ac:dyDescent="0.2">
      <c r="A34" s="338" t="s">
        <v>59</v>
      </c>
      <c r="B34" s="339"/>
      <c r="C34" s="339"/>
      <c r="D34" s="339"/>
      <c r="E34" s="339"/>
      <c r="F34" s="339"/>
      <c r="G34" s="339"/>
      <c r="H34" s="339"/>
      <c r="I34" s="339"/>
    </row>
    <row r="35" spans="1:11" s="181" customFormat="1" ht="11.25" x14ac:dyDescent="0.2">
      <c r="A35" s="340" t="s">
        <v>60</v>
      </c>
      <c r="B35" s="341"/>
      <c r="C35" s="341"/>
      <c r="D35" s="341"/>
      <c r="E35" s="341"/>
      <c r="F35" s="341"/>
      <c r="G35" s="341"/>
      <c r="H35" s="341"/>
      <c r="I35" s="341"/>
    </row>
    <row r="36" spans="1:11" s="181" customFormat="1" ht="11.25" x14ac:dyDescent="0.2">
      <c r="A36" s="205"/>
      <c r="B36" s="206"/>
      <c r="C36" s="206"/>
      <c r="D36" s="206"/>
      <c r="E36" s="206"/>
      <c r="F36" s="206"/>
      <c r="G36" s="206"/>
      <c r="H36" s="206"/>
      <c r="I36" s="206"/>
    </row>
    <row r="37" spans="1:11" s="181" customFormat="1" ht="11.25" x14ac:dyDescent="0.2">
      <c r="A37" s="340" t="s">
        <v>61</v>
      </c>
      <c r="B37" s="341"/>
      <c r="C37" s="341"/>
      <c r="D37" s="341"/>
      <c r="E37" s="341"/>
      <c r="F37" s="341"/>
      <c r="G37" s="341"/>
      <c r="H37" s="341"/>
      <c r="I37" s="341"/>
    </row>
    <row r="38" spans="1:11" s="181" customFormat="1" ht="11.25" x14ac:dyDescent="0.2">
      <c r="A38" s="184"/>
      <c r="B38" s="131"/>
      <c r="C38" s="185"/>
      <c r="D38" s="185"/>
      <c r="E38" s="185"/>
      <c r="F38" s="185"/>
      <c r="G38" s="186"/>
      <c r="H38" s="186"/>
      <c r="I38" s="187"/>
    </row>
    <row r="39" spans="1:11" s="181" customFormat="1" ht="11.25" x14ac:dyDescent="0.2">
      <c r="A39" s="184"/>
      <c r="B39" s="131"/>
      <c r="C39" s="185"/>
      <c r="D39" s="185"/>
      <c r="E39" s="185"/>
      <c r="F39" s="185"/>
      <c r="G39" s="186"/>
      <c r="H39" s="186"/>
      <c r="I39" s="187"/>
    </row>
    <row r="40" spans="1:11" s="132" customFormat="1" ht="11.25" x14ac:dyDescent="0.2">
      <c r="A40" s="188"/>
    </row>
    <row r="41" spans="1:11" s="132" customFormat="1" ht="11.25" x14ac:dyDescent="0.2">
      <c r="A41" s="189"/>
      <c r="B41" s="133" t="s">
        <v>62</v>
      </c>
      <c r="C41" s="190"/>
      <c r="D41" s="190"/>
      <c r="E41" s="191"/>
      <c r="F41" s="191"/>
    </row>
    <row r="42" spans="1:11" s="132" customFormat="1" ht="11.25" x14ac:dyDescent="0.2">
      <c r="A42" s="189"/>
      <c r="B42" s="204" t="s">
        <v>63</v>
      </c>
      <c r="C42" s="190"/>
      <c r="D42" s="190"/>
      <c r="E42" s="357" t="s">
        <v>203</v>
      </c>
      <c r="F42" s="357"/>
    </row>
    <row r="43" spans="1:11" s="57" customFormat="1" x14ac:dyDescent="0.25">
      <c r="A43" s="178"/>
      <c r="B43" s="178"/>
      <c r="C43" s="178"/>
      <c r="D43" s="178"/>
      <c r="E43" s="178"/>
      <c r="F43" s="178"/>
      <c r="G43" s="178"/>
      <c r="H43" s="178"/>
      <c r="I43" s="178"/>
      <c r="J43" s="178"/>
      <c r="K43" s="178"/>
    </row>
    <row r="44" spans="1:11" x14ac:dyDescent="0.25">
      <c r="K44" s="20"/>
    </row>
    <row r="45" spans="1:11" x14ac:dyDescent="0.25">
      <c r="K45" s="20"/>
    </row>
    <row r="46" spans="1:11" x14ac:dyDescent="0.25">
      <c r="K46" s="20"/>
    </row>
    <row r="47" spans="1:11" x14ac:dyDescent="0.25">
      <c r="K47" s="20"/>
    </row>
    <row r="48" spans="1:11" x14ac:dyDescent="0.25">
      <c r="K48" s="20"/>
    </row>
    <row r="49" spans="11:1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11:11" x14ac:dyDescent="0.25">
      <c r="K65" s="20"/>
    </row>
    <row r="66" spans="11:11" x14ac:dyDescent="0.25">
      <c r="K66" s="20"/>
    </row>
    <row r="67" spans="11:11" x14ac:dyDescent="0.25">
      <c r="K67" s="20"/>
    </row>
    <row r="68" spans="11:11" x14ac:dyDescent="0.25">
      <c r="K68" s="20"/>
    </row>
    <row r="69" spans="11:11" x14ac:dyDescent="0.25">
      <c r="K69" s="20"/>
    </row>
    <row r="70" spans="11:11" x14ac:dyDescent="0.25">
      <c r="K70" s="20"/>
    </row>
    <row r="71" spans="11:11" x14ac:dyDescent="0.25">
      <c r="K71" s="20"/>
    </row>
    <row r="72" spans="11:11" x14ac:dyDescent="0.25">
      <c r="K72" s="20"/>
    </row>
    <row r="73" spans="11:11" x14ac:dyDescent="0.25">
      <c r="K73" s="20"/>
    </row>
    <row r="74" spans="11:11" x14ac:dyDescent="0.25">
      <c r="K74" s="20"/>
    </row>
    <row r="75" spans="11:11" x14ac:dyDescent="0.25">
      <c r="K75" s="20"/>
    </row>
    <row r="76" spans="11:11" x14ac:dyDescent="0.25">
      <c r="K76" s="20"/>
    </row>
    <row r="77" spans="11:11" x14ac:dyDescent="0.25">
      <c r="K77" s="20"/>
    </row>
    <row r="78" spans="11:11" x14ac:dyDescent="0.25">
      <c r="K78" s="20"/>
    </row>
    <row r="79" spans="11:11" x14ac:dyDescent="0.25">
      <c r="K79" s="20"/>
    </row>
    <row r="80" spans="11:11" x14ac:dyDescent="0.25">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x14ac:dyDescent="0.25">
      <c r="K89" s="20"/>
    </row>
    <row r="90" spans="11:11" x14ac:dyDescent="0.25">
      <c r="K90" s="20"/>
    </row>
    <row r="91" spans="11:11" x14ac:dyDescent="0.25">
      <c r="K91" s="20"/>
    </row>
    <row r="92" spans="11:11" x14ac:dyDescent="0.25">
      <c r="K92" s="20"/>
    </row>
    <row r="93" spans="11:11" x14ac:dyDescent="0.25">
      <c r="K93" s="20"/>
    </row>
    <row r="94" spans="11:11" x14ac:dyDescent="0.25">
      <c r="K94" s="20"/>
    </row>
    <row r="95" spans="11:11" x14ac:dyDescent="0.25">
      <c r="K95" s="20"/>
    </row>
    <row r="96" spans="11:11" x14ac:dyDescent="0.25">
      <c r="K96" s="20"/>
    </row>
    <row r="97" spans="11:11" x14ac:dyDescent="0.25">
      <c r="K97" s="20"/>
    </row>
    <row r="98" spans="11:11" x14ac:dyDescent="0.25">
      <c r="K98" s="20"/>
    </row>
    <row r="99" spans="11:11" x14ac:dyDescent="0.25">
      <c r="K99" s="20"/>
    </row>
    <row r="100" spans="11:11" x14ac:dyDescent="0.25">
      <c r="K100" s="20"/>
    </row>
    <row r="101" spans="11:11" x14ac:dyDescent="0.25">
      <c r="K101" s="20"/>
    </row>
    <row r="102" spans="11:11" x14ac:dyDescent="0.25">
      <c r="K102" s="20"/>
    </row>
    <row r="103" spans="11:11" x14ac:dyDescent="0.25">
      <c r="K103" s="20"/>
    </row>
    <row r="104" spans="11:11" x14ac:dyDescent="0.25">
      <c r="K104" s="20"/>
    </row>
    <row r="105" spans="11:11" x14ac:dyDescent="0.25">
      <c r="K105" s="20"/>
    </row>
    <row r="106" spans="11:11" x14ac:dyDescent="0.25">
      <c r="K106" s="20"/>
    </row>
    <row r="107" spans="11:11" x14ac:dyDescent="0.25">
      <c r="K107" s="20"/>
    </row>
    <row r="108" spans="11:11" x14ac:dyDescent="0.25">
      <c r="K108" s="20"/>
    </row>
    <row r="109" spans="11:11" x14ac:dyDescent="0.25">
      <c r="K109" s="20"/>
    </row>
    <row r="110" spans="11:11" x14ac:dyDescent="0.25">
      <c r="K110" s="20"/>
    </row>
    <row r="111" spans="11:11" x14ac:dyDescent="0.25">
      <c r="K111" s="20"/>
    </row>
    <row r="112" spans="11:11" x14ac:dyDescent="0.25">
      <c r="K112" s="20"/>
    </row>
    <row r="113" spans="11:11" x14ac:dyDescent="0.25">
      <c r="K113" s="20"/>
    </row>
    <row r="114" spans="11:11" x14ac:dyDescent="0.25">
      <c r="K114" s="20"/>
    </row>
    <row r="115" spans="11:11" x14ac:dyDescent="0.25">
      <c r="K115" s="20"/>
    </row>
    <row r="116" spans="11:11" x14ac:dyDescent="0.25">
      <c r="K116" s="20"/>
    </row>
    <row r="117" spans="11:11" x14ac:dyDescent="0.25">
      <c r="K117" s="20"/>
    </row>
    <row r="118" spans="11:11" x14ac:dyDescent="0.25">
      <c r="K118" s="20"/>
    </row>
    <row r="119" spans="11:11" x14ac:dyDescent="0.25">
      <c r="K119" s="20"/>
    </row>
    <row r="120" spans="11:11" x14ac:dyDescent="0.25">
      <c r="K120" s="20"/>
    </row>
    <row r="121" spans="11:11" x14ac:dyDescent="0.25">
      <c r="K121" s="20"/>
    </row>
    <row r="122" spans="11:11" x14ac:dyDescent="0.25">
      <c r="K122" s="20"/>
    </row>
    <row r="123" spans="11:11" x14ac:dyDescent="0.25">
      <c r="K123" s="20"/>
    </row>
    <row r="124" spans="11:11" x14ac:dyDescent="0.25">
      <c r="K124" s="20"/>
    </row>
    <row r="125" spans="11:11" x14ac:dyDescent="0.25">
      <c r="K125" s="20"/>
    </row>
    <row r="126" spans="11:11" x14ac:dyDescent="0.25">
      <c r="K126" s="20"/>
    </row>
    <row r="127" spans="11:11" x14ac:dyDescent="0.25">
      <c r="K127" s="20"/>
    </row>
    <row r="128" spans="11:11" x14ac:dyDescent="0.25">
      <c r="K128" s="20"/>
    </row>
    <row r="129" spans="11:11" x14ac:dyDescent="0.25">
      <c r="K129" s="20"/>
    </row>
    <row r="130" spans="11:11" x14ac:dyDescent="0.25">
      <c r="K130" s="20"/>
    </row>
    <row r="131" spans="11:11" x14ac:dyDescent="0.25">
      <c r="K131" s="20"/>
    </row>
    <row r="132" spans="11:11" x14ac:dyDescent="0.25">
      <c r="K132" s="20"/>
    </row>
    <row r="133" spans="11:11" x14ac:dyDescent="0.25">
      <c r="K133" s="20"/>
    </row>
    <row r="134" spans="11:11" x14ac:dyDescent="0.25">
      <c r="K134" s="20"/>
    </row>
    <row r="135" spans="11:11" x14ac:dyDescent="0.25">
      <c r="K135" s="20"/>
    </row>
    <row r="136" spans="11:11" x14ac:dyDescent="0.25">
      <c r="K136" s="20"/>
    </row>
    <row r="137" spans="11:11" x14ac:dyDescent="0.25">
      <c r="K137" s="20"/>
    </row>
    <row r="138" spans="11:11" x14ac:dyDescent="0.25">
      <c r="K138" s="20"/>
    </row>
    <row r="139" spans="11:11" x14ac:dyDescent="0.25">
      <c r="K139" s="20"/>
    </row>
    <row r="140" spans="11:11" x14ac:dyDescent="0.25">
      <c r="K140" s="20"/>
    </row>
    <row r="141" spans="11:11" x14ac:dyDescent="0.25">
      <c r="K141" s="20"/>
    </row>
    <row r="142" spans="11:11" x14ac:dyDescent="0.25">
      <c r="K142" s="20"/>
    </row>
    <row r="143" spans="11:11" x14ac:dyDescent="0.25">
      <c r="K143" s="20"/>
    </row>
    <row r="144" spans="11:11" x14ac:dyDescent="0.25">
      <c r="K144" s="20"/>
    </row>
    <row r="145" spans="11:11" x14ac:dyDescent="0.25">
      <c r="K145" s="20"/>
    </row>
    <row r="146" spans="11:11" x14ac:dyDescent="0.25">
      <c r="K146" s="20"/>
    </row>
    <row r="147" spans="11:11" x14ac:dyDescent="0.25">
      <c r="K147" s="20"/>
    </row>
    <row r="148" spans="11:11" x14ac:dyDescent="0.25">
      <c r="K148" s="20"/>
    </row>
    <row r="149" spans="11:11" x14ac:dyDescent="0.25">
      <c r="K149" s="20"/>
    </row>
    <row r="150" spans="11:11" x14ac:dyDescent="0.25">
      <c r="K150" s="20"/>
    </row>
    <row r="151" spans="11:11" x14ac:dyDescent="0.25">
      <c r="K151" s="20"/>
    </row>
    <row r="152" spans="11:11" x14ac:dyDescent="0.25">
      <c r="K152" s="20"/>
    </row>
    <row r="153" spans="11:11" x14ac:dyDescent="0.25">
      <c r="K153" s="20"/>
    </row>
    <row r="154" spans="11:11" x14ac:dyDescent="0.25">
      <c r="K154" s="20"/>
    </row>
    <row r="155" spans="11:11" x14ac:dyDescent="0.25">
      <c r="K155" s="20"/>
    </row>
    <row r="156" spans="11:11" x14ac:dyDescent="0.25">
      <c r="K156" s="20"/>
    </row>
    <row r="157" spans="11:11" x14ac:dyDescent="0.25">
      <c r="K157" s="20"/>
    </row>
    <row r="158" spans="11:11" x14ac:dyDescent="0.25">
      <c r="K158" s="20"/>
    </row>
    <row r="159" spans="11:11" x14ac:dyDescent="0.25">
      <c r="K159" s="20"/>
    </row>
    <row r="160" spans="11:11" x14ac:dyDescent="0.25">
      <c r="K160" s="20"/>
    </row>
    <row r="161" spans="11:11" x14ac:dyDescent="0.25">
      <c r="K161" s="20"/>
    </row>
    <row r="162" spans="11:11" x14ac:dyDescent="0.25">
      <c r="K162" s="20"/>
    </row>
    <row r="163" spans="11:11" x14ac:dyDescent="0.25">
      <c r="K163" s="20"/>
    </row>
    <row r="164" spans="11:11" x14ac:dyDescent="0.25">
      <c r="K164" s="20"/>
    </row>
    <row r="165" spans="11:11" x14ac:dyDescent="0.25">
      <c r="K165" s="20"/>
    </row>
    <row r="166" spans="11:11" x14ac:dyDescent="0.25">
      <c r="K166" s="20"/>
    </row>
    <row r="167" spans="11:11" x14ac:dyDescent="0.25">
      <c r="K167" s="20"/>
    </row>
    <row r="168" spans="11:11" x14ac:dyDescent="0.25">
      <c r="K168" s="20"/>
    </row>
    <row r="169" spans="11:11" x14ac:dyDescent="0.25">
      <c r="K169" s="20"/>
    </row>
    <row r="170" spans="11:11" x14ac:dyDescent="0.25">
      <c r="K170" s="20"/>
    </row>
    <row r="171" spans="11:11" x14ac:dyDescent="0.25">
      <c r="K171" s="20"/>
    </row>
    <row r="172" spans="11:11" x14ac:dyDescent="0.25">
      <c r="K172" s="20"/>
    </row>
    <row r="173" spans="11:11" x14ac:dyDescent="0.25">
      <c r="K173" s="20"/>
    </row>
    <row r="174" spans="11:11" x14ac:dyDescent="0.25">
      <c r="K174" s="20"/>
    </row>
    <row r="175" spans="11:1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x14ac:dyDescent="0.25">
      <c r="K183" s="20"/>
    </row>
    <row r="184" spans="11:11" x14ac:dyDescent="0.25">
      <c r="K184" s="20"/>
    </row>
    <row r="185" spans="11:11" x14ac:dyDescent="0.25">
      <c r="K185" s="20"/>
    </row>
    <row r="186" spans="11:11" x14ac:dyDescent="0.25">
      <c r="K186" s="20"/>
    </row>
    <row r="187" spans="11:11" x14ac:dyDescent="0.25">
      <c r="K187" s="20"/>
    </row>
    <row r="188" spans="11:11" x14ac:dyDescent="0.25">
      <c r="K188" s="20"/>
    </row>
    <row r="189" spans="11:11" x14ac:dyDescent="0.25">
      <c r="K189" s="20"/>
    </row>
    <row r="190" spans="11:11" x14ac:dyDescent="0.25">
      <c r="K190" s="20"/>
    </row>
    <row r="191" spans="11:11" x14ac:dyDescent="0.25">
      <c r="K191" s="20"/>
    </row>
    <row r="192" spans="11:11" x14ac:dyDescent="0.25">
      <c r="K192" s="20"/>
    </row>
    <row r="193" spans="11:11" x14ac:dyDescent="0.25">
      <c r="K193" s="20"/>
    </row>
    <row r="194" spans="11:11" x14ac:dyDescent="0.25">
      <c r="K194" s="20"/>
    </row>
    <row r="195" spans="11:11" x14ac:dyDescent="0.25">
      <c r="K195" s="20"/>
    </row>
    <row r="196" spans="11:11" x14ac:dyDescent="0.25">
      <c r="K196" s="20"/>
    </row>
    <row r="197" spans="11:11" x14ac:dyDescent="0.25">
      <c r="K197" s="20"/>
    </row>
    <row r="198" spans="11:11" x14ac:dyDescent="0.25">
      <c r="K198" s="20"/>
    </row>
    <row r="199" spans="11:11" x14ac:dyDescent="0.25">
      <c r="K199" s="20"/>
    </row>
    <row r="200" spans="11:11" x14ac:dyDescent="0.25">
      <c r="K200" s="20"/>
    </row>
    <row r="201" spans="11:1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x14ac:dyDescent="0.25">
      <c r="K211" s="20"/>
    </row>
    <row r="212" spans="11:11" x14ac:dyDescent="0.25">
      <c r="K212" s="20"/>
    </row>
    <row r="213" spans="11:11" x14ac:dyDescent="0.25">
      <c r="K213" s="20"/>
    </row>
    <row r="214" spans="11:11" x14ac:dyDescent="0.25">
      <c r="K214" s="20"/>
    </row>
    <row r="215" spans="11:11" x14ac:dyDescent="0.25">
      <c r="K215" s="20"/>
    </row>
    <row r="216" spans="11:11" x14ac:dyDescent="0.25">
      <c r="K216" s="20"/>
    </row>
    <row r="217" spans="11:11" x14ac:dyDescent="0.25">
      <c r="K217" s="20"/>
    </row>
    <row r="218" spans="11:11" x14ac:dyDescent="0.25">
      <c r="K218" s="20"/>
    </row>
    <row r="219" spans="11:11" x14ac:dyDescent="0.25">
      <c r="K219" s="20"/>
    </row>
    <row r="220" spans="11:11" x14ac:dyDescent="0.25">
      <c r="K220" s="20"/>
    </row>
    <row r="221" spans="11:11" x14ac:dyDescent="0.25">
      <c r="K221" s="20"/>
    </row>
    <row r="222" spans="11:11" x14ac:dyDescent="0.25">
      <c r="K222" s="20"/>
    </row>
    <row r="223" spans="11:11" x14ac:dyDescent="0.25">
      <c r="K223" s="20"/>
    </row>
    <row r="224" spans="11:11" x14ac:dyDescent="0.25">
      <c r="K224" s="20"/>
    </row>
    <row r="225" spans="11:11" x14ac:dyDescent="0.25">
      <c r="K225" s="20"/>
    </row>
    <row r="226" spans="11:11" x14ac:dyDescent="0.25">
      <c r="K226" s="20"/>
    </row>
    <row r="227" spans="11:1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3" spans="11:11" x14ac:dyDescent="0.25">
      <c r="K233" s="20"/>
    </row>
    <row r="234" spans="11:11" x14ac:dyDescent="0.25">
      <c r="K234" s="20"/>
    </row>
    <row r="235" spans="11:11" x14ac:dyDescent="0.25">
      <c r="K235" s="20"/>
    </row>
    <row r="236" spans="11:11" x14ac:dyDescent="0.25">
      <c r="K236" s="20"/>
    </row>
    <row r="237" spans="11:11" x14ac:dyDescent="0.25">
      <c r="K237" s="20"/>
    </row>
    <row r="238" spans="11:11" x14ac:dyDescent="0.25">
      <c r="K238" s="20"/>
    </row>
    <row r="239" spans="11:11" x14ac:dyDescent="0.25">
      <c r="K239" s="20"/>
    </row>
    <row r="240" spans="11:11" x14ac:dyDescent="0.25">
      <c r="K240" s="20"/>
    </row>
    <row r="241" spans="11:11" x14ac:dyDescent="0.25">
      <c r="K241" s="20"/>
    </row>
    <row r="242" spans="11:11" x14ac:dyDescent="0.25">
      <c r="K242" s="20"/>
    </row>
    <row r="243" spans="11:11" x14ac:dyDescent="0.25">
      <c r="K243" s="20"/>
    </row>
    <row r="244" spans="11:11" x14ac:dyDescent="0.25">
      <c r="K244" s="20"/>
    </row>
    <row r="245" spans="11:11" x14ac:dyDescent="0.25">
      <c r="K245" s="20"/>
    </row>
    <row r="246" spans="11:11" x14ac:dyDescent="0.25">
      <c r="K246" s="20"/>
    </row>
    <row r="247" spans="11:11" x14ac:dyDescent="0.25">
      <c r="K247" s="20"/>
    </row>
    <row r="248" spans="11:11" x14ac:dyDescent="0.25">
      <c r="K248" s="20"/>
    </row>
    <row r="249" spans="11:11" x14ac:dyDescent="0.25">
      <c r="K249" s="20"/>
    </row>
    <row r="250" spans="11:11" x14ac:dyDescent="0.25">
      <c r="K250" s="20"/>
    </row>
    <row r="251" spans="11:11" x14ac:dyDescent="0.25">
      <c r="K251" s="20"/>
    </row>
    <row r="252" spans="11:11" x14ac:dyDescent="0.25">
      <c r="K252" s="20"/>
    </row>
    <row r="253" spans="11:11" x14ac:dyDescent="0.25">
      <c r="K253" s="20"/>
    </row>
    <row r="254" spans="11:11" x14ac:dyDescent="0.25">
      <c r="K254" s="20"/>
    </row>
    <row r="255" spans="11:11" x14ac:dyDescent="0.25">
      <c r="K255" s="20"/>
    </row>
    <row r="256" spans="11:11" x14ac:dyDescent="0.25">
      <c r="K256" s="20"/>
    </row>
    <row r="257" spans="11:11" x14ac:dyDescent="0.25">
      <c r="K257" s="20"/>
    </row>
    <row r="258" spans="11:11" x14ac:dyDescent="0.25">
      <c r="K258" s="20"/>
    </row>
    <row r="259" spans="11:11" x14ac:dyDescent="0.25">
      <c r="K259" s="20"/>
    </row>
    <row r="260" spans="11:11" x14ac:dyDescent="0.25">
      <c r="K260" s="20"/>
    </row>
    <row r="261" spans="11:11" x14ac:dyDescent="0.25">
      <c r="K261" s="20"/>
    </row>
    <row r="262" spans="11:11" x14ac:dyDescent="0.25">
      <c r="K262" s="20"/>
    </row>
    <row r="263" spans="11:11" x14ac:dyDescent="0.25">
      <c r="K263" s="20"/>
    </row>
    <row r="264" spans="11:11" x14ac:dyDescent="0.25">
      <c r="K264" s="20"/>
    </row>
    <row r="265" spans="11:11" x14ac:dyDescent="0.25">
      <c r="K265" s="20"/>
    </row>
    <row r="266" spans="11:11" x14ac:dyDescent="0.25">
      <c r="K266" s="20"/>
    </row>
    <row r="267" spans="11:11" x14ac:dyDescent="0.25">
      <c r="K267" s="20"/>
    </row>
    <row r="268" spans="11:11" x14ac:dyDescent="0.25">
      <c r="K268" s="20"/>
    </row>
    <row r="269" spans="11:11" x14ac:dyDescent="0.25">
      <c r="K269" s="20"/>
    </row>
    <row r="270" spans="11:11" x14ac:dyDescent="0.25">
      <c r="K270" s="20"/>
    </row>
    <row r="271" spans="11:11" x14ac:dyDescent="0.25">
      <c r="K271" s="20"/>
    </row>
    <row r="272" spans="11:11" x14ac:dyDescent="0.25">
      <c r="K272" s="20"/>
    </row>
    <row r="273" spans="11:11" x14ac:dyDescent="0.25">
      <c r="K273" s="20"/>
    </row>
    <row r="274" spans="11:11" x14ac:dyDescent="0.25">
      <c r="K274" s="20"/>
    </row>
    <row r="275" spans="11:1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x14ac:dyDescent="0.25">
      <c r="K281" s="20"/>
    </row>
    <row r="282" spans="11:11" x14ac:dyDescent="0.25">
      <c r="K282" s="20"/>
    </row>
    <row r="283" spans="11:11" x14ac:dyDescent="0.25">
      <c r="K283" s="20"/>
    </row>
    <row r="284" spans="11:11" x14ac:dyDescent="0.25">
      <c r="K284" s="20"/>
    </row>
    <row r="285" spans="11:11" x14ac:dyDescent="0.25">
      <c r="K285" s="20"/>
    </row>
    <row r="286" spans="11:11" x14ac:dyDescent="0.25">
      <c r="K286" s="20"/>
    </row>
    <row r="287" spans="11:11" x14ac:dyDescent="0.25">
      <c r="K287" s="20"/>
    </row>
    <row r="288" spans="11:11" x14ac:dyDescent="0.25">
      <c r="K288" s="20"/>
    </row>
    <row r="289" spans="11:11" x14ac:dyDescent="0.25">
      <c r="K289" s="20"/>
    </row>
    <row r="290" spans="11:11" x14ac:dyDescent="0.25">
      <c r="K290" s="20"/>
    </row>
    <row r="291" spans="11:11" x14ac:dyDescent="0.25">
      <c r="K291" s="20"/>
    </row>
    <row r="292" spans="11:11" x14ac:dyDescent="0.25">
      <c r="K292" s="20"/>
    </row>
    <row r="293" spans="11:11" x14ac:dyDescent="0.25">
      <c r="K293" s="20"/>
    </row>
    <row r="294" spans="11:11" x14ac:dyDescent="0.25">
      <c r="K294" s="20"/>
    </row>
    <row r="295" spans="11:11" x14ac:dyDescent="0.25">
      <c r="K295" s="20"/>
    </row>
    <row r="296" spans="11:11" x14ac:dyDescent="0.25">
      <c r="K296" s="20"/>
    </row>
    <row r="297" spans="11:11" x14ac:dyDescent="0.25">
      <c r="K297" s="20"/>
    </row>
    <row r="298" spans="11:11" x14ac:dyDescent="0.25">
      <c r="K298" s="20"/>
    </row>
    <row r="299" spans="11:11" x14ac:dyDescent="0.25">
      <c r="K299" s="20"/>
    </row>
    <row r="300" spans="11:11" x14ac:dyDescent="0.25">
      <c r="K300" s="20"/>
    </row>
    <row r="301" spans="11:1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x14ac:dyDescent="0.25">
      <c r="K307" s="20"/>
    </row>
    <row r="308" spans="11:11" x14ac:dyDescent="0.25">
      <c r="K308" s="20"/>
    </row>
    <row r="309" spans="11:11" x14ac:dyDescent="0.25">
      <c r="K309" s="20"/>
    </row>
    <row r="310" spans="11:11" x14ac:dyDescent="0.25">
      <c r="K310" s="20"/>
    </row>
    <row r="311" spans="11:11" x14ac:dyDescent="0.25">
      <c r="K311" s="20"/>
    </row>
    <row r="312" spans="11:11" x14ac:dyDescent="0.25">
      <c r="K312" s="20"/>
    </row>
    <row r="313" spans="11:11" x14ac:dyDescent="0.25">
      <c r="K313" s="20"/>
    </row>
    <row r="314" spans="11:11" x14ac:dyDescent="0.25">
      <c r="K314" s="20"/>
    </row>
    <row r="315" spans="11:11" x14ac:dyDescent="0.25">
      <c r="K315" s="20"/>
    </row>
    <row r="316" spans="11:11" x14ac:dyDescent="0.25">
      <c r="K316" s="20"/>
    </row>
    <row r="317" spans="11:11" x14ac:dyDescent="0.25">
      <c r="K317" s="20"/>
    </row>
    <row r="318" spans="11:11" x14ac:dyDescent="0.25">
      <c r="K318" s="20"/>
    </row>
    <row r="319" spans="11:11" x14ac:dyDescent="0.25">
      <c r="K319" s="20"/>
    </row>
    <row r="320" spans="11:11" x14ac:dyDescent="0.25">
      <c r="K320" s="20"/>
    </row>
    <row r="321" spans="11:11" x14ac:dyDescent="0.25">
      <c r="K321" s="20"/>
    </row>
    <row r="322" spans="11:11" x14ac:dyDescent="0.25">
      <c r="K322" s="20"/>
    </row>
    <row r="323" spans="11:11" x14ac:dyDescent="0.25">
      <c r="K323" s="20"/>
    </row>
    <row r="324" spans="11:11" x14ac:dyDescent="0.25">
      <c r="K324" s="20"/>
    </row>
    <row r="325" spans="11:11" x14ac:dyDescent="0.25">
      <c r="K325" s="20"/>
    </row>
    <row r="326" spans="11:11" x14ac:dyDescent="0.25">
      <c r="K326" s="20"/>
    </row>
    <row r="327" spans="11:11" x14ac:dyDescent="0.25">
      <c r="K327" s="20"/>
    </row>
    <row r="328" spans="11:11" x14ac:dyDescent="0.25">
      <c r="K328" s="20"/>
    </row>
    <row r="329" spans="11:11" x14ac:dyDescent="0.25">
      <c r="K329" s="20"/>
    </row>
    <row r="330" spans="11:11" x14ac:dyDescent="0.25">
      <c r="K330" s="20"/>
    </row>
    <row r="331" spans="11:11" x14ac:dyDescent="0.25">
      <c r="K331" s="20"/>
    </row>
    <row r="332" spans="11:11" x14ac:dyDescent="0.25">
      <c r="K332" s="20"/>
    </row>
    <row r="333" spans="11:11" x14ac:dyDescent="0.25">
      <c r="K333" s="20"/>
    </row>
    <row r="334" spans="11:11" x14ac:dyDescent="0.25">
      <c r="K334" s="20"/>
    </row>
    <row r="335" spans="11:11" x14ac:dyDescent="0.25">
      <c r="K335" s="20"/>
    </row>
    <row r="336" spans="11:11" x14ac:dyDescent="0.25">
      <c r="K336" s="20"/>
    </row>
    <row r="337" spans="11:11" x14ac:dyDescent="0.25">
      <c r="K337" s="20"/>
    </row>
    <row r="338" spans="11:11" x14ac:dyDescent="0.25">
      <c r="K338" s="20"/>
    </row>
    <row r="339" spans="11:11" x14ac:dyDescent="0.25">
      <c r="K339" s="20"/>
    </row>
    <row r="340" spans="11:11" x14ac:dyDescent="0.25">
      <c r="K340" s="20"/>
    </row>
    <row r="341" spans="11:11" x14ac:dyDescent="0.25">
      <c r="K341" s="20"/>
    </row>
    <row r="342" spans="11:11" x14ac:dyDescent="0.25">
      <c r="K342" s="20"/>
    </row>
    <row r="343" spans="11:11" x14ac:dyDescent="0.25">
      <c r="K343" s="20"/>
    </row>
    <row r="344" spans="11:11" x14ac:dyDescent="0.25">
      <c r="K344" s="20"/>
    </row>
    <row r="345" spans="11:11" x14ac:dyDescent="0.25">
      <c r="K345" s="20"/>
    </row>
    <row r="346" spans="11:11" x14ac:dyDescent="0.25">
      <c r="K346" s="20"/>
    </row>
    <row r="347" spans="11:11" x14ac:dyDescent="0.25">
      <c r="K347" s="20"/>
    </row>
    <row r="348" spans="11:11" x14ac:dyDescent="0.25">
      <c r="K348" s="20"/>
    </row>
    <row r="349" spans="11:11" x14ac:dyDescent="0.25">
      <c r="K349" s="20"/>
    </row>
    <row r="350" spans="11:11" x14ac:dyDescent="0.25">
      <c r="K350" s="20"/>
    </row>
    <row r="351" spans="11:11" x14ac:dyDescent="0.25">
      <c r="K351" s="20"/>
    </row>
    <row r="352" spans="11:11" x14ac:dyDescent="0.25">
      <c r="K352" s="20"/>
    </row>
    <row r="353" spans="11:11" x14ac:dyDescent="0.25">
      <c r="K353" s="20"/>
    </row>
    <row r="354" spans="11:11" x14ac:dyDescent="0.25">
      <c r="K354" s="20"/>
    </row>
    <row r="355" spans="11:11" x14ac:dyDescent="0.25">
      <c r="K355" s="20"/>
    </row>
    <row r="356" spans="11:11" x14ac:dyDescent="0.25">
      <c r="K356" s="20"/>
    </row>
    <row r="357" spans="11:11" x14ac:dyDescent="0.25">
      <c r="K357" s="20"/>
    </row>
    <row r="358" spans="11:11" x14ac:dyDescent="0.25">
      <c r="K358" s="20"/>
    </row>
    <row r="359" spans="11:11" x14ac:dyDescent="0.25">
      <c r="K359" s="20"/>
    </row>
    <row r="360" spans="11:11" x14ac:dyDescent="0.25">
      <c r="K360" s="20"/>
    </row>
    <row r="361" spans="11:11" x14ac:dyDescent="0.25">
      <c r="K361" s="20"/>
    </row>
    <row r="362" spans="11:11" x14ac:dyDescent="0.25">
      <c r="K362" s="20"/>
    </row>
    <row r="363" spans="11:11" x14ac:dyDescent="0.25">
      <c r="K363" s="20"/>
    </row>
    <row r="364" spans="11:11" x14ac:dyDescent="0.25">
      <c r="K364" s="20"/>
    </row>
    <row r="365" spans="11:11" x14ac:dyDescent="0.25">
      <c r="K365" s="20"/>
    </row>
    <row r="366" spans="11:11" x14ac:dyDescent="0.25">
      <c r="K366" s="20"/>
    </row>
    <row r="367" spans="11:11" x14ac:dyDescent="0.25">
      <c r="K367" s="20"/>
    </row>
    <row r="368" spans="11:11" x14ac:dyDescent="0.25">
      <c r="K368" s="20"/>
    </row>
    <row r="369" spans="11:11" x14ac:dyDescent="0.25">
      <c r="K369" s="20"/>
    </row>
    <row r="370" spans="11:11" x14ac:dyDescent="0.25">
      <c r="K370" s="20"/>
    </row>
    <row r="371" spans="11:11" x14ac:dyDescent="0.25">
      <c r="K371" s="20"/>
    </row>
    <row r="372" spans="11:11" x14ac:dyDescent="0.25">
      <c r="K372" s="20"/>
    </row>
    <row r="373" spans="11:11" x14ac:dyDescent="0.25">
      <c r="K373" s="20"/>
    </row>
    <row r="374" spans="11:11" x14ac:dyDescent="0.25">
      <c r="K374" s="20"/>
    </row>
    <row r="375" spans="11:11" x14ac:dyDescent="0.25">
      <c r="K375" s="20"/>
    </row>
    <row r="376" spans="11:11" x14ac:dyDescent="0.25">
      <c r="K376" s="20"/>
    </row>
    <row r="377" spans="11:11" x14ac:dyDescent="0.25">
      <c r="K377" s="20"/>
    </row>
    <row r="378" spans="11:11" x14ac:dyDescent="0.25">
      <c r="K378" s="20"/>
    </row>
    <row r="379" spans="11:11" x14ac:dyDescent="0.25">
      <c r="K379" s="20"/>
    </row>
    <row r="380" spans="11:11" x14ac:dyDescent="0.25">
      <c r="K380" s="20"/>
    </row>
    <row r="381" spans="11:11" x14ac:dyDescent="0.25">
      <c r="K381" s="20"/>
    </row>
    <row r="382" spans="11:11" x14ac:dyDescent="0.25">
      <c r="K382" s="20"/>
    </row>
    <row r="383" spans="11:11" x14ac:dyDescent="0.25">
      <c r="K383" s="20"/>
    </row>
    <row r="384" spans="11:11" x14ac:dyDescent="0.25">
      <c r="K384" s="20"/>
    </row>
    <row r="385" spans="11:11" x14ac:dyDescent="0.25">
      <c r="K385" s="20"/>
    </row>
    <row r="386" spans="11:11" x14ac:dyDescent="0.25">
      <c r="K386" s="20"/>
    </row>
    <row r="387" spans="11:11" x14ac:dyDescent="0.25">
      <c r="K387" s="20"/>
    </row>
    <row r="388" spans="11:11" x14ac:dyDescent="0.25">
      <c r="K388" s="20"/>
    </row>
    <row r="389" spans="11:11" x14ac:dyDescent="0.25">
      <c r="K389" s="20"/>
    </row>
    <row r="390" spans="11:11" x14ac:dyDescent="0.25">
      <c r="K390" s="20"/>
    </row>
    <row r="391" spans="11:11" x14ac:dyDescent="0.25">
      <c r="K391" s="20"/>
    </row>
    <row r="392" spans="11:11" x14ac:dyDescent="0.25">
      <c r="K392" s="20"/>
    </row>
    <row r="393" spans="11:11" x14ac:dyDescent="0.25">
      <c r="K393" s="20"/>
    </row>
    <row r="394" spans="11:11" x14ac:dyDescent="0.25">
      <c r="K394" s="20"/>
    </row>
    <row r="395" spans="11:11" x14ac:dyDescent="0.25">
      <c r="K395" s="20"/>
    </row>
    <row r="396" spans="11:11" x14ac:dyDescent="0.25">
      <c r="K396" s="20"/>
    </row>
    <row r="397" spans="11:11" x14ac:dyDescent="0.25">
      <c r="K397" s="20"/>
    </row>
    <row r="398" spans="11:11" x14ac:dyDescent="0.25">
      <c r="K398" s="20"/>
    </row>
    <row r="399" spans="11:11" x14ac:dyDescent="0.25">
      <c r="K399" s="20"/>
    </row>
    <row r="400" spans="11:11" x14ac:dyDescent="0.25">
      <c r="K400" s="20"/>
    </row>
    <row r="401" spans="11:11" x14ac:dyDescent="0.25">
      <c r="K401" s="20"/>
    </row>
    <row r="402" spans="11:11" x14ac:dyDescent="0.25">
      <c r="K402" s="20"/>
    </row>
    <row r="403" spans="11:11" x14ac:dyDescent="0.25">
      <c r="K403" s="20"/>
    </row>
    <row r="404" spans="11:11" x14ac:dyDescent="0.25">
      <c r="K404" s="20"/>
    </row>
    <row r="405" spans="11:11" x14ac:dyDescent="0.25">
      <c r="K405" s="20"/>
    </row>
    <row r="406" spans="11:11" x14ac:dyDescent="0.25">
      <c r="K406" s="20"/>
    </row>
    <row r="407" spans="11:11" x14ac:dyDescent="0.25">
      <c r="K407" s="20"/>
    </row>
    <row r="408" spans="11:11" x14ac:dyDescent="0.25">
      <c r="K408" s="20"/>
    </row>
    <row r="409" spans="11:11" x14ac:dyDescent="0.25">
      <c r="K409" s="20"/>
    </row>
    <row r="410" spans="11:11" x14ac:dyDescent="0.25">
      <c r="K410" s="20"/>
    </row>
    <row r="411" spans="11:11" x14ac:dyDescent="0.25">
      <c r="K411" s="20"/>
    </row>
    <row r="412" spans="11:11" x14ac:dyDescent="0.25">
      <c r="K412" s="20"/>
    </row>
    <row r="413" spans="11:11" x14ac:dyDescent="0.25">
      <c r="K413" s="20"/>
    </row>
    <row r="414" spans="11:11" x14ac:dyDescent="0.25">
      <c r="K414" s="20"/>
    </row>
    <row r="415" spans="11:11" x14ac:dyDescent="0.25">
      <c r="K415" s="20"/>
    </row>
    <row r="416" spans="11:11" x14ac:dyDescent="0.25">
      <c r="K416" s="20"/>
    </row>
    <row r="417" spans="11:11" x14ac:dyDescent="0.25">
      <c r="K417" s="20"/>
    </row>
    <row r="418" spans="11:11" x14ac:dyDescent="0.25">
      <c r="K418" s="20"/>
    </row>
    <row r="419" spans="11:11" x14ac:dyDescent="0.25">
      <c r="K419" s="20"/>
    </row>
    <row r="420" spans="11:11" x14ac:dyDescent="0.25">
      <c r="K420" s="20"/>
    </row>
    <row r="421" spans="11:11" x14ac:dyDescent="0.25">
      <c r="K421" s="20"/>
    </row>
    <row r="422" spans="11:11" x14ac:dyDescent="0.25">
      <c r="K422" s="20"/>
    </row>
    <row r="423" spans="11:11" x14ac:dyDescent="0.25">
      <c r="K423" s="20"/>
    </row>
    <row r="424" spans="11:11" x14ac:dyDescent="0.25">
      <c r="K424" s="20"/>
    </row>
    <row r="425" spans="11:11" x14ac:dyDescent="0.25">
      <c r="K425" s="20"/>
    </row>
    <row r="426" spans="11:11" x14ac:dyDescent="0.25">
      <c r="K426" s="20"/>
    </row>
    <row r="427" spans="11:11" x14ac:dyDescent="0.25">
      <c r="K427" s="20"/>
    </row>
    <row r="428" spans="11:11" x14ac:dyDescent="0.25">
      <c r="K428" s="20"/>
    </row>
    <row r="429" spans="11:11" x14ac:dyDescent="0.25">
      <c r="K429" s="20"/>
    </row>
    <row r="430" spans="11:11" x14ac:dyDescent="0.25">
      <c r="K430" s="20"/>
    </row>
    <row r="431" spans="11:11" x14ac:dyDescent="0.25">
      <c r="K431" s="20"/>
    </row>
    <row r="432" spans="11:11" x14ac:dyDescent="0.25">
      <c r="K432" s="20"/>
    </row>
    <row r="433" spans="11:11" x14ac:dyDescent="0.25">
      <c r="K433" s="20"/>
    </row>
    <row r="434" spans="11:11" x14ac:dyDescent="0.25">
      <c r="K434" s="20"/>
    </row>
    <row r="435" spans="11:11" x14ac:dyDescent="0.25">
      <c r="K435" s="20"/>
    </row>
    <row r="436" spans="11:11" x14ac:dyDescent="0.25">
      <c r="K436" s="20"/>
    </row>
    <row r="437" spans="11:11" x14ac:dyDescent="0.25">
      <c r="K437" s="20"/>
    </row>
    <row r="438" spans="11:11" x14ac:dyDescent="0.25">
      <c r="K438" s="20"/>
    </row>
    <row r="439" spans="11:11" x14ac:dyDescent="0.25">
      <c r="K439" s="20"/>
    </row>
    <row r="440" spans="11:11" x14ac:dyDescent="0.25">
      <c r="K440" s="20"/>
    </row>
    <row r="441" spans="11:11" x14ac:dyDescent="0.25">
      <c r="K441" s="20"/>
    </row>
    <row r="442" spans="11:11" x14ac:dyDescent="0.25">
      <c r="K442" s="20"/>
    </row>
    <row r="443" spans="11:11" x14ac:dyDescent="0.25">
      <c r="K443" s="20"/>
    </row>
    <row r="444" spans="11:11" x14ac:dyDescent="0.25">
      <c r="K444" s="20"/>
    </row>
    <row r="445" spans="11:11" x14ac:dyDescent="0.25">
      <c r="K445" s="20"/>
    </row>
    <row r="446" spans="11:11" x14ac:dyDescent="0.25">
      <c r="K446" s="20"/>
    </row>
    <row r="447" spans="11:11" x14ac:dyDescent="0.25">
      <c r="K447" s="20"/>
    </row>
    <row r="448" spans="11:11" x14ac:dyDescent="0.25">
      <c r="K448" s="20"/>
    </row>
    <row r="449" spans="11:11" x14ac:dyDescent="0.25">
      <c r="K449" s="20"/>
    </row>
    <row r="450" spans="11:11" x14ac:dyDescent="0.25">
      <c r="K450" s="20"/>
    </row>
    <row r="451" spans="11:11" x14ac:dyDescent="0.25">
      <c r="K451" s="20"/>
    </row>
    <row r="452" spans="11:11" x14ac:dyDescent="0.25">
      <c r="K452" s="20"/>
    </row>
    <row r="453" spans="11:11" x14ac:dyDescent="0.25">
      <c r="K453" s="20"/>
    </row>
    <row r="454" spans="11:11" x14ac:dyDescent="0.25">
      <c r="K454" s="20"/>
    </row>
    <row r="455" spans="11:11" x14ac:dyDescent="0.25">
      <c r="K455" s="20"/>
    </row>
    <row r="456" spans="11:11" x14ac:dyDescent="0.25">
      <c r="K456" s="20"/>
    </row>
    <row r="457" spans="11:11" x14ac:dyDescent="0.25">
      <c r="K457" s="20"/>
    </row>
    <row r="458" spans="11:11" x14ac:dyDescent="0.25">
      <c r="K458" s="20"/>
    </row>
    <row r="459" spans="11:11" x14ac:dyDescent="0.25">
      <c r="K459" s="20"/>
    </row>
    <row r="460" spans="11:11" x14ac:dyDescent="0.25">
      <c r="K460" s="20"/>
    </row>
    <row r="461" spans="11:11" x14ac:dyDescent="0.25">
      <c r="K461" s="20"/>
    </row>
    <row r="462" spans="11:11" x14ac:dyDescent="0.25">
      <c r="K462" s="20"/>
    </row>
    <row r="463" spans="11:11" x14ac:dyDescent="0.25">
      <c r="K463" s="20"/>
    </row>
    <row r="464" spans="11:11" x14ac:dyDescent="0.25">
      <c r="K464" s="20"/>
    </row>
    <row r="465" spans="11:11" x14ac:dyDescent="0.25">
      <c r="K465" s="20"/>
    </row>
    <row r="466" spans="11:11" x14ac:dyDescent="0.25">
      <c r="K466" s="20"/>
    </row>
    <row r="467" spans="11:11" x14ac:dyDescent="0.25">
      <c r="K467" s="20"/>
    </row>
    <row r="468" spans="11:11" x14ac:dyDescent="0.25">
      <c r="K468" s="20"/>
    </row>
    <row r="469" spans="11:11" x14ac:dyDescent="0.25">
      <c r="K469" s="20"/>
    </row>
    <row r="470" spans="11:11" x14ac:dyDescent="0.25">
      <c r="K470" s="20"/>
    </row>
    <row r="471" spans="11:11" x14ac:dyDescent="0.25">
      <c r="K471" s="20"/>
    </row>
    <row r="472" spans="11:11" x14ac:dyDescent="0.25">
      <c r="K472" s="20"/>
    </row>
    <row r="473" spans="11:11" x14ac:dyDescent="0.25">
      <c r="K473" s="20"/>
    </row>
    <row r="474" spans="11:11" x14ac:dyDescent="0.25">
      <c r="K474" s="20"/>
    </row>
    <row r="475" spans="11:11" x14ac:dyDescent="0.25">
      <c r="K475" s="20"/>
    </row>
    <row r="476" spans="11:11" x14ac:dyDescent="0.25">
      <c r="K476" s="20"/>
    </row>
    <row r="477" spans="11:11" x14ac:dyDescent="0.25">
      <c r="K477" s="20"/>
    </row>
    <row r="478" spans="11:11" x14ac:dyDescent="0.25">
      <c r="K478" s="20"/>
    </row>
    <row r="479" spans="11:11" x14ac:dyDescent="0.25">
      <c r="K479" s="20"/>
    </row>
    <row r="480" spans="11:11" x14ac:dyDescent="0.25">
      <c r="K480" s="20"/>
    </row>
    <row r="481" spans="11:11" x14ac:dyDescent="0.25">
      <c r="K481" s="20"/>
    </row>
    <row r="482" spans="11:11" x14ac:dyDescent="0.25">
      <c r="K482" s="20"/>
    </row>
    <row r="483" spans="11:11" x14ac:dyDescent="0.25">
      <c r="K483" s="20"/>
    </row>
    <row r="484" spans="11:11" x14ac:dyDescent="0.25">
      <c r="K484" s="20"/>
    </row>
    <row r="485" spans="11:11" x14ac:dyDescent="0.25">
      <c r="K485" s="20"/>
    </row>
    <row r="486" spans="11:11" x14ac:dyDescent="0.25">
      <c r="K486" s="20"/>
    </row>
    <row r="487" spans="11:11" x14ac:dyDescent="0.25">
      <c r="K487" s="20"/>
    </row>
    <row r="488" spans="11:11" x14ac:dyDescent="0.25">
      <c r="K488" s="20"/>
    </row>
    <row r="489" spans="11:11" x14ac:dyDescent="0.25">
      <c r="K489" s="20"/>
    </row>
    <row r="490" spans="11:11" x14ac:dyDescent="0.25">
      <c r="K490" s="20"/>
    </row>
    <row r="491" spans="11:11" x14ac:dyDescent="0.25">
      <c r="K491" s="20"/>
    </row>
    <row r="492" spans="11:11" x14ac:dyDescent="0.25">
      <c r="K492" s="20"/>
    </row>
    <row r="493" spans="11:11" x14ac:dyDescent="0.25">
      <c r="K493" s="20"/>
    </row>
    <row r="494" spans="11:11" x14ac:dyDescent="0.25">
      <c r="K494" s="20"/>
    </row>
    <row r="495" spans="11:11" x14ac:dyDescent="0.25">
      <c r="K495" s="20"/>
    </row>
    <row r="496" spans="11:11" x14ac:dyDescent="0.25">
      <c r="K496" s="20"/>
    </row>
    <row r="497" spans="11:11" x14ac:dyDescent="0.25">
      <c r="K497" s="20"/>
    </row>
    <row r="498" spans="11:11" x14ac:dyDescent="0.25">
      <c r="K498" s="20"/>
    </row>
    <row r="499" spans="11:11" x14ac:dyDescent="0.25">
      <c r="K499" s="20"/>
    </row>
    <row r="500" spans="11:11" x14ac:dyDescent="0.25">
      <c r="K500" s="20"/>
    </row>
    <row r="501" spans="11:11" x14ac:dyDescent="0.25">
      <c r="K501" s="20"/>
    </row>
    <row r="502" spans="11:11" x14ac:dyDescent="0.25">
      <c r="K502" s="20"/>
    </row>
    <row r="503" spans="11:11" x14ac:dyDescent="0.25">
      <c r="K503" s="20"/>
    </row>
    <row r="504" spans="11:11" x14ac:dyDescent="0.25">
      <c r="K504" s="20"/>
    </row>
    <row r="505" spans="11:11" x14ac:dyDescent="0.25">
      <c r="K505" s="20"/>
    </row>
    <row r="506" spans="11:11" x14ac:dyDescent="0.25">
      <c r="K506" s="20"/>
    </row>
    <row r="507" spans="11:11" x14ac:dyDescent="0.25">
      <c r="K507" s="20"/>
    </row>
    <row r="508" spans="11:11" x14ac:dyDescent="0.25">
      <c r="K508" s="20"/>
    </row>
    <row r="509" spans="11:11" x14ac:dyDescent="0.25">
      <c r="K509" s="20"/>
    </row>
    <row r="510" spans="11:11" x14ac:dyDescent="0.25">
      <c r="K510" s="20"/>
    </row>
    <row r="511" spans="11:11" x14ac:dyDescent="0.25">
      <c r="K511" s="20"/>
    </row>
    <row r="512" spans="11:11" x14ac:dyDescent="0.25">
      <c r="K512" s="20"/>
    </row>
    <row r="513" spans="11:11" x14ac:dyDescent="0.25">
      <c r="K513" s="20"/>
    </row>
    <row r="514" spans="11:11" x14ac:dyDescent="0.25">
      <c r="K514" s="20"/>
    </row>
    <row r="515" spans="11:11" x14ac:dyDescent="0.25">
      <c r="K515" s="20"/>
    </row>
    <row r="516" spans="11:11" x14ac:dyDescent="0.25">
      <c r="K516" s="20"/>
    </row>
    <row r="517" spans="11:11" x14ac:dyDescent="0.25">
      <c r="K517" s="20"/>
    </row>
    <row r="518" spans="11:11" x14ac:dyDescent="0.25">
      <c r="K518" s="20"/>
    </row>
    <row r="519" spans="11:11" x14ac:dyDescent="0.25">
      <c r="K519" s="20"/>
    </row>
    <row r="520" spans="11:11" x14ac:dyDescent="0.25">
      <c r="K520" s="20"/>
    </row>
    <row r="521" spans="11:11" x14ac:dyDescent="0.25">
      <c r="K521" s="20"/>
    </row>
    <row r="522" spans="11:11" x14ac:dyDescent="0.25">
      <c r="K522" s="20"/>
    </row>
    <row r="523" spans="11:11" x14ac:dyDescent="0.25">
      <c r="K523" s="20"/>
    </row>
    <row r="524" spans="11:11" x14ac:dyDescent="0.25">
      <c r="K524" s="20"/>
    </row>
    <row r="525" spans="11:11" x14ac:dyDescent="0.25">
      <c r="K525" s="20"/>
    </row>
    <row r="526" spans="11:11" x14ac:dyDescent="0.25">
      <c r="K526" s="20"/>
    </row>
    <row r="527" spans="11:11" x14ac:dyDescent="0.25">
      <c r="K527" s="20"/>
    </row>
    <row r="528" spans="11:11" x14ac:dyDescent="0.25">
      <c r="K528" s="20"/>
    </row>
    <row r="529" spans="11:11" x14ac:dyDescent="0.25">
      <c r="K529" s="20"/>
    </row>
    <row r="530" spans="11:11" x14ac:dyDescent="0.25">
      <c r="K530" s="20"/>
    </row>
    <row r="531" spans="11:11" x14ac:dyDescent="0.25">
      <c r="K531" s="20"/>
    </row>
    <row r="532" spans="11:11" x14ac:dyDescent="0.25">
      <c r="K532" s="20"/>
    </row>
    <row r="533" spans="11:11" x14ac:dyDescent="0.25">
      <c r="K533" s="20"/>
    </row>
    <row r="534" spans="11:11" x14ac:dyDescent="0.25">
      <c r="K534" s="20"/>
    </row>
    <row r="535" spans="11:11" x14ac:dyDescent="0.25">
      <c r="K535" s="20"/>
    </row>
    <row r="536" spans="11:11" x14ac:dyDescent="0.25">
      <c r="K536" s="20"/>
    </row>
    <row r="537" spans="11:11" x14ac:dyDescent="0.25">
      <c r="K537" s="20"/>
    </row>
    <row r="538" spans="11:11" x14ac:dyDescent="0.25">
      <c r="K538" s="20"/>
    </row>
    <row r="539" spans="11:11" x14ac:dyDescent="0.25">
      <c r="K539" s="20"/>
    </row>
    <row r="540" spans="11:11" x14ac:dyDescent="0.25">
      <c r="K540" s="20"/>
    </row>
    <row r="541" spans="11:11" x14ac:dyDescent="0.25">
      <c r="K541" s="20"/>
    </row>
    <row r="542" spans="11:11" x14ac:dyDescent="0.25">
      <c r="K542" s="20"/>
    </row>
    <row r="543" spans="11:11" x14ac:dyDescent="0.25">
      <c r="K543" s="20"/>
    </row>
    <row r="544" spans="11:11" x14ac:dyDescent="0.25">
      <c r="K544" s="20"/>
    </row>
    <row r="545" spans="11:11" x14ac:dyDescent="0.25">
      <c r="K545" s="20"/>
    </row>
    <row r="546" spans="11:11" x14ac:dyDescent="0.25">
      <c r="K546" s="20"/>
    </row>
    <row r="547" spans="11:11" x14ac:dyDescent="0.25">
      <c r="K547" s="20"/>
    </row>
    <row r="548" spans="11:11" x14ac:dyDescent="0.25">
      <c r="K548" s="20"/>
    </row>
    <row r="549" spans="11:11" x14ac:dyDescent="0.25">
      <c r="K549" s="20"/>
    </row>
    <row r="550" spans="11:11" x14ac:dyDescent="0.25">
      <c r="K550" s="20"/>
    </row>
    <row r="551" spans="11:11" x14ac:dyDescent="0.25">
      <c r="K551" s="20"/>
    </row>
    <row r="552" spans="11:11" x14ac:dyDescent="0.25">
      <c r="K552" s="20"/>
    </row>
    <row r="553" spans="11:11" x14ac:dyDescent="0.25">
      <c r="K553" s="20"/>
    </row>
    <row r="554" spans="11:11" x14ac:dyDescent="0.25">
      <c r="K554" s="20"/>
    </row>
    <row r="555" spans="11:11" x14ac:dyDescent="0.25">
      <c r="K555" s="20"/>
    </row>
    <row r="556" spans="11:11" x14ac:dyDescent="0.25">
      <c r="K556" s="20"/>
    </row>
    <row r="557" spans="11:11" x14ac:dyDescent="0.25">
      <c r="K557" s="20"/>
    </row>
    <row r="558" spans="11:11" x14ac:dyDescent="0.25">
      <c r="K558" s="20"/>
    </row>
    <row r="559" spans="11:11" x14ac:dyDescent="0.25">
      <c r="K559" s="20"/>
    </row>
    <row r="560" spans="11:11" x14ac:dyDescent="0.25">
      <c r="K560" s="20"/>
    </row>
    <row r="561" spans="11:11" x14ac:dyDescent="0.25">
      <c r="K561" s="20"/>
    </row>
    <row r="562" spans="11:11" x14ac:dyDescent="0.25">
      <c r="K562" s="20"/>
    </row>
    <row r="563" spans="11:11" x14ac:dyDescent="0.25">
      <c r="K563" s="20"/>
    </row>
    <row r="564" spans="11:11" x14ac:dyDescent="0.25">
      <c r="K564" s="20"/>
    </row>
    <row r="565" spans="11:11" x14ac:dyDescent="0.25">
      <c r="K565" s="20"/>
    </row>
    <row r="566" spans="11:11" x14ac:dyDescent="0.25">
      <c r="K566" s="20"/>
    </row>
    <row r="567" spans="11:11" x14ac:dyDescent="0.25">
      <c r="K567" s="20"/>
    </row>
    <row r="568" spans="11:11" x14ac:dyDescent="0.25">
      <c r="K568" s="20"/>
    </row>
    <row r="569" spans="11:11" x14ac:dyDescent="0.25">
      <c r="K569" s="20"/>
    </row>
    <row r="570" spans="11:11" x14ac:dyDescent="0.25">
      <c r="K570" s="20"/>
    </row>
    <row r="571" spans="11:11" x14ac:dyDescent="0.25">
      <c r="K571" s="20"/>
    </row>
    <row r="572" spans="11:11" x14ac:dyDescent="0.25">
      <c r="K572" s="20"/>
    </row>
    <row r="573" spans="11:11" x14ac:dyDescent="0.25">
      <c r="K573" s="20"/>
    </row>
    <row r="574" spans="11:11" x14ac:dyDescent="0.25">
      <c r="K574" s="20"/>
    </row>
    <row r="575" spans="11:11" x14ac:dyDescent="0.25">
      <c r="K575" s="20"/>
    </row>
    <row r="576" spans="11:11" x14ac:dyDescent="0.25">
      <c r="K576" s="20"/>
    </row>
    <row r="577" spans="11:11" x14ac:dyDescent="0.25">
      <c r="K577" s="20"/>
    </row>
    <row r="578" spans="11:11" x14ac:dyDescent="0.25">
      <c r="K578" s="20"/>
    </row>
    <row r="579" spans="11:11" x14ac:dyDescent="0.25">
      <c r="K579" s="20"/>
    </row>
    <row r="580" spans="11:11" x14ac:dyDescent="0.25">
      <c r="K580" s="20"/>
    </row>
    <row r="581" spans="11:11" x14ac:dyDescent="0.25">
      <c r="K581" s="20"/>
    </row>
    <row r="582" spans="11:11" x14ac:dyDescent="0.25">
      <c r="K582" s="20"/>
    </row>
    <row r="583" spans="11:11" x14ac:dyDescent="0.25">
      <c r="K583" s="20"/>
    </row>
    <row r="584" spans="11:11" x14ac:dyDescent="0.25">
      <c r="K584" s="20"/>
    </row>
    <row r="585" spans="11:11" x14ac:dyDescent="0.25">
      <c r="K585" s="20"/>
    </row>
    <row r="586" spans="11:11" x14ac:dyDescent="0.25">
      <c r="K586" s="20"/>
    </row>
    <row r="587" spans="11:11" x14ac:dyDescent="0.25">
      <c r="K587" s="20"/>
    </row>
    <row r="588" spans="11:11" x14ac:dyDescent="0.25">
      <c r="K588" s="20"/>
    </row>
    <row r="589" spans="11:11" x14ac:dyDescent="0.25">
      <c r="K589" s="20"/>
    </row>
    <row r="590" spans="11:11" x14ac:dyDescent="0.25">
      <c r="K590" s="20"/>
    </row>
    <row r="591" spans="11:11" x14ac:dyDescent="0.25">
      <c r="K591" s="20"/>
    </row>
    <row r="592" spans="11:11" x14ac:dyDescent="0.25">
      <c r="K592" s="20"/>
    </row>
    <row r="593" spans="11:11" x14ac:dyDescent="0.25">
      <c r="K593" s="20"/>
    </row>
    <row r="594" spans="11:11" x14ac:dyDescent="0.25">
      <c r="K594" s="20"/>
    </row>
    <row r="595" spans="11:11" x14ac:dyDescent="0.25">
      <c r="K595" s="20"/>
    </row>
    <row r="596" spans="11:11" x14ac:dyDescent="0.25">
      <c r="K596" s="20"/>
    </row>
    <row r="597" spans="11:11" x14ac:dyDescent="0.25">
      <c r="K597" s="20"/>
    </row>
    <row r="598" spans="11:11" x14ac:dyDescent="0.25">
      <c r="K598" s="20"/>
    </row>
    <row r="599" spans="11:11" x14ac:dyDescent="0.25">
      <c r="K599" s="20"/>
    </row>
    <row r="600" spans="11:11" x14ac:dyDescent="0.25">
      <c r="K600" s="20"/>
    </row>
    <row r="601" spans="11:11" x14ac:dyDescent="0.25">
      <c r="K601" s="20"/>
    </row>
    <row r="602" spans="11:11" x14ac:dyDescent="0.25">
      <c r="K602" s="20"/>
    </row>
    <row r="603" spans="11:11" x14ac:dyDescent="0.25">
      <c r="K603" s="20"/>
    </row>
    <row r="604" spans="11:11" x14ac:dyDescent="0.25">
      <c r="K604" s="20"/>
    </row>
    <row r="605" spans="11:11" x14ac:dyDescent="0.25">
      <c r="K605" s="20"/>
    </row>
    <row r="606" spans="11:11" x14ac:dyDescent="0.25">
      <c r="K606" s="20"/>
    </row>
    <row r="607" spans="11:11" x14ac:dyDescent="0.25">
      <c r="K607" s="20"/>
    </row>
    <row r="608" spans="11:11" x14ac:dyDescent="0.25">
      <c r="K608" s="20"/>
    </row>
    <row r="609" spans="11:11" x14ac:dyDescent="0.25">
      <c r="K609" s="20"/>
    </row>
    <row r="610" spans="11:11" x14ac:dyDescent="0.25">
      <c r="K610" s="20"/>
    </row>
    <row r="611" spans="11:11" x14ac:dyDescent="0.25">
      <c r="K611" s="20"/>
    </row>
    <row r="612" spans="11:11" x14ac:dyDescent="0.25">
      <c r="K612" s="20"/>
    </row>
    <row r="613" spans="11:11" x14ac:dyDescent="0.25">
      <c r="K613" s="20"/>
    </row>
    <row r="614" spans="11:11" x14ac:dyDescent="0.25">
      <c r="K614" s="20"/>
    </row>
    <row r="615" spans="11:11" x14ac:dyDescent="0.25">
      <c r="K615" s="20"/>
    </row>
    <row r="616" spans="11:11" x14ac:dyDescent="0.25">
      <c r="K616" s="20"/>
    </row>
    <row r="617" spans="11:11" x14ac:dyDescent="0.25">
      <c r="K617" s="20"/>
    </row>
    <row r="618" spans="11:11" x14ac:dyDescent="0.25">
      <c r="K618" s="20"/>
    </row>
    <row r="619" spans="11:11" x14ac:dyDescent="0.25">
      <c r="K619" s="20"/>
    </row>
    <row r="620" spans="11:11" x14ac:dyDescent="0.25">
      <c r="K620" s="20"/>
    </row>
    <row r="621" spans="11:11" x14ac:dyDescent="0.25">
      <c r="K621" s="20"/>
    </row>
    <row r="622" spans="11:11" x14ac:dyDescent="0.25">
      <c r="K622" s="20"/>
    </row>
    <row r="623" spans="11:11" x14ac:dyDescent="0.25">
      <c r="K623" s="20"/>
    </row>
    <row r="624" spans="11:11" x14ac:dyDescent="0.25">
      <c r="K624" s="20"/>
    </row>
    <row r="625" spans="11:11" x14ac:dyDescent="0.25">
      <c r="K625" s="20"/>
    </row>
    <row r="626" spans="11:11" x14ac:dyDescent="0.25">
      <c r="K626" s="20"/>
    </row>
    <row r="627" spans="11:11" x14ac:dyDescent="0.25">
      <c r="K627" s="20"/>
    </row>
    <row r="628" spans="11:11" x14ac:dyDescent="0.25">
      <c r="K628" s="20"/>
    </row>
    <row r="629" spans="11:11" x14ac:dyDescent="0.25">
      <c r="K629" s="20"/>
    </row>
    <row r="630" spans="11:11" x14ac:dyDescent="0.25">
      <c r="K630" s="20"/>
    </row>
    <row r="631" spans="11:11" x14ac:dyDescent="0.25">
      <c r="K631" s="20"/>
    </row>
    <row r="632" spans="11:11" x14ac:dyDescent="0.25">
      <c r="K632" s="20"/>
    </row>
    <row r="633" spans="11:11" x14ac:dyDescent="0.25">
      <c r="K633" s="20"/>
    </row>
    <row r="634" spans="11:11" x14ac:dyDescent="0.25">
      <c r="K634" s="20"/>
    </row>
    <row r="635" spans="11:11" x14ac:dyDescent="0.25">
      <c r="K635" s="20"/>
    </row>
    <row r="636" spans="11:11" x14ac:dyDescent="0.25">
      <c r="K636" s="20"/>
    </row>
    <row r="637" spans="11:11" x14ac:dyDescent="0.25">
      <c r="K637" s="20"/>
    </row>
    <row r="638" spans="11:11" x14ac:dyDescent="0.25">
      <c r="K638" s="20"/>
    </row>
    <row r="639" spans="11:11" x14ac:dyDescent="0.25">
      <c r="K639" s="20"/>
    </row>
    <row r="640" spans="11:11" x14ac:dyDescent="0.25">
      <c r="K640" s="20"/>
    </row>
    <row r="641" spans="11:11" x14ac:dyDescent="0.25">
      <c r="K641" s="20"/>
    </row>
    <row r="642" spans="11:11" x14ac:dyDescent="0.25">
      <c r="K642" s="20"/>
    </row>
    <row r="643" spans="11:11" x14ac:dyDescent="0.25">
      <c r="K643" s="20"/>
    </row>
    <row r="644" spans="11:11" x14ac:dyDescent="0.25">
      <c r="K644" s="20"/>
    </row>
    <row r="645" spans="11:11" x14ac:dyDescent="0.25">
      <c r="K645" s="20"/>
    </row>
    <row r="646" spans="11:11" x14ac:dyDescent="0.25">
      <c r="K646" s="20"/>
    </row>
    <row r="647" spans="11:11" x14ac:dyDescent="0.25">
      <c r="K647" s="20"/>
    </row>
    <row r="648" spans="11:11" x14ac:dyDescent="0.25">
      <c r="K648" s="20"/>
    </row>
    <row r="649" spans="11:11" x14ac:dyDescent="0.25">
      <c r="K649" s="20"/>
    </row>
    <row r="650" spans="11:11" x14ac:dyDescent="0.25">
      <c r="K650" s="20"/>
    </row>
    <row r="651" spans="11:11" x14ac:dyDescent="0.25">
      <c r="K651" s="20"/>
    </row>
    <row r="652" spans="11:11" x14ac:dyDescent="0.25">
      <c r="K652" s="20"/>
    </row>
    <row r="653" spans="11:11" x14ac:dyDescent="0.25">
      <c r="K653" s="20"/>
    </row>
    <row r="654" spans="11:11" x14ac:dyDescent="0.25">
      <c r="K654" s="20"/>
    </row>
    <row r="655" spans="11:11" x14ac:dyDescent="0.25">
      <c r="K655" s="20"/>
    </row>
    <row r="656" spans="11:11" x14ac:dyDescent="0.25">
      <c r="K656" s="20"/>
    </row>
    <row r="657" spans="11:11" x14ac:dyDescent="0.25">
      <c r="K657" s="20"/>
    </row>
    <row r="658" spans="11:11" x14ac:dyDescent="0.25">
      <c r="K658" s="20"/>
    </row>
    <row r="659" spans="11:11" x14ac:dyDescent="0.25">
      <c r="K659" s="20"/>
    </row>
    <row r="660" spans="11:11" x14ac:dyDescent="0.25">
      <c r="K660" s="20"/>
    </row>
    <row r="661" spans="11:11" x14ac:dyDescent="0.25">
      <c r="K661" s="20"/>
    </row>
    <row r="662" spans="11:11" x14ac:dyDescent="0.25">
      <c r="K662" s="20"/>
    </row>
    <row r="663" spans="11:11" x14ac:dyDescent="0.25">
      <c r="K663" s="20"/>
    </row>
    <row r="664" spans="11:11" x14ac:dyDescent="0.25">
      <c r="K664" s="20"/>
    </row>
    <row r="665" spans="11:11" x14ac:dyDescent="0.25">
      <c r="K665" s="20"/>
    </row>
    <row r="666" spans="11:11" x14ac:dyDescent="0.25">
      <c r="K666" s="20"/>
    </row>
    <row r="667" spans="11:11" x14ac:dyDescent="0.25">
      <c r="K667" s="20"/>
    </row>
    <row r="668" spans="11:11" x14ac:dyDescent="0.25">
      <c r="K668" s="20"/>
    </row>
    <row r="669" spans="11:11" x14ac:dyDescent="0.25">
      <c r="K669" s="20"/>
    </row>
    <row r="670" spans="11:11" x14ac:dyDescent="0.25">
      <c r="K670" s="20"/>
    </row>
    <row r="671" spans="11:11" x14ac:dyDescent="0.25">
      <c r="K671" s="20"/>
    </row>
    <row r="672" spans="11:11" x14ac:dyDescent="0.25">
      <c r="K672" s="20"/>
    </row>
    <row r="673" spans="11:11" x14ac:dyDescent="0.25">
      <c r="K673" s="20"/>
    </row>
    <row r="674" spans="11:11" x14ac:dyDescent="0.25">
      <c r="K674" s="20"/>
    </row>
    <row r="675" spans="11:11" x14ac:dyDescent="0.25">
      <c r="K675" s="20"/>
    </row>
    <row r="676" spans="11:11" x14ac:dyDescent="0.25">
      <c r="K676" s="20"/>
    </row>
    <row r="677" spans="11:11" x14ac:dyDescent="0.25">
      <c r="K677" s="20"/>
    </row>
    <row r="678" spans="11:11" x14ac:dyDescent="0.25">
      <c r="K678" s="20"/>
    </row>
    <row r="679" spans="11:11" x14ac:dyDescent="0.25">
      <c r="K679" s="20"/>
    </row>
    <row r="680" spans="11:11" x14ac:dyDescent="0.25">
      <c r="K680" s="20"/>
    </row>
    <row r="681" spans="11:11" x14ac:dyDescent="0.25">
      <c r="K681" s="20"/>
    </row>
    <row r="682" spans="11:11" x14ac:dyDescent="0.25">
      <c r="K682" s="20"/>
    </row>
    <row r="683" spans="11:11" x14ac:dyDescent="0.25">
      <c r="K683" s="20"/>
    </row>
    <row r="684" spans="11:11" x14ac:dyDescent="0.25">
      <c r="K684" s="20"/>
    </row>
    <row r="685" spans="11:11" x14ac:dyDescent="0.25">
      <c r="K685" s="20"/>
    </row>
    <row r="686" spans="11:11" x14ac:dyDescent="0.25">
      <c r="K686" s="20"/>
    </row>
    <row r="687" spans="11:11" x14ac:dyDescent="0.25">
      <c r="K687" s="20"/>
    </row>
    <row r="688" spans="11:11" x14ac:dyDescent="0.25">
      <c r="K688" s="20"/>
    </row>
    <row r="689" spans="11:11" x14ac:dyDescent="0.25">
      <c r="K689" s="20"/>
    </row>
    <row r="690" spans="11:11" x14ac:dyDescent="0.25">
      <c r="K690" s="20"/>
    </row>
    <row r="691" spans="11:11" x14ac:dyDescent="0.25">
      <c r="K691" s="20"/>
    </row>
    <row r="692" spans="11:11" x14ac:dyDescent="0.25">
      <c r="K692" s="20"/>
    </row>
    <row r="693" spans="11:11" x14ac:dyDescent="0.25">
      <c r="K693" s="20"/>
    </row>
    <row r="694" spans="11:11" x14ac:dyDescent="0.25">
      <c r="K694" s="20"/>
    </row>
    <row r="695" spans="11:11" x14ac:dyDescent="0.25">
      <c r="K695" s="20"/>
    </row>
    <row r="696" spans="11:11" x14ac:dyDescent="0.25">
      <c r="K696" s="20"/>
    </row>
    <row r="697" spans="11:11" x14ac:dyDescent="0.25">
      <c r="K697" s="20"/>
    </row>
    <row r="698" spans="11:11" x14ac:dyDescent="0.25">
      <c r="K698" s="20"/>
    </row>
    <row r="699" spans="11:11" x14ac:dyDescent="0.25">
      <c r="K699" s="20"/>
    </row>
    <row r="700" spans="11:11" x14ac:dyDescent="0.25">
      <c r="K700" s="20"/>
    </row>
    <row r="701" spans="11:11" x14ac:dyDescent="0.25">
      <c r="K701" s="20"/>
    </row>
    <row r="702" spans="11:11" x14ac:dyDescent="0.25">
      <c r="K702" s="20"/>
    </row>
    <row r="703" spans="11:11" x14ac:dyDescent="0.25">
      <c r="K703" s="20"/>
    </row>
    <row r="704" spans="11:11" x14ac:dyDescent="0.25">
      <c r="K704" s="20"/>
    </row>
    <row r="705" spans="11:11" x14ac:dyDescent="0.25">
      <c r="K705" s="20"/>
    </row>
    <row r="706" spans="11:11" x14ac:dyDescent="0.25">
      <c r="K706" s="20"/>
    </row>
    <row r="707" spans="11:11" x14ac:dyDescent="0.25">
      <c r="K707" s="20"/>
    </row>
    <row r="708" spans="11:11" x14ac:dyDescent="0.25">
      <c r="K708" s="20"/>
    </row>
    <row r="709" spans="11:11" x14ac:dyDescent="0.25">
      <c r="K709" s="20"/>
    </row>
    <row r="710" spans="11:11" x14ac:dyDescent="0.25">
      <c r="K710" s="20"/>
    </row>
    <row r="711" spans="11:11" x14ac:dyDescent="0.25">
      <c r="K711" s="20"/>
    </row>
    <row r="712" spans="11:11" x14ac:dyDescent="0.25">
      <c r="K712" s="20"/>
    </row>
    <row r="713" spans="11:11" x14ac:dyDescent="0.25">
      <c r="K713" s="20"/>
    </row>
    <row r="714" spans="11:11" x14ac:dyDescent="0.25">
      <c r="K714" s="20"/>
    </row>
    <row r="715" spans="11:11" x14ac:dyDescent="0.25">
      <c r="K715" s="20"/>
    </row>
    <row r="716" spans="11:11" x14ac:dyDescent="0.25">
      <c r="K716" s="20"/>
    </row>
    <row r="717" spans="11:11" x14ac:dyDescent="0.25">
      <c r="K717" s="20"/>
    </row>
    <row r="718" spans="11:11" x14ac:dyDescent="0.25">
      <c r="K718" s="20"/>
    </row>
    <row r="719" spans="11:11" x14ac:dyDescent="0.25">
      <c r="K719" s="20"/>
    </row>
    <row r="720" spans="11:11" x14ac:dyDescent="0.25">
      <c r="K720" s="20"/>
    </row>
    <row r="721" spans="11:11" x14ac:dyDescent="0.25">
      <c r="K721" s="20"/>
    </row>
    <row r="722" spans="11:11" x14ac:dyDescent="0.25">
      <c r="K722" s="20"/>
    </row>
    <row r="723" spans="11:11" x14ac:dyDescent="0.25">
      <c r="K723" s="20"/>
    </row>
    <row r="724" spans="11:11" x14ac:dyDescent="0.25">
      <c r="K724" s="20"/>
    </row>
    <row r="725" spans="11:11" x14ac:dyDescent="0.25">
      <c r="K725" s="20"/>
    </row>
    <row r="726" spans="11:11" x14ac:dyDescent="0.25">
      <c r="K726" s="20"/>
    </row>
    <row r="727" spans="11:11" x14ac:dyDescent="0.25">
      <c r="K727" s="20"/>
    </row>
    <row r="728" spans="11:11" x14ac:dyDescent="0.25">
      <c r="K728" s="20"/>
    </row>
    <row r="729" spans="11:11" x14ac:dyDescent="0.25">
      <c r="K729" s="20"/>
    </row>
    <row r="730" spans="11:11" x14ac:dyDescent="0.25">
      <c r="K730" s="20"/>
    </row>
    <row r="731" spans="11:11" x14ac:dyDescent="0.25">
      <c r="K731" s="20"/>
    </row>
    <row r="732" spans="11:11" x14ac:dyDescent="0.25">
      <c r="K732" s="20"/>
    </row>
    <row r="733" spans="11:11" x14ac:dyDescent="0.25">
      <c r="K733" s="20"/>
    </row>
    <row r="734" spans="11:11" x14ac:dyDescent="0.25">
      <c r="K734" s="20"/>
    </row>
    <row r="735" spans="11:11" x14ac:dyDescent="0.25">
      <c r="K735" s="20"/>
    </row>
    <row r="736" spans="11:11" x14ac:dyDescent="0.25">
      <c r="K736" s="20"/>
    </row>
    <row r="737" spans="11:11" x14ac:dyDescent="0.25">
      <c r="K737" s="20"/>
    </row>
    <row r="738" spans="11:11" x14ac:dyDescent="0.25">
      <c r="K738" s="20"/>
    </row>
    <row r="739" spans="11:11" x14ac:dyDescent="0.25">
      <c r="K739" s="20"/>
    </row>
    <row r="740" spans="11:11" x14ac:dyDescent="0.25">
      <c r="K740" s="20"/>
    </row>
    <row r="741" spans="11:11" x14ac:dyDescent="0.25">
      <c r="K741" s="20"/>
    </row>
    <row r="742" spans="11:11" x14ac:dyDescent="0.25">
      <c r="K742" s="20"/>
    </row>
    <row r="743" spans="11:11" x14ac:dyDescent="0.25">
      <c r="K743" s="20"/>
    </row>
    <row r="744" spans="11:11" x14ac:dyDescent="0.25">
      <c r="K744" s="20"/>
    </row>
    <row r="745" spans="11:11" x14ac:dyDescent="0.25">
      <c r="K745" s="20"/>
    </row>
    <row r="746" spans="11:11" x14ac:dyDescent="0.25">
      <c r="K746" s="20"/>
    </row>
    <row r="747" spans="11:11" x14ac:dyDescent="0.25">
      <c r="K747" s="20"/>
    </row>
    <row r="748" spans="11:11" x14ac:dyDescent="0.25">
      <c r="K748" s="20"/>
    </row>
    <row r="749" spans="11:11" x14ac:dyDescent="0.25">
      <c r="K749" s="20"/>
    </row>
    <row r="750" spans="11:11" x14ac:dyDescent="0.25">
      <c r="K750" s="20"/>
    </row>
    <row r="751" spans="11:11" x14ac:dyDescent="0.25">
      <c r="K751" s="20"/>
    </row>
    <row r="752" spans="11:11" x14ac:dyDescent="0.25">
      <c r="K752" s="20"/>
    </row>
    <row r="753" spans="11:11" x14ac:dyDescent="0.25">
      <c r="K753" s="20"/>
    </row>
    <row r="754" spans="11:11" x14ac:dyDescent="0.25">
      <c r="K754" s="20"/>
    </row>
    <row r="755" spans="11:11" x14ac:dyDescent="0.25">
      <c r="K755" s="20"/>
    </row>
    <row r="756" spans="11:11" x14ac:dyDescent="0.25">
      <c r="K756" s="20"/>
    </row>
    <row r="757" spans="11:11" x14ac:dyDescent="0.25">
      <c r="K757" s="20"/>
    </row>
    <row r="758" spans="11:11" x14ac:dyDescent="0.25">
      <c r="K758" s="20"/>
    </row>
    <row r="759" spans="11:11" x14ac:dyDescent="0.25">
      <c r="K759" s="20"/>
    </row>
    <row r="760" spans="11:11" x14ac:dyDescent="0.25">
      <c r="K760" s="20"/>
    </row>
    <row r="761" spans="11:11" x14ac:dyDescent="0.25">
      <c r="K761" s="20"/>
    </row>
    <row r="762" spans="11:11" x14ac:dyDescent="0.25">
      <c r="K762" s="20"/>
    </row>
    <row r="763" spans="11:11" x14ac:dyDescent="0.25">
      <c r="K763" s="20"/>
    </row>
    <row r="764" spans="11:11" x14ac:dyDescent="0.25">
      <c r="K764" s="20"/>
    </row>
    <row r="765" spans="11:11" x14ac:dyDescent="0.25">
      <c r="K765" s="20"/>
    </row>
    <row r="766" spans="11:11" x14ac:dyDescent="0.25">
      <c r="K766" s="20"/>
    </row>
    <row r="767" spans="11:11" x14ac:dyDescent="0.25">
      <c r="K767" s="20"/>
    </row>
    <row r="768" spans="11:11" x14ac:dyDescent="0.25">
      <c r="K768" s="20"/>
    </row>
    <row r="769" spans="11:11" x14ac:dyDescent="0.25">
      <c r="K769" s="20"/>
    </row>
    <row r="770" spans="11:11" x14ac:dyDescent="0.25">
      <c r="K770" s="20"/>
    </row>
    <row r="771" spans="11:11" x14ac:dyDescent="0.25">
      <c r="K771" s="20"/>
    </row>
    <row r="772" spans="11:11" x14ac:dyDescent="0.25">
      <c r="K772" s="20"/>
    </row>
    <row r="773" spans="11:11" x14ac:dyDescent="0.25">
      <c r="K773" s="20"/>
    </row>
    <row r="774" spans="11:11" x14ac:dyDescent="0.25">
      <c r="K774" s="20"/>
    </row>
    <row r="775" spans="11:11" x14ac:dyDescent="0.25">
      <c r="K775" s="20"/>
    </row>
    <row r="776" spans="11:11" x14ac:dyDescent="0.25">
      <c r="K776" s="20"/>
    </row>
    <row r="777" spans="11:11" x14ac:dyDescent="0.25">
      <c r="K777" s="20"/>
    </row>
    <row r="778" spans="11:11" x14ac:dyDescent="0.25">
      <c r="K778" s="20"/>
    </row>
    <row r="779" spans="11:11" x14ac:dyDescent="0.25">
      <c r="K779" s="20"/>
    </row>
    <row r="780" spans="11:11" x14ac:dyDescent="0.25">
      <c r="K780" s="20"/>
    </row>
    <row r="781" spans="11:11" x14ac:dyDescent="0.25">
      <c r="K781" s="20"/>
    </row>
    <row r="782" spans="11:11" x14ac:dyDescent="0.25">
      <c r="K782" s="20"/>
    </row>
    <row r="783" spans="11:11" x14ac:dyDescent="0.25">
      <c r="K783" s="20"/>
    </row>
    <row r="784" spans="11:11" x14ac:dyDescent="0.25">
      <c r="K784" s="20"/>
    </row>
    <row r="785" spans="11:11" x14ac:dyDescent="0.25">
      <c r="K785" s="20"/>
    </row>
    <row r="786" spans="11:11" x14ac:dyDescent="0.25">
      <c r="K786" s="20"/>
    </row>
    <row r="787" spans="11:11" x14ac:dyDescent="0.25">
      <c r="K787" s="20"/>
    </row>
    <row r="788" spans="11:11" x14ac:dyDescent="0.25">
      <c r="K788" s="20"/>
    </row>
    <row r="789" spans="11:11" x14ac:dyDescent="0.25">
      <c r="K789" s="20"/>
    </row>
    <row r="790" spans="11:11" x14ac:dyDescent="0.25">
      <c r="K790" s="20"/>
    </row>
    <row r="791" spans="11:11" x14ac:dyDescent="0.25">
      <c r="K791" s="20"/>
    </row>
    <row r="792" spans="11:11" x14ac:dyDescent="0.25">
      <c r="K792" s="20"/>
    </row>
    <row r="793" spans="11:11" x14ac:dyDescent="0.25">
      <c r="K793" s="20"/>
    </row>
    <row r="794" spans="11:11" x14ac:dyDescent="0.25">
      <c r="K794" s="20"/>
    </row>
    <row r="795" spans="11:11" x14ac:dyDescent="0.25">
      <c r="K795" s="20"/>
    </row>
    <row r="796" spans="11:11" x14ac:dyDescent="0.25">
      <c r="K796" s="20"/>
    </row>
    <row r="797" spans="11:11" x14ac:dyDescent="0.25">
      <c r="K797" s="20"/>
    </row>
    <row r="798" spans="11:11" x14ac:dyDescent="0.25">
      <c r="K798" s="20"/>
    </row>
    <row r="799" spans="11:11" x14ac:dyDescent="0.25">
      <c r="K799" s="20"/>
    </row>
    <row r="800" spans="11:11" x14ac:dyDescent="0.25">
      <c r="K800" s="20"/>
    </row>
    <row r="801" spans="11:11" x14ac:dyDescent="0.25">
      <c r="K801" s="20"/>
    </row>
    <row r="802" spans="11:11" x14ac:dyDescent="0.25">
      <c r="K802" s="20"/>
    </row>
    <row r="803" spans="11:11" x14ac:dyDescent="0.25">
      <c r="K803" s="20"/>
    </row>
    <row r="804" spans="11:11" x14ac:dyDescent="0.25">
      <c r="K804" s="20"/>
    </row>
    <row r="805" spans="11:11" x14ac:dyDescent="0.25">
      <c r="K805" s="20"/>
    </row>
    <row r="806" spans="11:11" x14ac:dyDescent="0.25">
      <c r="K806" s="20"/>
    </row>
    <row r="807" spans="11:11" x14ac:dyDescent="0.25">
      <c r="K807" s="20"/>
    </row>
    <row r="808" spans="11:11" x14ac:dyDescent="0.25">
      <c r="K808" s="20"/>
    </row>
    <row r="809" spans="11:11" x14ac:dyDescent="0.25">
      <c r="K809" s="20"/>
    </row>
    <row r="810" spans="11:11" x14ac:dyDescent="0.25">
      <c r="K810" s="20"/>
    </row>
    <row r="811" spans="11:11" x14ac:dyDescent="0.25">
      <c r="K811" s="20"/>
    </row>
    <row r="812" spans="11:11" x14ac:dyDescent="0.25">
      <c r="K812" s="20"/>
    </row>
    <row r="813" spans="11:11" x14ac:dyDescent="0.25">
      <c r="K813" s="20"/>
    </row>
    <row r="814" spans="11:11" x14ac:dyDescent="0.25">
      <c r="K814" s="20"/>
    </row>
    <row r="815" spans="11:11" x14ac:dyDescent="0.25">
      <c r="K815" s="20"/>
    </row>
    <row r="816" spans="11:11" x14ac:dyDescent="0.25">
      <c r="K816" s="20"/>
    </row>
    <row r="817" spans="11:11" x14ac:dyDescent="0.25">
      <c r="K817" s="20"/>
    </row>
    <row r="818" spans="11:11" x14ac:dyDescent="0.25">
      <c r="K818" s="20"/>
    </row>
    <row r="819" spans="11:11" x14ac:dyDescent="0.25">
      <c r="K819" s="20"/>
    </row>
    <row r="820" spans="11:11" x14ac:dyDescent="0.25">
      <c r="K820" s="20"/>
    </row>
    <row r="821" spans="11:11" x14ac:dyDescent="0.25">
      <c r="K821" s="20"/>
    </row>
    <row r="822" spans="11:11" x14ac:dyDescent="0.25">
      <c r="K822" s="20"/>
    </row>
    <row r="823" spans="11:11" x14ac:dyDescent="0.25">
      <c r="K823" s="20"/>
    </row>
    <row r="824" spans="11:11" x14ac:dyDescent="0.25">
      <c r="K824" s="20"/>
    </row>
    <row r="825" spans="11:11" x14ac:dyDescent="0.25">
      <c r="K825" s="20"/>
    </row>
    <row r="826" spans="11:11" x14ac:dyDescent="0.25">
      <c r="K826" s="20"/>
    </row>
    <row r="827" spans="11:11" x14ac:dyDescent="0.25">
      <c r="K827" s="20"/>
    </row>
    <row r="828" spans="11:11" x14ac:dyDescent="0.25">
      <c r="K828" s="20"/>
    </row>
    <row r="829" spans="11:11" x14ac:dyDescent="0.25">
      <c r="K829" s="20"/>
    </row>
    <row r="830" spans="11:11" x14ac:dyDescent="0.25">
      <c r="K830" s="20"/>
    </row>
    <row r="831" spans="11:11" x14ac:dyDescent="0.25">
      <c r="K831" s="20"/>
    </row>
    <row r="832" spans="11:11" x14ac:dyDescent="0.25">
      <c r="K832" s="20"/>
    </row>
    <row r="833" spans="11:11" x14ac:dyDescent="0.25">
      <c r="K833" s="20"/>
    </row>
    <row r="834" spans="11:11" x14ac:dyDescent="0.25">
      <c r="K834" s="20"/>
    </row>
    <row r="835" spans="11:11" x14ac:dyDescent="0.25">
      <c r="K835" s="20"/>
    </row>
    <row r="836" spans="11:11" x14ac:dyDescent="0.25">
      <c r="K836" s="20"/>
    </row>
    <row r="837" spans="11:11" x14ac:dyDescent="0.25">
      <c r="K837" s="20"/>
    </row>
    <row r="838" spans="11:11" x14ac:dyDescent="0.25">
      <c r="K838" s="20"/>
    </row>
    <row r="839" spans="11:11" x14ac:dyDescent="0.25">
      <c r="K839" s="20"/>
    </row>
    <row r="840" spans="11:11" x14ac:dyDescent="0.25">
      <c r="K840" s="20"/>
    </row>
    <row r="841" spans="11:11" x14ac:dyDescent="0.25">
      <c r="K841" s="20"/>
    </row>
    <row r="842" spans="11:11" x14ac:dyDescent="0.25">
      <c r="K842" s="20"/>
    </row>
    <row r="843" spans="11:11" x14ac:dyDescent="0.25">
      <c r="K843" s="20"/>
    </row>
    <row r="844" spans="11:11" x14ac:dyDescent="0.25">
      <c r="K844" s="20"/>
    </row>
    <row r="845" spans="11:11" x14ac:dyDescent="0.25">
      <c r="K845" s="20"/>
    </row>
    <row r="846" spans="11:11" x14ac:dyDescent="0.25">
      <c r="K846" s="20"/>
    </row>
    <row r="847" spans="11:11" x14ac:dyDescent="0.25">
      <c r="K847" s="20"/>
    </row>
    <row r="848" spans="11:11" x14ac:dyDescent="0.25">
      <c r="K848" s="20"/>
    </row>
    <row r="849" spans="11:11" x14ac:dyDescent="0.25">
      <c r="K849" s="20"/>
    </row>
    <row r="850" spans="11:11" x14ac:dyDescent="0.25">
      <c r="K850" s="20"/>
    </row>
    <row r="851" spans="11:11" x14ac:dyDescent="0.25">
      <c r="K851" s="20"/>
    </row>
    <row r="852" spans="11:11" x14ac:dyDescent="0.25">
      <c r="K852" s="20"/>
    </row>
    <row r="853" spans="11:11" x14ac:dyDescent="0.25">
      <c r="K853" s="20"/>
    </row>
    <row r="854" spans="11:11" x14ac:dyDescent="0.25">
      <c r="K854" s="20"/>
    </row>
    <row r="855" spans="11:11" x14ac:dyDescent="0.25">
      <c r="K855" s="20"/>
    </row>
    <row r="856" spans="11:11" x14ac:dyDescent="0.25">
      <c r="K856" s="20"/>
    </row>
    <row r="857" spans="11:11" x14ac:dyDescent="0.25">
      <c r="K857" s="20"/>
    </row>
    <row r="858" spans="11:11" x14ac:dyDescent="0.25">
      <c r="K858" s="20"/>
    </row>
    <row r="859" spans="11:11" x14ac:dyDescent="0.25">
      <c r="K859" s="20"/>
    </row>
    <row r="860" spans="11:11" x14ac:dyDescent="0.25">
      <c r="K860" s="20"/>
    </row>
    <row r="861" spans="11:11" x14ac:dyDescent="0.25">
      <c r="K861" s="20"/>
    </row>
    <row r="862" spans="11:11" x14ac:dyDescent="0.25">
      <c r="K862" s="20"/>
    </row>
    <row r="863" spans="11:11" x14ac:dyDescent="0.25">
      <c r="K863" s="20"/>
    </row>
    <row r="864" spans="11:11" x14ac:dyDescent="0.25">
      <c r="K864" s="20"/>
    </row>
    <row r="865" spans="11:11" x14ac:dyDescent="0.25">
      <c r="K865" s="20"/>
    </row>
    <row r="866" spans="11:11" x14ac:dyDescent="0.25">
      <c r="K866" s="20"/>
    </row>
    <row r="867" spans="11:11" x14ac:dyDescent="0.25">
      <c r="K867" s="20"/>
    </row>
    <row r="868" spans="11:11" x14ac:dyDescent="0.25">
      <c r="K868" s="20"/>
    </row>
    <row r="869" spans="11:11" x14ac:dyDescent="0.25">
      <c r="K869" s="20"/>
    </row>
    <row r="870" spans="11:11" x14ac:dyDescent="0.25">
      <c r="K870" s="20"/>
    </row>
    <row r="871" spans="11:11" x14ac:dyDescent="0.25">
      <c r="K871" s="20"/>
    </row>
    <row r="872" spans="11:11" x14ac:dyDescent="0.25">
      <c r="K872" s="20"/>
    </row>
    <row r="873" spans="11:11" x14ac:dyDescent="0.25">
      <c r="K873" s="20"/>
    </row>
    <row r="874" spans="11:11" x14ac:dyDescent="0.25">
      <c r="K874" s="20"/>
    </row>
    <row r="875" spans="11:11" x14ac:dyDescent="0.25">
      <c r="K875" s="20"/>
    </row>
    <row r="876" spans="11:11" x14ac:dyDescent="0.25">
      <c r="K876" s="20"/>
    </row>
    <row r="877" spans="11:11" x14ac:dyDescent="0.25">
      <c r="K877" s="20"/>
    </row>
    <row r="878" spans="11:11" x14ac:dyDescent="0.25">
      <c r="K878" s="20"/>
    </row>
    <row r="879" spans="11:11" x14ac:dyDescent="0.25">
      <c r="K879" s="20"/>
    </row>
    <row r="880" spans="11:11" x14ac:dyDescent="0.25">
      <c r="K880" s="20"/>
    </row>
    <row r="881" spans="11:11" x14ac:dyDescent="0.25">
      <c r="K881" s="20"/>
    </row>
    <row r="882" spans="11:11" x14ac:dyDescent="0.25">
      <c r="K882" s="20"/>
    </row>
    <row r="883" spans="11:11" x14ac:dyDescent="0.25">
      <c r="K883" s="20"/>
    </row>
    <row r="884" spans="11:11" x14ac:dyDescent="0.25">
      <c r="K884" s="20"/>
    </row>
    <row r="885" spans="11:11" x14ac:dyDescent="0.25">
      <c r="K885" s="20"/>
    </row>
    <row r="886" spans="11:11" x14ac:dyDescent="0.25">
      <c r="K886" s="20"/>
    </row>
    <row r="887" spans="11:11" x14ac:dyDescent="0.25">
      <c r="K887" s="20"/>
    </row>
    <row r="888" spans="11:11" x14ac:dyDescent="0.25">
      <c r="K888" s="20"/>
    </row>
    <row r="889" spans="11:11" x14ac:dyDescent="0.25">
      <c r="K889" s="20"/>
    </row>
    <row r="890" spans="11:11" x14ac:dyDescent="0.25">
      <c r="K890" s="20"/>
    </row>
    <row r="891" spans="11:11" x14ac:dyDescent="0.25">
      <c r="K891" s="20"/>
    </row>
    <row r="892" spans="11:11" x14ac:dyDescent="0.25">
      <c r="K892" s="20"/>
    </row>
    <row r="893" spans="11:11" x14ac:dyDescent="0.25">
      <c r="K893" s="20"/>
    </row>
    <row r="894" spans="11:11" x14ac:dyDescent="0.25">
      <c r="K894" s="20"/>
    </row>
    <row r="895" spans="11:11" x14ac:dyDescent="0.25">
      <c r="K895" s="20"/>
    </row>
    <row r="896" spans="11:11" x14ac:dyDescent="0.25">
      <c r="K896" s="20"/>
    </row>
    <row r="897" spans="11:11" x14ac:dyDescent="0.25">
      <c r="K897" s="20"/>
    </row>
    <row r="898" spans="11:11" x14ac:dyDescent="0.25">
      <c r="K898" s="20"/>
    </row>
    <row r="899" spans="11:11" x14ac:dyDescent="0.25">
      <c r="K899" s="20"/>
    </row>
    <row r="900" spans="11:11" x14ac:dyDescent="0.25">
      <c r="K900" s="20"/>
    </row>
    <row r="901" spans="11:11" x14ac:dyDescent="0.25">
      <c r="K901" s="20"/>
    </row>
    <row r="902" spans="11:11" x14ac:dyDescent="0.25">
      <c r="K902" s="20"/>
    </row>
    <row r="903" spans="11:11" x14ac:dyDescent="0.25">
      <c r="K903" s="20"/>
    </row>
    <row r="904" spans="11:11" x14ac:dyDescent="0.25">
      <c r="K904" s="20"/>
    </row>
    <row r="905" spans="11:11" x14ac:dyDescent="0.25">
      <c r="K905" s="20"/>
    </row>
    <row r="906" spans="11:11" x14ac:dyDescent="0.25">
      <c r="K906" s="20"/>
    </row>
    <row r="907" spans="11:11" x14ac:dyDescent="0.25">
      <c r="K907" s="20"/>
    </row>
    <row r="908" spans="11:11" x14ac:dyDescent="0.25">
      <c r="K908" s="20"/>
    </row>
    <row r="909" spans="11:11" x14ac:dyDescent="0.25">
      <c r="K909" s="20"/>
    </row>
    <row r="910" spans="11:11" x14ac:dyDescent="0.25">
      <c r="K910" s="20"/>
    </row>
    <row r="911" spans="11:11" x14ac:dyDescent="0.25">
      <c r="K911" s="20"/>
    </row>
    <row r="912" spans="11:11" x14ac:dyDescent="0.25">
      <c r="K912" s="20"/>
    </row>
    <row r="913" spans="11:11" x14ac:dyDescent="0.25">
      <c r="K913" s="20"/>
    </row>
    <row r="914" spans="11:11" x14ac:dyDescent="0.25">
      <c r="K914" s="20"/>
    </row>
    <row r="915" spans="11:11" x14ac:dyDescent="0.25">
      <c r="K915" s="20"/>
    </row>
    <row r="916" spans="11:11" x14ac:dyDescent="0.25">
      <c r="K916" s="20"/>
    </row>
    <row r="917" spans="11:11" x14ac:dyDescent="0.25">
      <c r="K917" s="20"/>
    </row>
    <row r="918" spans="11:11" x14ac:dyDescent="0.25">
      <c r="K918" s="20"/>
    </row>
    <row r="919" spans="11:11" x14ac:dyDescent="0.25">
      <c r="K919" s="20"/>
    </row>
    <row r="920" spans="11:11" x14ac:dyDescent="0.25">
      <c r="K920" s="20"/>
    </row>
    <row r="921" spans="11:11" x14ac:dyDescent="0.25">
      <c r="K921" s="20"/>
    </row>
    <row r="922" spans="11:11" x14ac:dyDescent="0.25">
      <c r="K922" s="20"/>
    </row>
    <row r="923" spans="11:11" x14ac:dyDescent="0.25">
      <c r="K923" s="20"/>
    </row>
    <row r="924" spans="11:11" x14ac:dyDescent="0.25">
      <c r="K924" s="20"/>
    </row>
    <row r="925" spans="11:11" x14ac:dyDescent="0.25">
      <c r="K925" s="20"/>
    </row>
    <row r="926" spans="11:11" x14ac:dyDescent="0.25">
      <c r="K926" s="20"/>
    </row>
    <row r="927" spans="11:11" x14ac:dyDescent="0.25">
      <c r="K927" s="20"/>
    </row>
    <row r="928" spans="11:11" x14ac:dyDescent="0.25">
      <c r="K928" s="20"/>
    </row>
    <row r="929" spans="11:11" x14ac:dyDescent="0.25">
      <c r="K929" s="20"/>
    </row>
    <row r="930" spans="11:11" x14ac:dyDescent="0.25">
      <c r="K930" s="20"/>
    </row>
    <row r="931" spans="11:11" x14ac:dyDescent="0.25">
      <c r="K931" s="20"/>
    </row>
    <row r="932" spans="11:11" x14ac:dyDescent="0.25">
      <c r="K932" s="20"/>
    </row>
    <row r="933" spans="11:11" x14ac:dyDescent="0.25">
      <c r="K933" s="20"/>
    </row>
    <row r="934" spans="11:11" x14ac:dyDescent="0.25">
      <c r="K934" s="20"/>
    </row>
    <row r="935" spans="11:11" x14ac:dyDescent="0.25">
      <c r="K935" s="20"/>
    </row>
    <row r="936" spans="11:11" x14ac:dyDescent="0.25">
      <c r="K936" s="20"/>
    </row>
    <row r="937" spans="11:11" x14ac:dyDescent="0.25">
      <c r="K937" s="20"/>
    </row>
    <row r="938" spans="11:11" x14ac:dyDescent="0.25">
      <c r="K938" s="20"/>
    </row>
    <row r="939" spans="11:11" x14ac:dyDescent="0.25">
      <c r="K939" s="20"/>
    </row>
    <row r="940" spans="11:11" x14ac:dyDescent="0.25">
      <c r="K940" s="20"/>
    </row>
    <row r="941" spans="11:11" x14ac:dyDescent="0.25">
      <c r="K941" s="20"/>
    </row>
    <row r="942" spans="11:11" x14ac:dyDescent="0.25">
      <c r="K942" s="20"/>
    </row>
    <row r="943" spans="11:11" x14ac:dyDescent="0.25">
      <c r="K943" s="20"/>
    </row>
    <row r="944" spans="11:11" x14ac:dyDescent="0.25">
      <c r="K944" s="20"/>
    </row>
    <row r="945" spans="11:11" x14ac:dyDescent="0.25">
      <c r="K945" s="20"/>
    </row>
    <row r="946" spans="11:11" x14ac:dyDescent="0.25">
      <c r="K946" s="20"/>
    </row>
    <row r="947" spans="11:11" x14ac:dyDescent="0.25">
      <c r="K947" s="20"/>
    </row>
    <row r="948" spans="11:11" x14ac:dyDescent="0.25">
      <c r="K948" s="20"/>
    </row>
    <row r="949" spans="11:11" x14ac:dyDescent="0.25">
      <c r="K949" s="20"/>
    </row>
    <row r="950" spans="11:11" x14ac:dyDescent="0.25">
      <c r="K950" s="20"/>
    </row>
    <row r="951" spans="11:11" x14ac:dyDescent="0.25">
      <c r="K951" s="20"/>
    </row>
    <row r="952" spans="11:11" x14ac:dyDescent="0.25">
      <c r="K952" s="20"/>
    </row>
    <row r="953" spans="11:11" x14ac:dyDescent="0.25">
      <c r="K953" s="20"/>
    </row>
    <row r="954" spans="11:11" x14ac:dyDescent="0.25">
      <c r="K954" s="20"/>
    </row>
    <row r="955" spans="11:11" x14ac:dyDescent="0.25">
      <c r="K955" s="20"/>
    </row>
    <row r="956" spans="11:11" x14ac:dyDescent="0.25">
      <c r="K956" s="20"/>
    </row>
    <row r="957" spans="11:11" x14ac:dyDescent="0.25">
      <c r="K957" s="20"/>
    </row>
    <row r="958" spans="11:11" x14ac:dyDescent="0.25">
      <c r="K958" s="20"/>
    </row>
    <row r="959" spans="11:11" x14ac:dyDescent="0.25">
      <c r="K959" s="20"/>
    </row>
    <row r="960" spans="11:11" x14ac:dyDescent="0.25">
      <c r="K960" s="20"/>
    </row>
    <row r="961" spans="11:11" x14ac:dyDescent="0.25">
      <c r="K961" s="20"/>
    </row>
    <row r="962" spans="11:11" x14ac:dyDescent="0.25">
      <c r="K962" s="20"/>
    </row>
    <row r="963" spans="11:11" x14ac:dyDescent="0.25">
      <c r="K963" s="20"/>
    </row>
    <row r="964" spans="11:11" x14ac:dyDescent="0.25">
      <c r="K964" s="20"/>
    </row>
    <row r="965" spans="11:11" x14ac:dyDescent="0.25">
      <c r="K965" s="20"/>
    </row>
    <row r="966" spans="11:11" x14ac:dyDescent="0.25">
      <c r="K966" s="20"/>
    </row>
    <row r="967" spans="11:11" x14ac:dyDescent="0.25">
      <c r="K967" s="20"/>
    </row>
    <row r="968" spans="11:11" x14ac:dyDescent="0.25">
      <c r="K968" s="20"/>
    </row>
    <row r="969" spans="11:11" x14ac:dyDescent="0.25">
      <c r="K969" s="20"/>
    </row>
    <row r="970" spans="11:11" x14ac:dyDescent="0.25">
      <c r="K970" s="20"/>
    </row>
    <row r="971" spans="11:11" x14ac:dyDescent="0.25">
      <c r="K971" s="20"/>
    </row>
    <row r="972" spans="11:11" x14ac:dyDescent="0.25">
      <c r="K972" s="20"/>
    </row>
    <row r="973" spans="11:11" x14ac:dyDescent="0.25">
      <c r="K973" s="20"/>
    </row>
    <row r="974" spans="11:11" x14ac:dyDescent="0.25">
      <c r="K974" s="20"/>
    </row>
    <row r="975" spans="11:11" x14ac:dyDescent="0.25">
      <c r="K975" s="20"/>
    </row>
    <row r="976" spans="11:11" x14ac:dyDescent="0.25">
      <c r="K976" s="20"/>
    </row>
    <row r="977" spans="11:11" x14ac:dyDescent="0.25">
      <c r="K977" s="20"/>
    </row>
    <row r="978" spans="11:11" x14ac:dyDescent="0.25">
      <c r="K978" s="20"/>
    </row>
    <row r="979" spans="11:11" x14ac:dyDescent="0.25">
      <c r="K979" s="20"/>
    </row>
    <row r="980" spans="11:11" x14ac:dyDescent="0.25">
      <c r="K980" s="20"/>
    </row>
    <row r="981" spans="11:11" x14ac:dyDescent="0.25">
      <c r="K981" s="20"/>
    </row>
    <row r="982" spans="11:11" x14ac:dyDescent="0.25">
      <c r="K982" s="20"/>
    </row>
    <row r="983" spans="11:11" x14ac:dyDescent="0.25">
      <c r="K983" s="20"/>
    </row>
    <row r="984" spans="11:11" x14ac:dyDescent="0.25">
      <c r="K984" s="20"/>
    </row>
    <row r="985" spans="11:11" x14ac:dyDescent="0.25">
      <c r="K985" s="20"/>
    </row>
    <row r="986" spans="11:11" x14ac:dyDescent="0.25">
      <c r="K986" s="20"/>
    </row>
    <row r="987" spans="11:11" x14ac:dyDescent="0.25">
      <c r="K987" s="20"/>
    </row>
    <row r="988" spans="11:11" x14ac:dyDescent="0.25">
      <c r="K988" s="20"/>
    </row>
    <row r="989" spans="11:11" x14ac:dyDescent="0.25">
      <c r="K989" s="20"/>
    </row>
    <row r="990" spans="11:11" x14ac:dyDescent="0.25">
      <c r="K990" s="20"/>
    </row>
    <row r="991" spans="11:11" x14ac:dyDescent="0.25">
      <c r="K991" s="20"/>
    </row>
    <row r="992" spans="11:11" x14ac:dyDescent="0.25">
      <c r="K992" s="20"/>
    </row>
    <row r="993" spans="11:11" x14ac:dyDescent="0.25">
      <c r="K993" s="20"/>
    </row>
    <row r="994" spans="11:11" x14ac:dyDescent="0.25">
      <c r="K994" s="20"/>
    </row>
    <row r="995" spans="11:11" x14ac:dyDescent="0.25">
      <c r="K995" s="20"/>
    </row>
    <row r="996" spans="11:11" x14ac:dyDescent="0.25">
      <c r="K996" s="20"/>
    </row>
    <row r="997" spans="11:11" x14ac:dyDescent="0.25">
      <c r="K997" s="20"/>
    </row>
    <row r="998" spans="11:11" x14ac:dyDescent="0.25">
      <c r="K998" s="20"/>
    </row>
    <row r="999" spans="11:11" x14ac:dyDescent="0.25">
      <c r="K999" s="20"/>
    </row>
    <row r="1000" spans="11:11" x14ac:dyDescent="0.25">
      <c r="K1000" s="20"/>
    </row>
    <row r="1001" spans="11:11" x14ac:dyDescent="0.25">
      <c r="K1001" s="20"/>
    </row>
    <row r="1002" spans="11:11" x14ac:dyDescent="0.25">
      <c r="K1002" s="20"/>
    </row>
    <row r="1003" spans="11:11" x14ac:dyDescent="0.25">
      <c r="K1003" s="20"/>
    </row>
    <row r="1004" spans="11:11" x14ac:dyDescent="0.25">
      <c r="K1004" s="20"/>
    </row>
    <row r="1005" spans="11:11" x14ac:dyDescent="0.25">
      <c r="K1005" s="20"/>
    </row>
    <row r="1006" spans="11:11" x14ac:dyDescent="0.25">
      <c r="K1006" s="20"/>
    </row>
    <row r="1007" spans="11:11" x14ac:dyDescent="0.25">
      <c r="K1007" s="20"/>
    </row>
    <row r="1008" spans="11:11" x14ac:dyDescent="0.25">
      <c r="K1008" s="20"/>
    </row>
    <row r="1009" spans="11:11" x14ac:dyDescent="0.25">
      <c r="K1009" s="20"/>
    </row>
    <row r="1010" spans="11:11" x14ac:dyDescent="0.25">
      <c r="K1010" s="20"/>
    </row>
    <row r="1011" spans="11:11" x14ac:dyDescent="0.25">
      <c r="K1011" s="20"/>
    </row>
    <row r="1012" spans="11:11" x14ac:dyDescent="0.25">
      <c r="K1012" s="20"/>
    </row>
    <row r="1013" spans="11:11" x14ac:dyDescent="0.25">
      <c r="K1013" s="20"/>
    </row>
    <row r="1014" spans="11:11" x14ac:dyDescent="0.25">
      <c r="K1014" s="20"/>
    </row>
    <row r="1015" spans="11:11" x14ac:dyDescent="0.25">
      <c r="K1015" s="20"/>
    </row>
    <row r="1016" spans="11:11" x14ac:dyDescent="0.25">
      <c r="K1016" s="20"/>
    </row>
    <row r="1017" spans="11:11" x14ac:dyDescent="0.25">
      <c r="K1017" s="20"/>
    </row>
    <row r="1018" spans="11:11" x14ac:dyDescent="0.25">
      <c r="K1018" s="20"/>
    </row>
    <row r="1019" spans="11:11" x14ac:dyDescent="0.25">
      <c r="K1019" s="20"/>
    </row>
    <row r="1020" spans="11:11" x14ac:dyDescent="0.25">
      <c r="K1020" s="20"/>
    </row>
    <row r="1021" spans="11:11" x14ac:dyDescent="0.25">
      <c r="K1021" s="20"/>
    </row>
    <row r="1022" spans="11:11" x14ac:dyDescent="0.25">
      <c r="K1022" s="20"/>
    </row>
    <row r="1023" spans="11:11" x14ac:dyDescent="0.25">
      <c r="K1023" s="20"/>
    </row>
    <row r="1024" spans="11:11" x14ac:dyDescent="0.25">
      <c r="K1024" s="20"/>
    </row>
    <row r="1025" spans="11:11" x14ac:dyDescent="0.25">
      <c r="K1025" s="20"/>
    </row>
    <row r="1026" spans="11:11" x14ac:dyDescent="0.25">
      <c r="K1026" s="20"/>
    </row>
    <row r="1027" spans="11:11" x14ac:dyDescent="0.25">
      <c r="K1027" s="20"/>
    </row>
    <row r="1028" spans="11:11" x14ac:dyDescent="0.25">
      <c r="K1028" s="20"/>
    </row>
    <row r="1029" spans="11:11" x14ac:dyDescent="0.25">
      <c r="K1029" s="20"/>
    </row>
    <row r="1030" spans="11:11" x14ac:dyDescent="0.25">
      <c r="K1030" s="20"/>
    </row>
    <row r="1031" spans="11:11" x14ac:dyDescent="0.25">
      <c r="K1031" s="20"/>
    </row>
    <row r="1032" spans="11:11" x14ac:dyDescent="0.25">
      <c r="K1032" s="20"/>
    </row>
    <row r="1033" spans="11:11" x14ac:dyDescent="0.25">
      <c r="K1033" s="20"/>
    </row>
    <row r="1034" spans="11:11" x14ac:dyDescent="0.25">
      <c r="K1034" s="20"/>
    </row>
    <row r="1035" spans="11:11" x14ac:dyDescent="0.25">
      <c r="K1035" s="20"/>
    </row>
    <row r="1036" spans="11:11" x14ac:dyDescent="0.25">
      <c r="K1036" s="20"/>
    </row>
    <row r="1037" spans="11:11" x14ac:dyDescent="0.25">
      <c r="K1037" s="20"/>
    </row>
    <row r="1038" spans="11:11" x14ac:dyDescent="0.25">
      <c r="K1038" s="20"/>
    </row>
    <row r="1039" spans="11:11" x14ac:dyDescent="0.25">
      <c r="K1039" s="20"/>
    </row>
    <row r="1040" spans="11:11" x14ac:dyDescent="0.25">
      <c r="K1040" s="20"/>
    </row>
    <row r="1041" spans="11:11" x14ac:dyDescent="0.25">
      <c r="K1041" s="20"/>
    </row>
    <row r="1042" spans="11:11" x14ac:dyDescent="0.25">
      <c r="K1042" s="20"/>
    </row>
    <row r="1043" spans="11:11" x14ac:dyDescent="0.25">
      <c r="K1043" s="20"/>
    </row>
    <row r="1044" spans="11:11" x14ac:dyDescent="0.25">
      <c r="K1044" s="20"/>
    </row>
    <row r="1045" spans="11:11" x14ac:dyDescent="0.25">
      <c r="K1045" s="20"/>
    </row>
    <row r="1046" spans="11:11" x14ac:dyDescent="0.25">
      <c r="K1046" s="20"/>
    </row>
    <row r="1047" spans="11:11" x14ac:dyDescent="0.25">
      <c r="K1047" s="20"/>
    </row>
    <row r="1048" spans="11:11" x14ac:dyDescent="0.25">
      <c r="K1048" s="20"/>
    </row>
    <row r="1049" spans="11:11" x14ac:dyDescent="0.25">
      <c r="K1049" s="20"/>
    </row>
    <row r="1050" spans="11:11" x14ac:dyDescent="0.25">
      <c r="K1050" s="20"/>
    </row>
    <row r="1051" spans="11:11" x14ac:dyDescent="0.25">
      <c r="K1051" s="20"/>
    </row>
    <row r="1052" spans="11:11" x14ac:dyDescent="0.25">
      <c r="K1052" s="20"/>
    </row>
    <row r="1053" spans="11:11" x14ac:dyDescent="0.25">
      <c r="K1053" s="20"/>
    </row>
    <row r="1054" spans="11:11" x14ac:dyDescent="0.25">
      <c r="K1054" s="20"/>
    </row>
    <row r="1055" spans="11:11" x14ac:dyDescent="0.25">
      <c r="K1055" s="20"/>
    </row>
    <row r="1056" spans="11:11" x14ac:dyDescent="0.25">
      <c r="K1056" s="20"/>
    </row>
    <row r="1057" spans="11:11" x14ac:dyDescent="0.25">
      <c r="K1057" s="20"/>
    </row>
    <row r="1058" spans="11:11" x14ac:dyDescent="0.25">
      <c r="K1058" s="20"/>
    </row>
    <row r="1059" spans="11:11" x14ac:dyDescent="0.25">
      <c r="K1059" s="20"/>
    </row>
    <row r="1060" spans="11:11" x14ac:dyDescent="0.25">
      <c r="K1060" s="20"/>
    </row>
    <row r="1061" spans="11:11" x14ac:dyDescent="0.25">
      <c r="K1061" s="20"/>
    </row>
    <row r="1062" spans="11:11" x14ac:dyDescent="0.25">
      <c r="K1062" s="20"/>
    </row>
    <row r="1063" spans="11:11" x14ac:dyDescent="0.25">
      <c r="K1063" s="20"/>
    </row>
    <row r="1064" spans="11:11" x14ac:dyDescent="0.25">
      <c r="K1064" s="20"/>
    </row>
    <row r="1065" spans="11:11" x14ac:dyDescent="0.25">
      <c r="K1065" s="20"/>
    </row>
    <row r="1066" spans="11:11" x14ac:dyDescent="0.25">
      <c r="K1066" s="20"/>
    </row>
    <row r="1067" spans="11:11" x14ac:dyDescent="0.25">
      <c r="K1067" s="20"/>
    </row>
    <row r="1068" spans="11:11" x14ac:dyDescent="0.25">
      <c r="K1068" s="20"/>
    </row>
    <row r="1069" spans="11:11" x14ac:dyDescent="0.25">
      <c r="K1069" s="20"/>
    </row>
    <row r="1070" spans="11:11" x14ac:dyDescent="0.25">
      <c r="K1070" s="20"/>
    </row>
    <row r="1071" spans="11:11" x14ac:dyDescent="0.25">
      <c r="K1071" s="20"/>
    </row>
    <row r="1072" spans="11:11" x14ac:dyDescent="0.25">
      <c r="K1072" s="20"/>
    </row>
    <row r="1073" spans="11:11" x14ac:dyDescent="0.25">
      <c r="K1073" s="20"/>
    </row>
    <row r="1074" spans="11:11" x14ac:dyDescent="0.25">
      <c r="K1074" s="20"/>
    </row>
    <row r="1075" spans="11:11" x14ac:dyDescent="0.25">
      <c r="K1075" s="20"/>
    </row>
    <row r="1076" spans="11:11" x14ac:dyDescent="0.25">
      <c r="K1076" s="20"/>
    </row>
    <row r="1077" spans="11:11" x14ac:dyDescent="0.25">
      <c r="K1077" s="20"/>
    </row>
    <row r="1078" spans="11:11" x14ac:dyDescent="0.25">
      <c r="K1078" s="20"/>
    </row>
    <row r="1079" spans="11:11" x14ac:dyDescent="0.25">
      <c r="K1079" s="20"/>
    </row>
    <row r="1080" spans="11:11" x14ac:dyDescent="0.25">
      <c r="K1080" s="20"/>
    </row>
    <row r="1081" spans="11:11" x14ac:dyDescent="0.25">
      <c r="K1081" s="20"/>
    </row>
    <row r="1082" spans="11:11" x14ac:dyDescent="0.25">
      <c r="K1082" s="20"/>
    </row>
    <row r="1083" spans="11:11" x14ac:dyDescent="0.25">
      <c r="K1083" s="20"/>
    </row>
    <row r="1084" spans="11:11" x14ac:dyDescent="0.25">
      <c r="K1084" s="20"/>
    </row>
    <row r="1085" spans="11:11" x14ac:dyDescent="0.25">
      <c r="K1085" s="20"/>
    </row>
    <row r="1086" spans="11:11" x14ac:dyDescent="0.25">
      <c r="K1086" s="20"/>
    </row>
    <row r="1087" spans="11:11" x14ac:dyDescent="0.25">
      <c r="K1087" s="20"/>
    </row>
    <row r="1088" spans="11:11" x14ac:dyDescent="0.25">
      <c r="K1088" s="20"/>
    </row>
    <row r="1089" spans="11:11" x14ac:dyDescent="0.25">
      <c r="K1089" s="20"/>
    </row>
    <row r="1090" spans="11:11" x14ac:dyDescent="0.25">
      <c r="K1090" s="20"/>
    </row>
    <row r="1091" spans="11:11" x14ac:dyDescent="0.25">
      <c r="K1091" s="20"/>
    </row>
    <row r="1092" spans="11:11" x14ac:dyDescent="0.25">
      <c r="K1092" s="20"/>
    </row>
    <row r="1093" spans="11:11" x14ac:dyDescent="0.25">
      <c r="K1093" s="20"/>
    </row>
    <row r="1094" spans="11:11" x14ac:dyDescent="0.25">
      <c r="K1094" s="20"/>
    </row>
    <row r="1095" spans="11:11" x14ac:dyDescent="0.25">
      <c r="K1095" s="20"/>
    </row>
    <row r="1096" spans="11:11" x14ac:dyDescent="0.25">
      <c r="K1096" s="20"/>
    </row>
    <row r="1097" spans="11:11" x14ac:dyDescent="0.25">
      <c r="K1097" s="20"/>
    </row>
    <row r="1098" spans="11:11" x14ac:dyDescent="0.25">
      <c r="K1098" s="20"/>
    </row>
    <row r="1099" spans="11:11" x14ac:dyDescent="0.25">
      <c r="K1099" s="20"/>
    </row>
    <row r="1100" spans="11:11" x14ac:dyDescent="0.25">
      <c r="K1100" s="20"/>
    </row>
    <row r="1101" spans="11:11" x14ac:dyDescent="0.25">
      <c r="K1101" s="20"/>
    </row>
    <row r="1102" spans="11:11" x14ac:dyDescent="0.25">
      <c r="K1102" s="20"/>
    </row>
    <row r="1103" spans="11:11" x14ac:dyDescent="0.25">
      <c r="K1103" s="20"/>
    </row>
    <row r="1104" spans="11:11" x14ac:dyDescent="0.25">
      <c r="K1104" s="20"/>
    </row>
    <row r="1105" spans="11:11" x14ac:dyDescent="0.25">
      <c r="K1105" s="20"/>
    </row>
    <row r="1106" spans="11:11" x14ac:dyDescent="0.25">
      <c r="K1106" s="20"/>
    </row>
    <row r="1107" spans="11:11" x14ac:dyDescent="0.25">
      <c r="K1107" s="20"/>
    </row>
    <row r="1108" spans="11:11" x14ac:dyDescent="0.25">
      <c r="K1108" s="20"/>
    </row>
    <row r="1109" spans="11:11" x14ac:dyDescent="0.25">
      <c r="K1109" s="20"/>
    </row>
    <row r="1110" spans="11:11" x14ac:dyDescent="0.25">
      <c r="K1110" s="20"/>
    </row>
    <row r="1111" spans="11:11" x14ac:dyDescent="0.25">
      <c r="K1111" s="20"/>
    </row>
    <row r="1112" spans="11:11" x14ac:dyDescent="0.25">
      <c r="K1112" s="20"/>
    </row>
    <row r="1113" spans="11:11" x14ac:dyDescent="0.25">
      <c r="K1113" s="20"/>
    </row>
    <row r="1114" spans="11:11" x14ac:dyDescent="0.25">
      <c r="K1114" s="20"/>
    </row>
    <row r="1115" spans="11:11" x14ac:dyDescent="0.25">
      <c r="K1115" s="20"/>
    </row>
    <row r="1116" spans="11:11" x14ac:dyDescent="0.25">
      <c r="K1116" s="20"/>
    </row>
    <row r="1117" spans="11:11" x14ac:dyDescent="0.25">
      <c r="K1117" s="20"/>
    </row>
    <row r="1118" spans="11:11" x14ac:dyDescent="0.25">
      <c r="K1118" s="20"/>
    </row>
    <row r="1119" spans="11:11" x14ac:dyDescent="0.25">
      <c r="K1119" s="20"/>
    </row>
    <row r="1120" spans="11:11" x14ac:dyDescent="0.25">
      <c r="K1120" s="20"/>
    </row>
    <row r="1121" spans="11:11" x14ac:dyDescent="0.25">
      <c r="K1121" s="20"/>
    </row>
    <row r="1122" spans="11:11" x14ac:dyDescent="0.25">
      <c r="K1122" s="20"/>
    </row>
    <row r="1123" spans="11:11" x14ac:dyDescent="0.25">
      <c r="K1123" s="20"/>
    </row>
    <row r="1124" spans="11:11" x14ac:dyDescent="0.25">
      <c r="K1124" s="20"/>
    </row>
    <row r="1125" spans="11:11" x14ac:dyDescent="0.25">
      <c r="K1125" s="20"/>
    </row>
    <row r="1126" spans="11:11" x14ac:dyDescent="0.25">
      <c r="K1126" s="20"/>
    </row>
    <row r="1127" spans="11:11" x14ac:dyDescent="0.25">
      <c r="K1127" s="20"/>
    </row>
    <row r="1128" spans="11:11" x14ac:dyDescent="0.25">
      <c r="K1128" s="20"/>
    </row>
    <row r="1129" spans="11:11" x14ac:dyDescent="0.25">
      <c r="K1129" s="20"/>
    </row>
    <row r="1130" spans="11:11" x14ac:dyDescent="0.25">
      <c r="K1130" s="20"/>
    </row>
    <row r="1131" spans="11:11" x14ac:dyDescent="0.25">
      <c r="K1131" s="20"/>
    </row>
    <row r="1132" spans="11:11" x14ac:dyDescent="0.25">
      <c r="K1132" s="20"/>
    </row>
    <row r="1133" spans="11:11" x14ac:dyDescent="0.25">
      <c r="K1133" s="20"/>
    </row>
    <row r="1134" spans="11:11" x14ac:dyDescent="0.25">
      <c r="K1134" s="20"/>
    </row>
    <row r="1135" spans="11:11" x14ac:dyDescent="0.25">
      <c r="K1135" s="20"/>
    </row>
    <row r="1136" spans="11:11" x14ac:dyDescent="0.25">
      <c r="K1136" s="20"/>
    </row>
    <row r="1137" spans="11:11" x14ac:dyDescent="0.25">
      <c r="K1137" s="20"/>
    </row>
    <row r="1138" spans="11:11" x14ac:dyDescent="0.25">
      <c r="K1138" s="20"/>
    </row>
    <row r="1139" spans="11:11" x14ac:dyDescent="0.25">
      <c r="K1139" s="20"/>
    </row>
    <row r="1140" spans="11:11" x14ac:dyDescent="0.25">
      <c r="K1140" s="20"/>
    </row>
    <row r="1141" spans="11:11" x14ac:dyDescent="0.25">
      <c r="K1141" s="20"/>
    </row>
    <row r="1142" spans="11:11" x14ac:dyDescent="0.25">
      <c r="K1142" s="20"/>
    </row>
    <row r="1143" spans="11:11" x14ac:dyDescent="0.25">
      <c r="K1143" s="20"/>
    </row>
    <row r="1144" spans="11:11" x14ac:dyDescent="0.25">
      <c r="K1144" s="20"/>
    </row>
    <row r="1145" spans="11:11" x14ac:dyDescent="0.25">
      <c r="K1145" s="20"/>
    </row>
    <row r="1146" spans="11:11" x14ac:dyDescent="0.25">
      <c r="K1146" s="20"/>
    </row>
    <row r="1147" spans="11:11" x14ac:dyDescent="0.25">
      <c r="K1147" s="20"/>
    </row>
    <row r="1148" spans="11:11" x14ac:dyDescent="0.25">
      <c r="K1148" s="20"/>
    </row>
    <row r="1149" spans="11:11" x14ac:dyDescent="0.25">
      <c r="K1149" s="20"/>
    </row>
    <row r="1150" spans="11:11" x14ac:dyDescent="0.25">
      <c r="K1150" s="20"/>
    </row>
    <row r="1151" spans="11:11" x14ac:dyDescent="0.25">
      <c r="K1151" s="20"/>
    </row>
    <row r="1152" spans="11:11" x14ac:dyDescent="0.25">
      <c r="K1152" s="20"/>
    </row>
    <row r="1153" spans="11:11" x14ac:dyDescent="0.25">
      <c r="K1153" s="20"/>
    </row>
    <row r="1154" spans="11:11" x14ac:dyDescent="0.25">
      <c r="K1154" s="20"/>
    </row>
    <row r="1155" spans="11:11" x14ac:dyDescent="0.25">
      <c r="K1155" s="20"/>
    </row>
    <row r="1156" spans="11:11" x14ac:dyDescent="0.25">
      <c r="K1156" s="20"/>
    </row>
    <row r="1157" spans="11:11" x14ac:dyDescent="0.25">
      <c r="K1157" s="20"/>
    </row>
    <row r="1158" spans="11:11" x14ac:dyDescent="0.25">
      <c r="K1158" s="20"/>
    </row>
    <row r="1159" spans="11:11" x14ac:dyDescent="0.25">
      <c r="K1159" s="20"/>
    </row>
    <row r="1160" spans="11:11" x14ac:dyDescent="0.25">
      <c r="K1160" s="20"/>
    </row>
    <row r="1161" spans="11:11" x14ac:dyDescent="0.25">
      <c r="K1161" s="20"/>
    </row>
    <row r="1162" spans="11:11" x14ac:dyDescent="0.25">
      <c r="K1162" s="20"/>
    </row>
    <row r="1163" spans="11:11" x14ac:dyDescent="0.25">
      <c r="K1163" s="20"/>
    </row>
    <row r="1164" spans="11:11" x14ac:dyDescent="0.25">
      <c r="K1164" s="20"/>
    </row>
    <row r="1165" spans="11:11" x14ac:dyDescent="0.25">
      <c r="K1165" s="20"/>
    </row>
    <row r="1166" spans="11:11" x14ac:dyDescent="0.25">
      <c r="K1166" s="20"/>
    </row>
    <row r="1167" spans="11:11" x14ac:dyDescent="0.25">
      <c r="K1167" s="20"/>
    </row>
    <row r="1168" spans="11:11" x14ac:dyDescent="0.25">
      <c r="K1168" s="20"/>
    </row>
    <row r="1169" spans="11:11" x14ac:dyDescent="0.25">
      <c r="K1169" s="20"/>
    </row>
    <row r="1170" spans="11:11" x14ac:dyDescent="0.25">
      <c r="K1170" s="20"/>
    </row>
    <row r="1171" spans="11:11" x14ac:dyDescent="0.25">
      <c r="K1171" s="20"/>
    </row>
    <row r="1172" spans="11:11" x14ac:dyDescent="0.25">
      <c r="K1172" s="20"/>
    </row>
    <row r="1173" spans="11:11" x14ac:dyDescent="0.25">
      <c r="K1173" s="20"/>
    </row>
    <row r="1174" spans="11:11" x14ac:dyDescent="0.25">
      <c r="K1174" s="20"/>
    </row>
    <row r="1175" spans="11:11" x14ac:dyDescent="0.25">
      <c r="K1175" s="20"/>
    </row>
    <row r="1176" spans="11:11" x14ac:dyDescent="0.25">
      <c r="K1176" s="20"/>
    </row>
    <row r="1177" spans="11:11" x14ac:dyDescent="0.25">
      <c r="K1177" s="20"/>
    </row>
    <row r="1178" spans="11:11" x14ac:dyDescent="0.25">
      <c r="K1178" s="20"/>
    </row>
    <row r="1179" spans="11:11" x14ac:dyDescent="0.25">
      <c r="K1179" s="20"/>
    </row>
    <row r="1180" spans="11:11" x14ac:dyDescent="0.25">
      <c r="K1180" s="20"/>
    </row>
    <row r="1181" spans="11:11" x14ac:dyDescent="0.25">
      <c r="K1181" s="20"/>
    </row>
    <row r="1182" spans="11:11" x14ac:dyDescent="0.25">
      <c r="K1182" s="20"/>
    </row>
    <row r="1183" spans="11:11" x14ac:dyDescent="0.25">
      <c r="K1183" s="20"/>
    </row>
    <row r="1184" spans="11:11" x14ac:dyDescent="0.25">
      <c r="K1184" s="20"/>
    </row>
    <row r="1185" spans="11:11" x14ac:dyDescent="0.25">
      <c r="K1185" s="20"/>
    </row>
    <row r="1186" spans="11:11" x14ac:dyDescent="0.25">
      <c r="K1186" s="20"/>
    </row>
    <row r="1187" spans="11:11" x14ac:dyDescent="0.25">
      <c r="K1187" s="20"/>
    </row>
    <row r="1188" spans="11:11" x14ac:dyDescent="0.25">
      <c r="K1188" s="20"/>
    </row>
    <row r="1189" spans="11:11" x14ac:dyDescent="0.25">
      <c r="K1189" s="20"/>
    </row>
    <row r="1190" spans="11:11" x14ac:dyDescent="0.25">
      <c r="K1190" s="20"/>
    </row>
    <row r="1191" spans="11:11" x14ac:dyDescent="0.25">
      <c r="K1191" s="20"/>
    </row>
    <row r="1192" spans="11:11" x14ac:dyDescent="0.25">
      <c r="K1192" s="20"/>
    </row>
    <row r="1193" spans="11:11" x14ac:dyDescent="0.25">
      <c r="K1193" s="20"/>
    </row>
    <row r="1194" spans="11:11" x14ac:dyDescent="0.25">
      <c r="K1194" s="20"/>
    </row>
    <row r="1195" spans="11:11" x14ac:dyDescent="0.25">
      <c r="K1195" s="20"/>
    </row>
    <row r="1196" spans="11:11" x14ac:dyDescent="0.25">
      <c r="K1196" s="20"/>
    </row>
    <row r="1197" spans="11:11" x14ac:dyDescent="0.25">
      <c r="K1197" s="20"/>
    </row>
    <row r="1198" spans="11:11" x14ac:dyDescent="0.25">
      <c r="K1198" s="20"/>
    </row>
    <row r="1199" spans="11:11" x14ac:dyDescent="0.25">
      <c r="K1199" s="20"/>
    </row>
    <row r="1200" spans="11:11" x14ac:dyDescent="0.25">
      <c r="K1200" s="20"/>
    </row>
    <row r="1201" spans="11:11" x14ac:dyDescent="0.25">
      <c r="K1201" s="20"/>
    </row>
    <row r="1202" spans="11:11" x14ac:dyDescent="0.25">
      <c r="K1202" s="20"/>
    </row>
    <row r="1203" spans="11:11" x14ac:dyDescent="0.25">
      <c r="K1203" s="20"/>
    </row>
    <row r="1204" spans="11:11" x14ac:dyDescent="0.25">
      <c r="K1204" s="20"/>
    </row>
    <row r="1205" spans="11:11" x14ac:dyDescent="0.25">
      <c r="K1205" s="20"/>
    </row>
    <row r="1206" spans="11:11" x14ac:dyDescent="0.25">
      <c r="K1206" s="20"/>
    </row>
    <row r="1207" spans="11:11" x14ac:dyDescent="0.25">
      <c r="K1207" s="20"/>
    </row>
    <row r="1208" spans="11:11" x14ac:dyDescent="0.25">
      <c r="K1208" s="20"/>
    </row>
    <row r="1209" spans="11:11" x14ac:dyDescent="0.25">
      <c r="K1209" s="20"/>
    </row>
    <row r="1210" spans="11:11" x14ac:dyDescent="0.25">
      <c r="K1210" s="20"/>
    </row>
    <row r="1211" spans="11:11" x14ac:dyDescent="0.25">
      <c r="K1211" s="20"/>
    </row>
    <row r="1212" spans="11:11" x14ac:dyDescent="0.25">
      <c r="K1212" s="20"/>
    </row>
    <row r="1213" spans="11:11" x14ac:dyDescent="0.25">
      <c r="K1213" s="20"/>
    </row>
    <row r="1214" spans="11:11" x14ac:dyDescent="0.25">
      <c r="K1214" s="20"/>
    </row>
    <row r="1215" spans="11:11" x14ac:dyDescent="0.25">
      <c r="K1215" s="20"/>
    </row>
    <row r="1216" spans="11:11" x14ac:dyDescent="0.25">
      <c r="K1216" s="20"/>
    </row>
    <row r="1217" spans="11:11" x14ac:dyDescent="0.25">
      <c r="K1217" s="20"/>
    </row>
    <row r="1218" spans="11:11" x14ac:dyDescent="0.25">
      <c r="K1218" s="20"/>
    </row>
    <row r="1219" spans="11:11" x14ac:dyDescent="0.25">
      <c r="K1219" s="20"/>
    </row>
    <row r="1220" spans="11:11" x14ac:dyDescent="0.25">
      <c r="K1220" s="20"/>
    </row>
    <row r="1221" spans="11:11" x14ac:dyDescent="0.25">
      <c r="K1221" s="20"/>
    </row>
    <row r="1222" spans="11:11" x14ac:dyDescent="0.25">
      <c r="K1222" s="20"/>
    </row>
    <row r="1223" spans="11:11" x14ac:dyDescent="0.25">
      <c r="K1223" s="20"/>
    </row>
    <row r="1224" spans="11:11" x14ac:dyDescent="0.25">
      <c r="K1224" s="20"/>
    </row>
    <row r="1225" spans="11:11" x14ac:dyDescent="0.25">
      <c r="K1225" s="20"/>
    </row>
    <row r="1226" spans="11:11" x14ac:dyDescent="0.25">
      <c r="K1226" s="20"/>
    </row>
    <row r="1227" spans="11:11" x14ac:dyDescent="0.25">
      <c r="K1227" s="20"/>
    </row>
    <row r="1228" spans="11:11" x14ac:dyDescent="0.25">
      <c r="K1228" s="20"/>
    </row>
    <row r="1229" spans="11:11" x14ac:dyDescent="0.25">
      <c r="K1229" s="20"/>
    </row>
    <row r="1230" spans="11:11" x14ac:dyDescent="0.25">
      <c r="K1230" s="20"/>
    </row>
    <row r="1231" spans="11:11" x14ac:dyDescent="0.25">
      <c r="K1231" s="20"/>
    </row>
    <row r="1232" spans="11:11" x14ac:dyDescent="0.25">
      <c r="K1232" s="20"/>
    </row>
    <row r="1233" spans="11:11" x14ac:dyDescent="0.25">
      <c r="K1233" s="20"/>
    </row>
    <row r="1234" spans="11:11" x14ac:dyDescent="0.25">
      <c r="K1234" s="20"/>
    </row>
    <row r="1235" spans="11:11" x14ac:dyDescent="0.25">
      <c r="K1235" s="20"/>
    </row>
    <row r="1236" spans="11:11" x14ac:dyDescent="0.25">
      <c r="K1236" s="20"/>
    </row>
    <row r="1237" spans="11:11" x14ac:dyDescent="0.25">
      <c r="K1237" s="20"/>
    </row>
    <row r="1238" spans="11:11" x14ac:dyDescent="0.25">
      <c r="K1238" s="20"/>
    </row>
    <row r="1239" spans="11:11" x14ac:dyDescent="0.25">
      <c r="K1239" s="20"/>
    </row>
    <row r="1240" spans="11:11" x14ac:dyDescent="0.25">
      <c r="K1240" s="20"/>
    </row>
    <row r="1241" spans="11:11" x14ac:dyDescent="0.25">
      <c r="K1241" s="20"/>
    </row>
    <row r="1242" spans="11:11" x14ac:dyDescent="0.25">
      <c r="K1242" s="20"/>
    </row>
    <row r="1243" spans="11:11" x14ac:dyDescent="0.25">
      <c r="K1243" s="20"/>
    </row>
    <row r="1244" spans="11:11" x14ac:dyDescent="0.25">
      <c r="K1244" s="20"/>
    </row>
    <row r="1245" spans="11:11" x14ac:dyDescent="0.25">
      <c r="K1245" s="20"/>
    </row>
    <row r="1246" spans="11:11" x14ac:dyDescent="0.25">
      <c r="K1246" s="20"/>
    </row>
    <row r="1247" spans="11:11" x14ac:dyDescent="0.25">
      <c r="K1247" s="20"/>
    </row>
    <row r="1248" spans="11:11" x14ac:dyDescent="0.25">
      <c r="K1248" s="20"/>
    </row>
    <row r="1249" spans="11:11" x14ac:dyDescent="0.25">
      <c r="K1249" s="20"/>
    </row>
    <row r="1250" spans="11:11" x14ac:dyDescent="0.25">
      <c r="K1250" s="20"/>
    </row>
    <row r="1251" spans="11:11" x14ac:dyDescent="0.25">
      <c r="K1251" s="20"/>
    </row>
    <row r="1252" spans="11:11" x14ac:dyDescent="0.25">
      <c r="K1252" s="20"/>
    </row>
    <row r="1253" spans="11:11" x14ac:dyDescent="0.25">
      <c r="K1253" s="20"/>
    </row>
    <row r="1254" spans="11:11" x14ac:dyDescent="0.25">
      <c r="K1254" s="20"/>
    </row>
    <row r="1255" spans="11:11" x14ac:dyDescent="0.25">
      <c r="K1255" s="20"/>
    </row>
    <row r="1256" spans="11:11" x14ac:dyDescent="0.25">
      <c r="K1256" s="20"/>
    </row>
    <row r="1257" spans="11:11" x14ac:dyDescent="0.25">
      <c r="K1257" s="20"/>
    </row>
    <row r="1258" spans="11:11" x14ac:dyDescent="0.25">
      <c r="K1258" s="20"/>
    </row>
    <row r="1259" spans="11:11" x14ac:dyDescent="0.25">
      <c r="K1259" s="20"/>
    </row>
    <row r="1260" spans="11:11" x14ac:dyDescent="0.25">
      <c r="K1260" s="20"/>
    </row>
    <row r="1261" spans="11:11" x14ac:dyDescent="0.25">
      <c r="K1261" s="20"/>
    </row>
    <row r="1262" spans="11:11" x14ac:dyDescent="0.25">
      <c r="K1262" s="20"/>
    </row>
    <row r="1263" spans="11:11" x14ac:dyDescent="0.25">
      <c r="K1263" s="20"/>
    </row>
    <row r="1264" spans="11:11" x14ac:dyDescent="0.25">
      <c r="K1264" s="20"/>
    </row>
    <row r="1265" spans="11:11" x14ac:dyDescent="0.25">
      <c r="K1265" s="20"/>
    </row>
    <row r="1266" spans="11:11" x14ac:dyDescent="0.25">
      <c r="K1266" s="20"/>
    </row>
    <row r="1267" spans="11:11" x14ac:dyDescent="0.25">
      <c r="K1267" s="20"/>
    </row>
    <row r="1268" spans="11:11" x14ac:dyDescent="0.25">
      <c r="K1268" s="20"/>
    </row>
    <row r="1269" spans="11:11" x14ac:dyDescent="0.25">
      <c r="K1269" s="20"/>
    </row>
    <row r="1270" spans="11:11" x14ac:dyDescent="0.25">
      <c r="K1270" s="20"/>
    </row>
    <row r="1271" spans="11:11" x14ac:dyDescent="0.25">
      <c r="K1271" s="20"/>
    </row>
    <row r="1272" spans="11:11" x14ac:dyDescent="0.25">
      <c r="K1272" s="20"/>
    </row>
    <row r="1273" spans="11:11" x14ac:dyDescent="0.25">
      <c r="K1273" s="20"/>
    </row>
    <row r="1274" spans="11:11" x14ac:dyDescent="0.25">
      <c r="K1274" s="20"/>
    </row>
    <row r="1275" spans="11:11" x14ac:dyDescent="0.25">
      <c r="K1275" s="20"/>
    </row>
    <row r="1276" spans="11:11" x14ac:dyDescent="0.25">
      <c r="K1276" s="20"/>
    </row>
    <row r="1277" spans="11:11" x14ac:dyDescent="0.25">
      <c r="K1277" s="20"/>
    </row>
    <row r="1278" spans="11:11" x14ac:dyDescent="0.25">
      <c r="K1278" s="20"/>
    </row>
    <row r="1279" spans="11:11" x14ac:dyDescent="0.25">
      <c r="K1279" s="20"/>
    </row>
    <row r="1280" spans="11:11" x14ac:dyDescent="0.25">
      <c r="K1280" s="20"/>
    </row>
    <row r="1281" spans="11:11" x14ac:dyDescent="0.25">
      <c r="K1281" s="20"/>
    </row>
    <row r="1282" spans="11:11" x14ac:dyDescent="0.25">
      <c r="K1282" s="20"/>
    </row>
    <row r="1283" spans="11:11" x14ac:dyDescent="0.25">
      <c r="K1283" s="20"/>
    </row>
    <row r="1284" spans="11:11" x14ac:dyDescent="0.25">
      <c r="K1284" s="20"/>
    </row>
    <row r="1285" spans="11:11" x14ac:dyDescent="0.25">
      <c r="K1285" s="20"/>
    </row>
    <row r="1286" spans="11:11" x14ac:dyDescent="0.25">
      <c r="K1286" s="20"/>
    </row>
    <row r="1287" spans="11:11" x14ac:dyDescent="0.25">
      <c r="K1287" s="20"/>
    </row>
    <row r="1288" spans="11:11" x14ac:dyDescent="0.25">
      <c r="K1288" s="20"/>
    </row>
    <row r="1289" spans="11:11" x14ac:dyDescent="0.25">
      <c r="K1289" s="20"/>
    </row>
    <row r="1290" spans="11:11" x14ac:dyDescent="0.25">
      <c r="K1290" s="20"/>
    </row>
    <row r="1291" spans="11:11" x14ac:dyDescent="0.25">
      <c r="K1291" s="20"/>
    </row>
    <row r="1292" spans="11:11" x14ac:dyDescent="0.25">
      <c r="K1292" s="20"/>
    </row>
    <row r="1293" spans="11:11" x14ac:dyDescent="0.25">
      <c r="K1293" s="20"/>
    </row>
    <row r="1294" spans="11:11" x14ac:dyDescent="0.25">
      <c r="K1294" s="20"/>
    </row>
    <row r="1295" spans="11:11" x14ac:dyDescent="0.25">
      <c r="K1295" s="20"/>
    </row>
    <row r="1296" spans="11:11" x14ac:dyDescent="0.25">
      <c r="K1296" s="20"/>
    </row>
    <row r="1297" spans="11:11" x14ac:dyDescent="0.25">
      <c r="K1297" s="20"/>
    </row>
    <row r="1298" spans="11:11" x14ac:dyDescent="0.25">
      <c r="K1298" s="20"/>
    </row>
    <row r="1299" spans="11:11" x14ac:dyDescent="0.25">
      <c r="K1299" s="20"/>
    </row>
    <row r="1300" spans="11:11" x14ac:dyDescent="0.25">
      <c r="K1300" s="20"/>
    </row>
    <row r="1301" spans="11:11" x14ac:dyDescent="0.25">
      <c r="K1301" s="20"/>
    </row>
    <row r="1302" spans="11:11" x14ac:dyDescent="0.25">
      <c r="K1302" s="20"/>
    </row>
    <row r="1303" spans="11:11" x14ac:dyDescent="0.25">
      <c r="K1303" s="20"/>
    </row>
    <row r="1304" spans="11:11" x14ac:dyDescent="0.25">
      <c r="K1304" s="20"/>
    </row>
    <row r="1305" spans="11:11" x14ac:dyDescent="0.25">
      <c r="K1305" s="20"/>
    </row>
    <row r="1306" spans="11:11" x14ac:dyDescent="0.25">
      <c r="K1306" s="20"/>
    </row>
    <row r="1307" spans="11:11" x14ac:dyDescent="0.25">
      <c r="K1307" s="20"/>
    </row>
    <row r="1308" spans="11:11" x14ac:dyDescent="0.25">
      <c r="K1308" s="20"/>
    </row>
    <row r="1309" spans="11:11" x14ac:dyDescent="0.25">
      <c r="K1309" s="20"/>
    </row>
    <row r="1310" spans="11:11" x14ac:dyDescent="0.25">
      <c r="K1310" s="20"/>
    </row>
    <row r="1311" spans="11:11" x14ac:dyDescent="0.25">
      <c r="K1311" s="20"/>
    </row>
    <row r="1312" spans="11:11" x14ac:dyDescent="0.25">
      <c r="K1312" s="20"/>
    </row>
    <row r="1313" spans="11:11" x14ac:dyDescent="0.25">
      <c r="K1313" s="20"/>
    </row>
    <row r="1314" spans="11:11" x14ac:dyDescent="0.25">
      <c r="K1314" s="20"/>
    </row>
    <row r="1315" spans="11:11" x14ac:dyDescent="0.25">
      <c r="K1315" s="20"/>
    </row>
    <row r="1316" spans="11:11" x14ac:dyDescent="0.25">
      <c r="K1316" s="20"/>
    </row>
    <row r="1317" spans="11:11" x14ac:dyDescent="0.25">
      <c r="K1317" s="20"/>
    </row>
    <row r="1318" spans="11:11" x14ac:dyDescent="0.25">
      <c r="K1318" s="20"/>
    </row>
    <row r="1319" spans="11:11" x14ac:dyDescent="0.25">
      <c r="K1319" s="20"/>
    </row>
    <row r="1320" spans="11:11" x14ac:dyDescent="0.25">
      <c r="K1320" s="20"/>
    </row>
    <row r="1321" spans="11:11" x14ac:dyDescent="0.25">
      <c r="K1321" s="20"/>
    </row>
    <row r="1322" spans="11:11" x14ac:dyDescent="0.25">
      <c r="K1322" s="20"/>
    </row>
    <row r="1323" spans="11:11" x14ac:dyDescent="0.25">
      <c r="K1323" s="20"/>
    </row>
    <row r="1324" spans="11:11" x14ac:dyDescent="0.25">
      <c r="K1324" s="20"/>
    </row>
    <row r="1325" spans="11:11" x14ac:dyDescent="0.25">
      <c r="K1325" s="20"/>
    </row>
    <row r="1326" spans="11:11" x14ac:dyDescent="0.25">
      <c r="K1326" s="20"/>
    </row>
    <row r="1327" spans="11:11" x14ac:dyDescent="0.25">
      <c r="K1327" s="20"/>
    </row>
    <row r="1328" spans="11:11" x14ac:dyDescent="0.25">
      <c r="K1328" s="20"/>
    </row>
    <row r="1329" spans="11:11" x14ac:dyDescent="0.25">
      <c r="K1329" s="20"/>
    </row>
    <row r="1330" spans="11:11" x14ac:dyDescent="0.25">
      <c r="K1330" s="20"/>
    </row>
    <row r="1331" spans="11:11" x14ac:dyDescent="0.25">
      <c r="K1331" s="20"/>
    </row>
    <row r="1332" spans="11:11" x14ac:dyDescent="0.25">
      <c r="K1332" s="20"/>
    </row>
    <row r="1333" spans="11:11" x14ac:dyDescent="0.25">
      <c r="K1333" s="20"/>
    </row>
    <row r="1334" spans="11:11" x14ac:dyDescent="0.25">
      <c r="K1334" s="20"/>
    </row>
    <row r="1335" spans="11:11" x14ac:dyDescent="0.25">
      <c r="K1335" s="20"/>
    </row>
    <row r="1336" spans="11:11" x14ac:dyDescent="0.25">
      <c r="K1336" s="20"/>
    </row>
    <row r="1337" spans="11:11" x14ac:dyDescent="0.25">
      <c r="K1337" s="20"/>
    </row>
    <row r="1338" spans="11:11" x14ac:dyDescent="0.25">
      <c r="K1338" s="20"/>
    </row>
    <row r="1339" spans="11:11" x14ac:dyDescent="0.25">
      <c r="K1339" s="20"/>
    </row>
    <row r="1340" spans="11:11" x14ac:dyDescent="0.25">
      <c r="K1340" s="20"/>
    </row>
    <row r="1341" spans="11:11" x14ac:dyDescent="0.25">
      <c r="K1341" s="20"/>
    </row>
    <row r="1342" spans="11:11" x14ac:dyDescent="0.25">
      <c r="K1342" s="20"/>
    </row>
    <row r="1343" spans="11:11" x14ac:dyDescent="0.25">
      <c r="K1343" s="20"/>
    </row>
    <row r="1344" spans="11:11" x14ac:dyDescent="0.25">
      <c r="K1344" s="20"/>
    </row>
    <row r="1345" spans="11:11" x14ac:dyDescent="0.25">
      <c r="K1345" s="20"/>
    </row>
    <row r="1346" spans="11:11" x14ac:dyDescent="0.25">
      <c r="K1346" s="20"/>
    </row>
    <row r="1347" spans="11:11" x14ac:dyDescent="0.25">
      <c r="K1347" s="20"/>
    </row>
    <row r="1348" spans="11:11" x14ac:dyDescent="0.25">
      <c r="K1348" s="20"/>
    </row>
    <row r="1349" spans="11:11" x14ac:dyDescent="0.25">
      <c r="K1349" s="20"/>
    </row>
    <row r="1350" spans="11:11" x14ac:dyDescent="0.25">
      <c r="K1350" s="20"/>
    </row>
    <row r="1351" spans="11:11" x14ac:dyDescent="0.25">
      <c r="K1351" s="20"/>
    </row>
    <row r="1352" spans="11:11" x14ac:dyDescent="0.25">
      <c r="K1352" s="20"/>
    </row>
    <row r="1353" spans="11:11" x14ac:dyDescent="0.25">
      <c r="K1353" s="20"/>
    </row>
    <row r="1354" spans="11:11" x14ac:dyDescent="0.25">
      <c r="K1354" s="20"/>
    </row>
    <row r="1355" spans="11:11" x14ac:dyDescent="0.25">
      <c r="K1355" s="20"/>
    </row>
    <row r="1356" spans="11:11" x14ac:dyDescent="0.25">
      <c r="K1356" s="20"/>
    </row>
    <row r="1357" spans="11:11" x14ac:dyDescent="0.25">
      <c r="K1357" s="20"/>
    </row>
    <row r="1358" spans="11:11" x14ac:dyDescent="0.25">
      <c r="K1358" s="20"/>
    </row>
    <row r="1359" spans="11:11" x14ac:dyDescent="0.25">
      <c r="K1359" s="20"/>
    </row>
    <row r="1360" spans="11:11" x14ac:dyDescent="0.25">
      <c r="K1360" s="20"/>
    </row>
    <row r="1361" spans="11:11" x14ac:dyDescent="0.25">
      <c r="K1361" s="20"/>
    </row>
    <row r="1362" spans="11:11" x14ac:dyDescent="0.25">
      <c r="K1362" s="20"/>
    </row>
    <row r="1363" spans="11:11" x14ac:dyDescent="0.25">
      <c r="K1363" s="20"/>
    </row>
    <row r="1364" spans="11:11" x14ac:dyDescent="0.25">
      <c r="K1364" s="20"/>
    </row>
    <row r="1365" spans="11:11" x14ac:dyDescent="0.25">
      <c r="K1365" s="20"/>
    </row>
    <row r="1366" spans="11:11" x14ac:dyDescent="0.25">
      <c r="K1366" s="20"/>
    </row>
    <row r="1367" spans="11:11" x14ac:dyDescent="0.25">
      <c r="K1367" s="20"/>
    </row>
    <row r="1368" spans="11:11" x14ac:dyDescent="0.25">
      <c r="K1368" s="20"/>
    </row>
    <row r="1369" spans="11:11" x14ac:dyDescent="0.25">
      <c r="K1369" s="20"/>
    </row>
    <row r="1370" spans="11:11" x14ac:dyDescent="0.25">
      <c r="K1370" s="20"/>
    </row>
    <row r="1371" spans="11:11" x14ac:dyDescent="0.25">
      <c r="K1371" s="20"/>
    </row>
    <row r="1372" spans="11:11" x14ac:dyDescent="0.25">
      <c r="K1372" s="20"/>
    </row>
    <row r="1373" spans="11:11" x14ac:dyDescent="0.25">
      <c r="K1373" s="20"/>
    </row>
    <row r="1374" spans="11:11" x14ac:dyDescent="0.25">
      <c r="K1374" s="20"/>
    </row>
    <row r="1375" spans="11:11" x14ac:dyDescent="0.25">
      <c r="K1375" s="20"/>
    </row>
    <row r="1376" spans="11:11" x14ac:dyDescent="0.25">
      <c r="K1376" s="20"/>
    </row>
    <row r="1377" spans="11:11" x14ac:dyDescent="0.25">
      <c r="K1377" s="20"/>
    </row>
    <row r="1378" spans="11:11" x14ac:dyDescent="0.25">
      <c r="K1378" s="20"/>
    </row>
    <row r="1379" spans="11:11" x14ac:dyDescent="0.25">
      <c r="K1379" s="20"/>
    </row>
    <row r="1380" spans="11:11" x14ac:dyDescent="0.25">
      <c r="K1380" s="20"/>
    </row>
    <row r="1381" spans="11:11" x14ac:dyDescent="0.25">
      <c r="K1381" s="20"/>
    </row>
    <row r="1382" spans="11:11" x14ac:dyDescent="0.25">
      <c r="K1382" s="20"/>
    </row>
    <row r="1383" spans="11:11" x14ac:dyDescent="0.25">
      <c r="K1383" s="20"/>
    </row>
    <row r="1384" spans="11:11" x14ac:dyDescent="0.25">
      <c r="K1384" s="20"/>
    </row>
    <row r="1385" spans="11:11" x14ac:dyDescent="0.25">
      <c r="K1385" s="20"/>
    </row>
    <row r="1386" spans="11:11" x14ac:dyDescent="0.25">
      <c r="K1386" s="20"/>
    </row>
    <row r="1387" spans="11:11" x14ac:dyDescent="0.25">
      <c r="K1387" s="20"/>
    </row>
    <row r="1388" spans="11:11" x14ac:dyDescent="0.25">
      <c r="K1388" s="20"/>
    </row>
    <row r="1389" spans="11:11" x14ac:dyDescent="0.25">
      <c r="K1389" s="20"/>
    </row>
    <row r="1390" spans="11:11" x14ac:dyDescent="0.25">
      <c r="K1390" s="20"/>
    </row>
    <row r="1391" spans="11:11" x14ac:dyDescent="0.25">
      <c r="K1391" s="20"/>
    </row>
    <row r="1392" spans="11:11" x14ac:dyDescent="0.25">
      <c r="K1392" s="20"/>
    </row>
    <row r="1393" spans="11:11" x14ac:dyDescent="0.25">
      <c r="K1393" s="20"/>
    </row>
    <row r="1394" spans="11:11" x14ac:dyDescent="0.25">
      <c r="K1394" s="20"/>
    </row>
    <row r="1395" spans="11:11" x14ac:dyDescent="0.25">
      <c r="K1395" s="20"/>
    </row>
    <row r="1396" spans="11:11" x14ac:dyDescent="0.25">
      <c r="K1396" s="20"/>
    </row>
    <row r="1397" spans="11:11" x14ac:dyDescent="0.25">
      <c r="K1397" s="20"/>
    </row>
    <row r="1398" spans="11:11" x14ac:dyDescent="0.25">
      <c r="K1398" s="20"/>
    </row>
    <row r="1399" spans="11:11" x14ac:dyDescent="0.25">
      <c r="K1399" s="20"/>
    </row>
    <row r="1400" spans="11:11" x14ac:dyDescent="0.25">
      <c r="K1400" s="20"/>
    </row>
    <row r="1401" spans="11:11" x14ac:dyDescent="0.25">
      <c r="K1401" s="20"/>
    </row>
    <row r="1402" spans="11:11" x14ac:dyDescent="0.25">
      <c r="K1402" s="20"/>
    </row>
    <row r="1403" spans="11:11" x14ac:dyDescent="0.25">
      <c r="K1403" s="20"/>
    </row>
    <row r="1404" spans="11:11" x14ac:dyDescent="0.25">
      <c r="K1404" s="20"/>
    </row>
    <row r="1405" spans="11:11" x14ac:dyDescent="0.25">
      <c r="K1405" s="20"/>
    </row>
    <row r="1406" spans="11:11" x14ac:dyDescent="0.25">
      <c r="K1406" s="20"/>
    </row>
    <row r="1407" spans="11:11" x14ac:dyDescent="0.25">
      <c r="K1407" s="20"/>
    </row>
    <row r="1408" spans="11:11" x14ac:dyDescent="0.25">
      <c r="K1408" s="20"/>
    </row>
    <row r="1409" spans="11:11" x14ac:dyDescent="0.25">
      <c r="K1409" s="20"/>
    </row>
    <row r="1410" spans="11:11" x14ac:dyDescent="0.25">
      <c r="K1410" s="20"/>
    </row>
    <row r="1411" spans="11:11" x14ac:dyDescent="0.25">
      <c r="K1411" s="20"/>
    </row>
    <row r="1412" spans="11:11" x14ac:dyDescent="0.25">
      <c r="K1412" s="20"/>
    </row>
    <row r="1413" spans="11:11" x14ac:dyDescent="0.25">
      <c r="K1413" s="20"/>
    </row>
    <row r="1414" spans="11:11" x14ac:dyDescent="0.25">
      <c r="K1414" s="20"/>
    </row>
    <row r="1415" spans="11:11" x14ac:dyDescent="0.25">
      <c r="K1415" s="20"/>
    </row>
    <row r="1416" spans="11:11" x14ac:dyDescent="0.25">
      <c r="K1416" s="20"/>
    </row>
    <row r="1417" spans="11:11" x14ac:dyDescent="0.25">
      <c r="K1417" s="20"/>
    </row>
    <row r="1418" spans="11:11" x14ac:dyDescent="0.25">
      <c r="K1418" s="20"/>
    </row>
    <row r="1419" spans="11:11" x14ac:dyDescent="0.25">
      <c r="K1419" s="20"/>
    </row>
    <row r="1420" spans="11:11" x14ac:dyDescent="0.25">
      <c r="K1420" s="20"/>
    </row>
    <row r="1421" spans="11:11" x14ac:dyDescent="0.25">
      <c r="K1421" s="20"/>
    </row>
    <row r="1422" spans="11:11" x14ac:dyDescent="0.25">
      <c r="K1422" s="20"/>
    </row>
    <row r="1423" spans="11:11" x14ac:dyDescent="0.25">
      <c r="K1423" s="20"/>
    </row>
    <row r="1424" spans="11:11" x14ac:dyDescent="0.25">
      <c r="K1424" s="20"/>
    </row>
    <row r="1425" spans="11:11" x14ac:dyDescent="0.25">
      <c r="K1425" s="20"/>
    </row>
    <row r="1426" spans="11:11" x14ac:dyDescent="0.25">
      <c r="K1426" s="20"/>
    </row>
    <row r="1427" spans="11:11" x14ac:dyDescent="0.25">
      <c r="K1427" s="20"/>
    </row>
    <row r="1428" spans="11:11" x14ac:dyDescent="0.25">
      <c r="K1428" s="20"/>
    </row>
    <row r="1429" spans="11:11" x14ac:dyDescent="0.25">
      <c r="K1429" s="20"/>
    </row>
    <row r="1430" spans="11:11" x14ac:dyDescent="0.25">
      <c r="K1430" s="20"/>
    </row>
    <row r="1431" spans="11:11" x14ac:dyDescent="0.25">
      <c r="K1431" s="20"/>
    </row>
    <row r="1432" spans="11:11" x14ac:dyDescent="0.25">
      <c r="K1432" s="20"/>
    </row>
    <row r="1433" spans="11:11" x14ac:dyDescent="0.25">
      <c r="K1433" s="20"/>
    </row>
    <row r="1434" spans="11:11" x14ac:dyDescent="0.25">
      <c r="K1434" s="20"/>
    </row>
    <row r="1435" spans="11:11" x14ac:dyDescent="0.25">
      <c r="K1435" s="20"/>
    </row>
    <row r="1436" spans="11:11" x14ac:dyDescent="0.25">
      <c r="K1436" s="20"/>
    </row>
    <row r="1437" spans="11:11" x14ac:dyDescent="0.25">
      <c r="K1437" s="20"/>
    </row>
    <row r="1438" spans="11:11" x14ac:dyDescent="0.25">
      <c r="K1438" s="20"/>
    </row>
    <row r="1439" spans="11:11" x14ac:dyDescent="0.25">
      <c r="K1439" s="20"/>
    </row>
    <row r="1440" spans="11:11" x14ac:dyDescent="0.25">
      <c r="K1440" s="20"/>
    </row>
    <row r="1441" spans="11:11" x14ac:dyDescent="0.25">
      <c r="K1441" s="20"/>
    </row>
    <row r="1442" spans="11:11" x14ac:dyDescent="0.25">
      <c r="K1442" s="20"/>
    </row>
    <row r="1443" spans="11:11" x14ac:dyDescent="0.25">
      <c r="K1443" s="20"/>
    </row>
    <row r="1444" spans="11:11" x14ac:dyDescent="0.25">
      <c r="K1444" s="20"/>
    </row>
    <row r="1445" spans="11:11" x14ac:dyDescent="0.25">
      <c r="K1445" s="20"/>
    </row>
    <row r="1446" spans="11:11" x14ac:dyDescent="0.25">
      <c r="K1446" s="20"/>
    </row>
    <row r="1447" spans="11:11" x14ac:dyDescent="0.25">
      <c r="K1447" s="20"/>
    </row>
    <row r="1448" spans="11:11" x14ac:dyDescent="0.25">
      <c r="K1448" s="20"/>
    </row>
    <row r="1449" spans="11:11" x14ac:dyDescent="0.25">
      <c r="K1449" s="20"/>
    </row>
    <row r="1450" spans="11:11" x14ac:dyDescent="0.25">
      <c r="K1450" s="20"/>
    </row>
    <row r="1451" spans="11:11" x14ac:dyDescent="0.25">
      <c r="K1451" s="20"/>
    </row>
    <row r="1452" spans="11:11" x14ac:dyDescent="0.25">
      <c r="K1452" s="20"/>
    </row>
    <row r="1453" spans="11:11" x14ac:dyDescent="0.25">
      <c r="K1453" s="20"/>
    </row>
    <row r="1454" spans="11:11" x14ac:dyDescent="0.25">
      <c r="K1454" s="20"/>
    </row>
    <row r="1455" spans="11:11" x14ac:dyDescent="0.25">
      <c r="K1455" s="20"/>
    </row>
    <row r="1456" spans="11:11" x14ac:dyDescent="0.25">
      <c r="K1456" s="20"/>
    </row>
    <row r="1457" spans="11:11" x14ac:dyDescent="0.25">
      <c r="K1457" s="20"/>
    </row>
    <row r="1458" spans="11:11" x14ac:dyDescent="0.25">
      <c r="K1458" s="20"/>
    </row>
    <row r="1459" spans="11:11" x14ac:dyDescent="0.25">
      <c r="K1459" s="20"/>
    </row>
    <row r="1460" spans="11:11" x14ac:dyDescent="0.25">
      <c r="K1460" s="20"/>
    </row>
    <row r="1461" spans="11:11" x14ac:dyDescent="0.25">
      <c r="K1461" s="20"/>
    </row>
    <row r="1462" spans="11:11" x14ac:dyDescent="0.25">
      <c r="K1462" s="20"/>
    </row>
    <row r="1463" spans="11:11" x14ac:dyDescent="0.25">
      <c r="K1463" s="20"/>
    </row>
    <row r="1464" spans="11:11" x14ac:dyDescent="0.25">
      <c r="K1464" s="20"/>
    </row>
    <row r="1465" spans="11:11" x14ac:dyDescent="0.25">
      <c r="K1465" s="20"/>
    </row>
    <row r="1466" spans="11:11" x14ac:dyDescent="0.25">
      <c r="K1466" s="20"/>
    </row>
    <row r="1467" spans="11:11" x14ac:dyDescent="0.25">
      <c r="K1467" s="20"/>
    </row>
    <row r="1468" spans="11:11" x14ac:dyDescent="0.25">
      <c r="K1468" s="20"/>
    </row>
    <row r="1469" spans="11:11" x14ac:dyDescent="0.25">
      <c r="K1469" s="20"/>
    </row>
    <row r="1470" spans="11:11" x14ac:dyDescent="0.25">
      <c r="K1470" s="20"/>
    </row>
    <row r="1471" spans="11:11" x14ac:dyDescent="0.25">
      <c r="K1471" s="20"/>
    </row>
    <row r="1472" spans="11:11" x14ac:dyDescent="0.25">
      <c r="K1472" s="20"/>
    </row>
    <row r="1473" spans="11:11" x14ac:dyDescent="0.25">
      <c r="K1473" s="20"/>
    </row>
    <row r="1474" spans="11:11" x14ac:dyDescent="0.25">
      <c r="K1474" s="20"/>
    </row>
    <row r="1475" spans="11:11" x14ac:dyDescent="0.25">
      <c r="K1475" s="20"/>
    </row>
    <row r="1476" spans="11:11" x14ac:dyDescent="0.25">
      <c r="K1476" s="20"/>
    </row>
    <row r="1477" spans="11:11" x14ac:dyDescent="0.25">
      <c r="K1477" s="20"/>
    </row>
    <row r="1478" spans="11:11" x14ac:dyDescent="0.25">
      <c r="K1478" s="20"/>
    </row>
    <row r="1479" spans="11:11" x14ac:dyDescent="0.25">
      <c r="K1479" s="20"/>
    </row>
    <row r="1480" spans="11:11" x14ac:dyDescent="0.25">
      <c r="K1480" s="20"/>
    </row>
    <row r="1481" spans="11:11" x14ac:dyDescent="0.25">
      <c r="K1481" s="20"/>
    </row>
    <row r="1482" spans="11:11" x14ac:dyDescent="0.25">
      <c r="K1482" s="20"/>
    </row>
    <row r="1483" spans="11:11" x14ac:dyDescent="0.25">
      <c r="K1483" s="20"/>
    </row>
    <row r="1484" spans="11:11" x14ac:dyDescent="0.25">
      <c r="K1484" s="20"/>
    </row>
    <row r="1485" spans="11:11" x14ac:dyDescent="0.25">
      <c r="K1485" s="20"/>
    </row>
  </sheetData>
  <sheetProtection sheet="1" objects="1" scenarios="1"/>
  <mergeCells count="19">
    <mergeCell ref="D30:F30"/>
    <mergeCell ref="A12:J12"/>
    <mergeCell ref="A1:J3"/>
    <mergeCell ref="A6:B6"/>
    <mergeCell ref="G28:G29"/>
    <mergeCell ref="H28:H29"/>
    <mergeCell ref="I28:I29"/>
    <mergeCell ref="J28:J29"/>
    <mergeCell ref="A7:B7"/>
    <mergeCell ref="A8:B8"/>
    <mergeCell ref="A9:B9"/>
    <mergeCell ref="A10:B10"/>
    <mergeCell ref="A11:B11"/>
    <mergeCell ref="E42:F42"/>
    <mergeCell ref="A32:I32"/>
    <mergeCell ref="A33:I33"/>
    <mergeCell ref="A34:I34"/>
    <mergeCell ref="A35:I35"/>
    <mergeCell ref="A37:I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33"/>
  <sheetViews>
    <sheetView workbookViewId="0">
      <selection activeCell="E15" sqref="E15"/>
    </sheetView>
  </sheetViews>
  <sheetFormatPr defaultRowHeight="15" x14ac:dyDescent="0.25"/>
  <cols>
    <col min="1" max="1" width="26.7109375" style="17" customWidth="1"/>
    <col min="2" max="2" width="30.7109375" customWidth="1"/>
    <col min="3" max="4" width="26.7109375" customWidth="1"/>
    <col min="5" max="5" width="11.7109375" style="42" customWidth="1"/>
    <col min="6" max="6" width="3.7109375" customWidth="1"/>
    <col min="7" max="11" width="11.7109375" customWidth="1"/>
    <col min="12" max="12" width="3.7109375" customWidth="1"/>
    <col min="13" max="13" width="12.28515625" customWidth="1"/>
  </cols>
  <sheetData>
    <row r="1" spans="1:44" ht="15" customHeight="1" x14ac:dyDescent="0.25">
      <c r="A1" s="359" t="s">
        <v>55</v>
      </c>
      <c r="B1" s="359"/>
      <c r="C1" s="359"/>
      <c r="D1" s="359"/>
      <c r="E1" s="359"/>
      <c r="F1" s="359"/>
      <c r="G1" s="359"/>
      <c r="H1" s="359"/>
      <c r="I1" s="359"/>
      <c r="J1" s="359"/>
      <c r="K1" s="358"/>
      <c r="L1" s="358"/>
      <c r="M1" s="358"/>
      <c r="AQ1" s="255"/>
      <c r="AR1" s="255"/>
    </row>
    <row r="2" spans="1:44" ht="15" customHeight="1" x14ac:dyDescent="0.25">
      <c r="A2" s="359"/>
      <c r="B2" s="359"/>
      <c r="C2" s="359"/>
      <c r="D2" s="359"/>
      <c r="E2" s="359"/>
      <c r="F2" s="359"/>
      <c r="G2" s="359"/>
      <c r="H2" s="359"/>
      <c r="I2" s="359"/>
      <c r="J2" s="359"/>
      <c r="K2" s="358"/>
      <c r="L2" s="358"/>
      <c r="M2" s="358"/>
      <c r="AQ2" s="255"/>
      <c r="AR2" s="255"/>
    </row>
    <row r="3" spans="1:44" ht="15" customHeight="1" x14ac:dyDescent="0.25">
      <c r="A3" s="359"/>
      <c r="B3" s="359"/>
      <c r="C3" s="359"/>
      <c r="D3" s="359"/>
      <c r="E3" s="359"/>
      <c r="F3" s="359"/>
      <c r="G3" s="359"/>
      <c r="H3" s="359"/>
      <c r="I3" s="359"/>
      <c r="J3" s="359"/>
      <c r="K3" s="358"/>
      <c r="L3" s="358"/>
      <c r="M3" s="358"/>
      <c r="AQ3" s="255"/>
      <c r="AR3" s="255"/>
    </row>
    <row r="4" spans="1:44" s="49" customFormat="1" ht="15" customHeight="1" x14ac:dyDescent="0.25">
      <c r="A4" s="44" t="s">
        <v>56</v>
      </c>
      <c r="B4" s="44"/>
      <c r="C4" s="44"/>
      <c r="D4" s="44"/>
      <c r="E4" s="44"/>
      <c r="F4" s="44"/>
      <c r="G4" s="44"/>
      <c r="H4" s="44"/>
      <c r="I4" s="44"/>
      <c r="J4" s="44"/>
      <c r="K4" s="44"/>
      <c r="L4" s="44"/>
      <c r="M4" s="44"/>
      <c r="AQ4" s="256"/>
      <c r="AR4" s="256"/>
    </row>
    <row r="5" spans="1:44" s="49" customFormat="1" ht="15" customHeight="1" x14ac:dyDescent="0.25">
      <c r="A5" s="44"/>
      <c r="B5" s="44"/>
      <c r="C5" s="44"/>
      <c r="D5" s="44"/>
      <c r="E5" s="44"/>
      <c r="F5" s="44"/>
      <c r="G5" s="44"/>
      <c r="H5" s="44"/>
      <c r="I5" s="44"/>
      <c r="J5" s="44"/>
      <c r="K5" s="44"/>
      <c r="L5" s="44"/>
      <c r="M5" s="44"/>
      <c r="AQ5" s="256"/>
      <c r="AR5" s="256"/>
    </row>
    <row r="6" spans="1:44" s="316" customFormat="1" ht="15" customHeight="1" x14ac:dyDescent="0.2">
      <c r="A6" s="356" t="s">
        <v>375</v>
      </c>
      <c r="B6" s="356"/>
      <c r="C6" s="335"/>
      <c r="D6" s="335"/>
      <c r="E6" s="335"/>
      <c r="F6" s="335"/>
      <c r="G6" s="335"/>
      <c r="H6" s="315"/>
      <c r="I6" s="335"/>
      <c r="J6" s="315"/>
      <c r="K6" s="400"/>
      <c r="L6" s="400"/>
      <c r="M6" s="400"/>
      <c r="AQ6" s="317"/>
      <c r="AR6" s="317"/>
    </row>
    <row r="7" spans="1:44" s="316" customFormat="1" ht="15" customHeight="1" x14ac:dyDescent="0.2">
      <c r="A7" s="356" t="s">
        <v>376</v>
      </c>
      <c r="B7" s="356"/>
      <c r="C7" s="335"/>
      <c r="D7" s="335"/>
      <c r="E7" s="335"/>
      <c r="F7" s="335"/>
      <c r="G7" s="335"/>
      <c r="H7" s="315"/>
      <c r="I7" s="335"/>
      <c r="J7" s="315"/>
      <c r="K7" s="335"/>
      <c r="L7" s="401"/>
      <c r="M7" s="401"/>
      <c r="AQ7" s="317"/>
      <c r="AR7" s="317"/>
    </row>
    <row r="8" spans="1:44" s="316" customFormat="1" ht="15" customHeight="1" x14ac:dyDescent="0.2">
      <c r="A8" s="356" t="s">
        <v>377</v>
      </c>
      <c r="B8" s="356"/>
      <c r="C8" s="335"/>
      <c r="D8" s="335"/>
      <c r="E8" s="335"/>
      <c r="F8" s="335"/>
      <c r="G8" s="335"/>
      <c r="H8" s="315"/>
      <c r="I8" s="335"/>
      <c r="J8" s="315"/>
      <c r="K8" s="335"/>
      <c r="L8" s="343"/>
      <c r="M8" s="343"/>
      <c r="AQ8" s="317"/>
      <c r="AR8" s="317"/>
    </row>
    <row r="9" spans="1:44" s="316" customFormat="1" ht="15" customHeight="1" x14ac:dyDescent="0.2">
      <c r="A9" s="356" t="s">
        <v>378</v>
      </c>
      <c r="B9" s="356"/>
      <c r="C9" s="335"/>
      <c r="D9" s="335"/>
      <c r="E9" s="335"/>
      <c r="F9" s="335"/>
      <c r="G9" s="335"/>
      <c r="H9" s="315"/>
      <c r="I9" s="335"/>
      <c r="J9" s="315"/>
      <c r="K9" s="335"/>
      <c r="L9" s="343"/>
      <c r="M9" s="343"/>
      <c r="AQ9" s="317"/>
      <c r="AR9" s="317"/>
    </row>
    <row r="10" spans="1:44" s="316" customFormat="1" ht="15" customHeight="1" x14ac:dyDescent="0.2">
      <c r="A10" s="356" t="s">
        <v>379</v>
      </c>
      <c r="B10" s="356"/>
      <c r="C10" s="335"/>
      <c r="D10" s="335"/>
      <c r="E10" s="335"/>
      <c r="F10" s="335"/>
      <c r="G10" s="335"/>
      <c r="H10" s="315"/>
      <c r="I10" s="335"/>
      <c r="J10" s="315"/>
      <c r="K10" s="335"/>
      <c r="L10" s="343"/>
      <c r="M10" s="343"/>
      <c r="AQ10" s="317"/>
      <c r="AR10" s="317"/>
    </row>
    <row r="11" spans="1:44" s="316" customFormat="1" ht="15" customHeight="1" x14ac:dyDescent="0.2">
      <c r="A11" s="356" t="s">
        <v>380</v>
      </c>
      <c r="B11" s="356"/>
      <c r="C11" s="335"/>
      <c r="D11" s="335"/>
      <c r="E11" s="335"/>
      <c r="F11" s="335"/>
      <c r="G11" s="335"/>
      <c r="H11" s="315"/>
      <c r="I11" s="335"/>
      <c r="J11" s="315"/>
      <c r="K11" s="335"/>
      <c r="L11" s="343"/>
      <c r="M11" s="343"/>
      <c r="AQ11" s="317"/>
      <c r="AR11" s="317"/>
    </row>
    <row r="12" spans="1:44" ht="30" customHeight="1" thickBot="1" x14ac:dyDescent="0.3">
      <c r="A12" s="354" t="s">
        <v>395</v>
      </c>
      <c r="B12" s="355"/>
      <c r="C12" s="355"/>
      <c r="D12" s="355"/>
      <c r="E12" s="355"/>
      <c r="F12" s="355"/>
      <c r="G12" s="355"/>
      <c r="H12" s="355"/>
      <c r="I12" s="355"/>
      <c r="J12" s="355"/>
      <c r="K12" s="355"/>
      <c r="L12" s="355"/>
      <c r="M12" s="355"/>
    </row>
    <row r="13" spans="1:44" ht="90" customHeight="1" thickBot="1" x14ac:dyDescent="0.3">
      <c r="A13" s="4" t="s">
        <v>12</v>
      </c>
      <c r="B13" s="4" t="s">
        <v>11</v>
      </c>
      <c r="C13" s="4" t="s">
        <v>14</v>
      </c>
      <c r="D13" s="4" t="s">
        <v>13</v>
      </c>
      <c r="E13" s="4" t="s">
        <v>6</v>
      </c>
      <c r="F13" s="4" t="s">
        <v>4</v>
      </c>
      <c r="G13" s="5" t="s">
        <v>7</v>
      </c>
      <c r="H13" s="5" t="s">
        <v>8</v>
      </c>
      <c r="I13" s="6" t="s">
        <v>16</v>
      </c>
      <c r="J13" s="7" t="s">
        <v>9</v>
      </c>
      <c r="K13" s="402" t="s">
        <v>17</v>
      </c>
      <c r="L13" s="403"/>
      <c r="M13" s="7" t="s">
        <v>15</v>
      </c>
    </row>
    <row r="14" spans="1:44" s="105" customFormat="1" x14ac:dyDescent="0.25">
      <c r="A14" s="397" t="s">
        <v>105</v>
      </c>
      <c r="B14" s="398"/>
      <c r="C14" s="398" t="s">
        <v>31</v>
      </c>
      <c r="D14" s="398" t="s">
        <v>31</v>
      </c>
      <c r="E14" s="398"/>
      <c r="F14" s="398"/>
      <c r="G14" s="398" t="s">
        <v>31</v>
      </c>
      <c r="H14" s="398" t="e">
        <f t="shared" ref="H14:H22" si="0">SUM(E14*G14)</f>
        <v>#VALUE!</v>
      </c>
      <c r="I14" s="398" t="s">
        <v>31</v>
      </c>
      <c r="J14" s="398" t="e">
        <f t="shared" ref="J14:J22" si="1">SUM(G14*H14+H14/100*I14)</f>
        <v>#VALUE!</v>
      </c>
      <c r="K14" s="398" t="s">
        <v>31</v>
      </c>
      <c r="L14" s="398"/>
      <c r="M14" s="399" t="e">
        <f t="shared" ref="M14" si="2">SUM(K14*G14)</f>
        <v>#VALUE!</v>
      </c>
    </row>
    <row r="15" spans="1:44" s="105" customFormat="1" ht="33.75" x14ac:dyDescent="0.2">
      <c r="A15" s="113" t="s">
        <v>314</v>
      </c>
      <c r="B15" s="119" t="s">
        <v>475</v>
      </c>
      <c r="C15" s="304" t="s">
        <v>31</v>
      </c>
      <c r="D15" s="304" t="s">
        <v>31</v>
      </c>
      <c r="E15" s="264">
        <v>2800</v>
      </c>
      <c r="F15" s="120" t="s">
        <v>69</v>
      </c>
      <c r="G15" s="305" t="s">
        <v>31</v>
      </c>
      <c r="H15" s="108" t="e">
        <f t="shared" si="0"/>
        <v>#VALUE!</v>
      </c>
      <c r="I15" s="305" t="s">
        <v>31</v>
      </c>
      <c r="J15" s="108" t="e">
        <f t="shared" si="1"/>
        <v>#VALUE!</v>
      </c>
      <c r="K15" s="305" t="s">
        <v>31</v>
      </c>
      <c r="L15" s="333"/>
      <c r="M15" s="305" t="s">
        <v>31</v>
      </c>
    </row>
    <row r="16" spans="1:44" s="105" customFormat="1" ht="33.75" x14ac:dyDescent="0.2">
      <c r="A16" s="113" t="s">
        <v>315</v>
      </c>
      <c r="B16" s="119" t="s">
        <v>476</v>
      </c>
      <c r="C16" s="304" t="s">
        <v>31</v>
      </c>
      <c r="D16" s="304" t="s">
        <v>31</v>
      </c>
      <c r="E16" s="264">
        <v>2800</v>
      </c>
      <c r="F16" s="120" t="s">
        <v>69</v>
      </c>
      <c r="G16" s="305" t="s">
        <v>31</v>
      </c>
      <c r="H16" s="108" t="e">
        <f t="shared" si="0"/>
        <v>#VALUE!</v>
      </c>
      <c r="I16" s="305" t="s">
        <v>31</v>
      </c>
      <c r="J16" s="108" t="e">
        <f t="shared" si="1"/>
        <v>#VALUE!</v>
      </c>
      <c r="K16" s="305" t="s">
        <v>31</v>
      </c>
      <c r="L16" s="333"/>
      <c r="M16" s="305" t="s">
        <v>31</v>
      </c>
    </row>
    <row r="17" spans="1:13" s="105" customFormat="1" ht="45" x14ac:dyDescent="0.2">
      <c r="A17" s="113" t="s">
        <v>316</v>
      </c>
      <c r="B17" s="119" t="s">
        <v>477</v>
      </c>
      <c r="C17" s="304" t="s">
        <v>31</v>
      </c>
      <c r="D17" s="304" t="s">
        <v>31</v>
      </c>
      <c r="E17" s="264">
        <v>2800</v>
      </c>
      <c r="F17" s="120" t="s">
        <v>69</v>
      </c>
      <c r="G17" s="305" t="s">
        <v>31</v>
      </c>
      <c r="H17" s="108" t="e">
        <f t="shared" si="0"/>
        <v>#VALUE!</v>
      </c>
      <c r="I17" s="305" t="s">
        <v>31</v>
      </c>
      <c r="J17" s="108" t="e">
        <f t="shared" si="1"/>
        <v>#VALUE!</v>
      </c>
      <c r="K17" s="305" t="s">
        <v>31</v>
      </c>
      <c r="L17" s="334"/>
      <c r="M17" s="305" t="s">
        <v>31</v>
      </c>
    </row>
    <row r="18" spans="1:13" s="105" customFormat="1" ht="33.75" x14ac:dyDescent="0.2">
      <c r="A18" s="112" t="s">
        <v>317</v>
      </c>
      <c r="B18" s="119" t="s">
        <v>318</v>
      </c>
      <c r="C18" s="304" t="s">
        <v>31</v>
      </c>
      <c r="D18" s="304" t="s">
        <v>31</v>
      </c>
      <c r="E18" s="264">
        <v>600</v>
      </c>
      <c r="F18" s="120" t="s">
        <v>69</v>
      </c>
      <c r="G18" s="305" t="s">
        <v>31</v>
      </c>
      <c r="H18" s="108" t="e">
        <f t="shared" si="0"/>
        <v>#VALUE!</v>
      </c>
      <c r="I18" s="305" t="s">
        <v>31</v>
      </c>
      <c r="J18" s="108" t="e">
        <f t="shared" si="1"/>
        <v>#VALUE!</v>
      </c>
      <c r="K18" s="305" t="s">
        <v>31</v>
      </c>
      <c r="L18" s="334"/>
      <c r="M18" s="305" t="s">
        <v>31</v>
      </c>
    </row>
    <row r="19" spans="1:13" s="105" customFormat="1" ht="22.5" x14ac:dyDescent="0.2">
      <c r="A19" s="113" t="s">
        <v>491</v>
      </c>
      <c r="B19" s="119" t="s">
        <v>492</v>
      </c>
      <c r="C19" s="304" t="s">
        <v>31</v>
      </c>
      <c r="D19" s="304" t="s">
        <v>31</v>
      </c>
      <c r="E19" s="264">
        <v>600</v>
      </c>
      <c r="F19" s="120" t="s">
        <v>5</v>
      </c>
      <c r="G19" s="305" t="s">
        <v>31</v>
      </c>
      <c r="H19" s="108" t="e">
        <f t="shared" si="0"/>
        <v>#VALUE!</v>
      </c>
      <c r="I19" s="305" t="s">
        <v>31</v>
      </c>
      <c r="J19" s="108" t="e">
        <f t="shared" si="1"/>
        <v>#VALUE!</v>
      </c>
      <c r="K19" s="305" t="s">
        <v>31</v>
      </c>
      <c r="L19" s="334"/>
      <c r="M19" s="305" t="s">
        <v>31</v>
      </c>
    </row>
    <row r="20" spans="1:13" s="105" customFormat="1" x14ac:dyDescent="0.2">
      <c r="A20" s="113" t="s">
        <v>489</v>
      </c>
      <c r="B20" s="119" t="s">
        <v>490</v>
      </c>
      <c r="C20" s="304" t="s">
        <v>31</v>
      </c>
      <c r="D20" s="304" t="s">
        <v>31</v>
      </c>
      <c r="E20" s="264">
        <v>60</v>
      </c>
      <c r="F20" s="120" t="s">
        <v>5</v>
      </c>
      <c r="G20" s="305" t="s">
        <v>31</v>
      </c>
      <c r="H20" s="108" t="e">
        <f t="shared" si="0"/>
        <v>#VALUE!</v>
      </c>
      <c r="I20" s="305" t="s">
        <v>31</v>
      </c>
      <c r="J20" s="108" t="e">
        <f t="shared" ref="J20" si="3">SUM(G20*H20+H20/100*I20)</f>
        <v>#VALUE!</v>
      </c>
      <c r="K20" s="305" t="s">
        <v>31</v>
      </c>
      <c r="L20" s="334"/>
      <c r="M20" s="305" t="s">
        <v>31</v>
      </c>
    </row>
    <row r="21" spans="1:13" s="105" customFormat="1" x14ac:dyDescent="0.2">
      <c r="A21" s="113" t="s">
        <v>319</v>
      </c>
      <c r="B21" s="119" t="s">
        <v>320</v>
      </c>
      <c r="C21" s="304" t="s">
        <v>31</v>
      </c>
      <c r="D21" s="304" t="s">
        <v>31</v>
      </c>
      <c r="E21" s="264">
        <v>2300</v>
      </c>
      <c r="F21" s="120" t="s">
        <v>69</v>
      </c>
      <c r="G21" s="305" t="s">
        <v>31</v>
      </c>
      <c r="H21" s="108" t="e">
        <f t="shared" si="0"/>
        <v>#VALUE!</v>
      </c>
      <c r="I21" s="305" t="s">
        <v>31</v>
      </c>
      <c r="J21" s="108" t="e">
        <f t="shared" si="1"/>
        <v>#VALUE!</v>
      </c>
      <c r="K21" s="305" t="s">
        <v>31</v>
      </c>
      <c r="L21" s="334"/>
      <c r="M21" s="305" t="s">
        <v>31</v>
      </c>
    </row>
    <row r="22" spans="1:13" s="105" customFormat="1" ht="15.75" customHeight="1" x14ac:dyDescent="0.2">
      <c r="A22" s="113" t="s">
        <v>321</v>
      </c>
      <c r="B22" s="119" t="s">
        <v>322</v>
      </c>
      <c r="C22" s="304" t="s">
        <v>31</v>
      </c>
      <c r="D22" s="304" t="s">
        <v>31</v>
      </c>
      <c r="E22" s="264">
        <v>0</v>
      </c>
      <c r="F22" s="120" t="s">
        <v>5</v>
      </c>
      <c r="G22" s="305" t="s">
        <v>31</v>
      </c>
      <c r="H22" s="108" t="e">
        <f t="shared" si="0"/>
        <v>#VALUE!</v>
      </c>
      <c r="I22" s="305" t="s">
        <v>31</v>
      </c>
      <c r="J22" s="108" t="e">
        <f t="shared" si="1"/>
        <v>#VALUE!</v>
      </c>
      <c r="K22" s="305" t="s">
        <v>31</v>
      </c>
      <c r="L22" s="333"/>
      <c r="M22" s="305" t="s">
        <v>31</v>
      </c>
    </row>
    <row r="23" spans="1:13" s="105" customFormat="1" x14ac:dyDescent="0.25">
      <c r="A23" s="397" t="s">
        <v>106</v>
      </c>
      <c r="B23" s="398" t="s">
        <v>106</v>
      </c>
      <c r="C23" s="398" t="s">
        <v>31</v>
      </c>
      <c r="D23" s="398" t="s">
        <v>31</v>
      </c>
      <c r="E23" s="398"/>
      <c r="F23" s="398"/>
      <c r="G23" s="398" t="s">
        <v>31</v>
      </c>
      <c r="H23" s="398" t="e">
        <f t="shared" ref="H23:H59" si="4">SUM(E23*G23)</f>
        <v>#VALUE!</v>
      </c>
      <c r="I23" s="398" t="s">
        <v>31</v>
      </c>
      <c r="J23" s="398" t="e">
        <f t="shared" ref="J23:J64" si="5">SUM(G23*H23+H23/100*I23)</f>
        <v>#VALUE!</v>
      </c>
      <c r="K23" s="398" t="s">
        <v>31</v>
      </c>
      <c r="L23" s="398"/>
      <c r="M23" s="399" t="e">
        <f t="shared" ref="M23" si="6">SUM(K23*G23)</f>
        <v>#VALUE!</v>
      </c>
    </row>
    <row r="24" spans="1:13" s="105" customFormat="1" ht="22.5" x14ac:dyDescent="0.2">
      <c r="A24" s="113" t="s">
        <v>276</v>
      </c>
      <c r="B24" s="119" t="s">
        <v>469</v>
      </c>
      <c r="C24" s="304" t="s">
        <v>31</v>
      </c>
      <c r="D24" s="304" t="s">
        <v>31</v>
      </c>
      <c r="E24" s="265">
        <v>160</v>
      </c>
      <c r="F24" s="115" t="s">
        <v>5</v>
      </c>
      <c r="G24" s="305" t="s">
        <v>31</v>
      </c>
      <c r="H24" s="108" t="e">
        <f t="shared" ref="H24:H30" si="7">SUM(E24*G24)</f>
        <v>#VALUE!</v>
      </c>
      <c r="I24" s="305" t="s">
        <v>31</v>
      </c>
      <c r="J24" s="108" t="e">
        <f t="shared" ref="J24:J30" si="8">SUM(G24*H24+H24/100*I24)</f>
        <v>#VALUE!</v>
      </c>
      <c r="K24" s="305" t="s">
        <v>31</v>
      </c>
      <c r="L24" s="333"/>
      <c r="M24" s="305" t="s">
        <v>31</v>
      </c>
    </row>
    <row r="25" spans="1:13" s="105" customFormat="1" ht="22.5" x14ac:dyDescent="0.2">
      <c r="A25" s="113" t="s">
        <v>470</v>
      </c>
      <c r="B25" s="119" t="s">
        <v>471</v>
      </c>
      <c r="C25" s="304" t="s">
        <v>31</v>
      </c>
      <c r="D25" s="304" t="s">
        <v>31</v>
      </c>
      <c r="E25" s="265">
        <v>70</v>
      </c>
      <c r="F25" s="115" t="s">
        <v>5</v>
      </c>
      <c r="G25" s="305" t="s">
        <v>31</v>
      </c>
      <c r="H25" s="108" t="e">
        <f t="shared" si="7"/>
        <v>#VALUE!</v>
      </c>
      <c r="I25" s="305" t="s">
        <v>31</v>
      </c>
      <c r="J25" s="108" t="e">
        <f t="shared" ref="J25" si="9">SUM(G25*H25+H25/100*I25)</f>
        <v>#VALUE!</v>
      </c>
      <c r="K25" s="305" t="s">
        <v>31</v>
      </c>
      <c r="L25" s="333"/>
      <c r="M25" s="305" t="s">
        <v>31</v>
      </c>
    </row>
    <row r="26" spans="1:13" s="105" customFormat="1" ht="22.5" x14ac:dyDescent="0.2">
      <c r="A26" s="113" t="s">
        <v>279</v>
      </c>
      <c r="B26" s="121" t="s">
        <v>280</v>
      </c>
      <c r="C26" s="304" t="s">
        <v>31</v>
      </c>
      <c r="D26" s="304" t="s">
        <v>31</v>
      </c>
      <c r="E26" s="264">
        <v>3000</v>
      </c>
      <c r="F26" s="225" t="s">
        <v>69</v>
      </c>
      <c r="G26" s="305" t="s">
        <v>31</v>
      </c>
      <c r="H26" s="108" t="e">
        <f t="shared" si="7"/>
        <v>#VALUE!</v>
      </c>
      <c r="I26" s="305" t="s">
        <v>31</v>
      </c>
      <c r="J26" s="108" t="e">
        <f t="shared" si="8"/>
        <v>#VALUE!</v>
      </c>
      <c r="K26" s="305" t="s">
        <v>31</v>
      </c>
      <c r="L26" s="333"/>
      <c r="M26" s="305" t="s">
        <v>31</v>
      </c>
    </row>
    <row r="27" spans="1:13" s="105" customFormat="1" x14ac:dyDescent="0.2">
      <c r="A27" s="113" t="s">
        <v>472</v>
      </c>
      <c r="B27" s="121" t="s">
        <v>474</v>
      </c>
      <c r="C27" s="304" t="s">
        <v>31</v>
      </c>
      <c r="D27" s="304" t="s">
        <v>31</v>
      </c>
      <c r="E27" s="264">
        <v>240</v>
      </c>
      <c r="F27" s="225" t="s">
        <v>5</v>
      </c>
      <c r="G27" s="305" t="s">
        <v>31</v>
      </c>
      <c r="H27" s="108" t="e">
        <f t="shared" si="7"/>
        <v>#VALUE!</v>
      </c>
      <c r="I27" s="305" t="s">
        <v>31</v>
      </c>
      <c r="J27" s="108" t="e">
        <f t="shared" si="8"/>
        <v>#VALUE!</v>
      </c>
      <c r="K27" s="305" t="s">
        <v>31</v>
      </c>
      <c r="L27" s="333"/>
      <c r="M27" s="305" t="s">
        <v>31</v>
      </c>
    </row>
    <row r="28" spans="1:13" s="105" customFormat="1" x14ac:dyDescent="0.2">
      <c r="A28" s="113" t="s">
        <v>472</v>
      </c>
      <c r="B28" s="121" t="s">
        <v>473</v>
      </c>
      <c r="C28" s="304" t="s">
        <v>31</v>
      </c>
      <c r="D28" s="304" t="s">
        <v>31</v>
      </c>
      <c r="E28" s="264">
        <v>400</v>
      </c>
      <c r="F28" s="225" t="s">
        <v>5</v>
      </c>
      <c r="G28" s="305" t="s">
        <v>31</v>
      </c>
      <c r="H28" s="108" t="e">
        <f t="shared" si="7"/>
        <v>#VALUE!</v>
      </c>
      <c r="I28" s="305" t="s">
        <v>31</v>
      </c>
      <c r="J28" s="108" t="e">
        <f t="shared" ref="J28" si="10">SUM(G28*H28+H28/100*I28)</f>
        <v>#VALUE!</v>
      </c>
      <c r="K28" s="305" t="s">
        <v>31</v>
      </c>
      <c r="L28" s="333"/>
      <c r="M28" s="305" t="s">
        <v>31</v>
      </c>
    </row>
    <row r="29" spans="1:13" s="105" customFormat="1" x14ac:dyDescent="0.2">
      <c r="A29" s="113" t="s">
        <v>278</v>
      </c>
      <c r="B29" s="119" t="s">
        <v>282</v>
      </c>
      <c r="C29" s="304" t="s">
        <v>31</v>
      </c>
      <c r="D29" s="304" t="s">
        <v>31</v>
      </c>
      <c r="E29" s="266">
        <v>70</v>
      </c>
      <c r="F29" s="118" t="s">
        <v>5</v>
      </c>
      <c r="G29" s="305" t="s">
        <v>31</v>
      </c>
      <c r="H29" s="108" t="e">
        <f t="shared" si="7"/>
        <v>#VALUE!</v>
      </c>
      <c r="I29" s="305" t="s">
        <v>31</v>
      </c>
      <c r="J29" s="108" t="e">
        <f t="shared" si="8"/>
        <v>#VALUE!</v>
      </c>
      <c r="K29" s="305" t="s">
        <v>31</v>
      </c>
      <c r="L29" s="333"/>
      <c r="M29" s="305" t="s">
        <v>31</v>
      </c>
    </row>
    <row r="30" spans="1:13" s="105" customFormat="1" ht="22.5" x14ac:dyDescent="0.2">
      <c r="A30" s="113" t="s">
        <v>277</v>
      </c>
      <c r="B30" s="121" t="s">
        <v>281</v>
      </c>
      <c r="C30" s="304" t="s">
        <v>31</v>
      </c>
      <c r="D30" s="304" t="s">
        <v>31</v>
      </c>
      <c r="E30" s="264">
        <v>1200</v>
      </c>
      <c r="F30" s="225" t="s">
        <v>69</v>
      </c>
      <c r="G30" s="305" t="s">
        <v>31</v>
      </c>
      <c r="H30" s="108" t="e">
        <f t="shared" si="7"/>
        <v>#VALUE!</v>
      </c>
      <c r="I30" s="305" t="s">
        <v>31</v>
      </c>
      <c r="J30" s="108" t="e">
        <f t="shared" si="8"/>
        <v>#VALUE!</v>
      </c>
      <c r="K30" s="305" t="s">
        <v>31</v>
      </c>
      <c r="L30" s="333"/>
      <c r="M30" s="305" t="s">
        <v>31</v>
      </c>
    </row>
    <row r="31" spans="1:13" s="105" customFormat="1" ht="15" customHeight="1" x14ac:dyDescent="0.25">
      <c r="A31" s="222" t="s">
        <v>557</v>
      </c>
      <c r="B31" s="223"/>
      <c r="C31" s="223"/>
      <c r="D31" s="223"/>
      <c r="E31" s="223"/>
      <c r="F31" s="223"/>
      <c r="G31" s="223"/>
      <c r="H31" s="223"/>
      <c r="I31" s="223"/>
      <c r="J31" s="223"/>
      <c r="K31" s="223"/>
      <c r="L31" s="223"/>
      <c r="M31" s="224"/>
    </row>
    <row r="32" spans="1:13" s="105" customFormat="1" ht="22.5" x14ac:dyDescent="0.2">
      <c r="A32" s="113" t="s">
        <v>287</v>
      </c>
      <c r="B32" s="119" t="s">
        <v>284</v>
      </c>
      <c r="C32" s="304" t="s">
        <v>31</v>
      </c>
      <c r="D32" s="304" t="s">
        <v>31</v>
      </c>
      <c r="E32" s="265">
        <v>6000</v>
      </c>
      <c r="F32" s="118" t="s">
        <v>69</v>
      </c>
      <c r="G32" s="305" t="s">
        <v>31</v>
      </c>
      <c r="H32" s="108" t="e">
        <f t="shared" si="4"/>
        <v>#VALUE!</v>
      </c>
      <c r="I32" s="305" t="s">
        <v>31</v>
      </c>
      <c r="J32" s="108" t="e">
        <f t="shared" si="5"/>
        <v>#VALUE!</v>
      </c>
      <c r="K32" s="305" t="s">
        <v>31</v>
      </c>
      <c r="L32" s="333"/>
      <c r="M32" s="305" t="s">
        <v>31</v>
      </c>
    </row>
    <row r="33" spans="1:13" s="105" customFormat="1" ht="22.5" x14ac:dyDescent="0.2">
      <c r="A33" s="113" t="s">
        <v>283</v>
      </c>
      <c r="B33" s="119" t="s">
        <v>288</v>
      </c>
      <c r="C33" s="304" t="s">
        <v>31</v>
      </c>
      <c r="D33" s="304" t="s">
        <v>31</v>
      </c>
      <c r="E33" s="267">
        <v>200</v>
      </c>
      <c r="F33" s="303" t="s">
        <v>52</v>
      </c>
      <c r="G33" s="305" t="s">
        <v>31</v>
      </c>
      <c r="H33" s="108" t="e">
        <f t="shared" si="4"/>
        <v>#VALUE!</v>
      </c>
      <c r="I33" s="305" t="s">
        <v>31</v>
      </c>
      <c r="J33" s="108" t="e">
        <f t="shared" si="5"/>
        <v>#VALUE!</v>
      </c>
      <c r="K33" s="305" t="s">
        <v>31</v>
      </c>
      <c r="L33" s="333"/>
      <c r="M33" s="305" t="s">
        <v>31</v>
      </c>
    </row>
    <row r="34" spans="1:13" s="105" customFormat="1" ht="22.5" x14ac:dyDescent="0.2">
      <c r="A34" s="113" t="s">
        <v>285</v>
      </c>
      <c r="B34" s="121" t="s">
        <v>286</v>
      </c>
      <c r="C34" s="304" t="s">
        <v>31</v>
      </c>
      <c r="D34" s="304" t="s">
        <v>31</v>
      </c>
      <c r="E34" s="264">
        <v>3000</v>
      </c>
      <c r="F34" s="225" t="s">
        <v>52</v>
      </c>
      <c r="G34" s="305" t="s">
        <v>31</v>
      </c>
      <c r="H34" s="108" t="e">
        <f t="shared" si="4"/>
        <v>#VALUE!</v>
      </c>
      <c r="I34" s="305" t="s">
        <v>31</v>
      </c>
      <c r="J34" s="108" t="e">
        <f t="shared" si="5"/>
        <v>#VALUE!</v>
      </c>
      <c r="K34" s="305" t="s">
        <v>31</v>
      </c>
      <c r="L34" s="333"/>
      <c r="M34" s="305" t="s">
        <v>31</v>
      </c>
    </row>
    <row r="35" spans="1:13" s="105" customFormat="1" ht="22.5" x14ac:dyDescent="0.2">
      <c r="A35" s="113" t="s">
        <v>461</v>
      </c>
      <c r="B35" s="119" t="s">
        <v>462</v>
      </c>
      <c r="C35" s="304" t="s">
        <v>31</v>
      </c>
      <c r="D35" s="304" t="s">
        <v>31</v>
      </c>
      <c r="E35" s="264">
        <v>500</v>
      </c>
      <c r="F35" s="225" t="s">
        <v>52</v>
      </c>
      <c r="G35" s="305" t="s">
        <v>31</v>
      </c>
      <c r="H35" s="108" t="e">
        <f t="shared" si="4"/>
        <v>#VALUE!</v>
      </c>
      <c r="I35" s="305" t="s">
        <v>31</v>
      </c>
      <c r="J35" s="108" t="e">
        <f>SUM(G35*H35+H35/100*I35)</f>
        <v>#VALUE!</v>
      </c>
      <c r="K35" s="305" t="s">
        <v>31</v>
      </c>
      <c r="L35" s="333"/>
      <c r="M35" s="305" t="s">
        <v>31</v>
      </c>
    </row>
    <row r="36" spans="1:13" s="105" customFormat="1" ht="22.5" x14ac:dyDescent="0.2">
      <c r="A36" s="113" t="s">
        <v>463</v>
      </c>
      <c r="B36" s="121" t="s">
        <v>464</v>
      </c>
      <c r="C36" s="304" t="s">
        <v>31</v>
      </c>
      <c r="D36" s="304" t="s">
        <v>31</v>
      </c>
      <c r="E36" s="264">
        <v>800</v>
      </c>
      <c r="F36" s="225" t="s">
        <v>52</v>
      </c>
      <c r="G36" s="305" t="s">
        <v>31</v>
      </c>
      <c r="H36" s="108" t="e">
        <f t="shared" si="4"/>
        <v>#VALUE!</v>
      </c>
      <c r="I36" s="305" t="s">
        <v>31</v>
      </c>
      <c r="J36" s="108" t="e">
        <f>SUM(G36*H36+H36/100*I36)</f>
        <v>#VALUE!</v>
      </c>
      <c r="K36" s="305" t="s">
        <v>31</v>
      </c>
      <c r="L36" s="333"/>
      <c r="M36" s="305" t="s">
        <v>31</v>
      </c>
    </row>
    <row r="37" spans="1:13" s="105" customFormat="1" ht="22.5" x14ac:dyDescent="0.2">
      <c r="A37" s="113" t="s">
        <v>457</v>
      </c>
      <c r="B37" s="119" t="s">
        <v>459</v>
      </c>
      <c r="C37" s="304" t="s">
        <v>31</v>
      </c>
      <c r="D37" s="304" t="s">
        <v>31</v>
      </c>
      <c r="E37" s="267">
        <v>500</v>
      </c>
      <c r="F37" s="303" t="s">
        <v>52</v>
      </c>
      <c r="G37" s="305" t="s">
        <v>31</v>
      </c>
      <c r="H37" s="108" t="e">
        <f t="shared" si="4"/>
        <v>#VALUE!</v>
      </c>
      <c r="I37" s="305" t="s">
        <v>31</v>
      </c>
      <c r="J37" s="108" t="e">
        <f t="shared" ref="J37:J38" si="11">SUM(G37*H37+H37/100*I37)</f>
        <v>#VALUE!</v>
      </c>
      <c r="K37" s="305" t="s">
        <v>31</v>
      </c>
      <c r="L37" s="333"/>
      <c r="M37" s="305" t="s">
        <v>31</v>
      </c>
    </row>
    <row r="38" spans="1:13" s="105" customFormat="1" ht="22.5" x14ac:dyDescent="0.2">
      <c r="A38" s="113" t="s">
        <v>458</v>
      </c>
      <c r="B38" s="119" t="s">
        <v>460</v>
      </c>
      <c r="C38" s="304" t="s">
        <v>31</v>
      </c>
      <c r="D38" s="304" t="s">
        <v>31</v>
      </c>
      <c r="E38" s="264">
        <v>6000</v>
      </c>
      <c r="F38" s="225" t="s">
        <v>52</v>
      </c>
      <c r="G38" s="305" t="s">
        <v>31</v>
      </c>
      <c r="H38" s="108" t="e">
        <f t="shared" si="4"/>
        <v>#VALUE!</v>
      </c>
      <c r="I38" s="305" t="s">
        <v>31</v>
      </c>
      <c r="J38" s="108" t="e">
        <f t="shared" si="11"/>
        <v>#VALUE!</v>
      </c>
      <c r="K38" s="305" t="s">
        <v>31</v>
      </c>
      <c r="L38" s="333"/>
      <c r="M38" s="305" t="s">
        <v>31</v>
      </c>
    </row>
    <row r="39" spans="1:13" s="105" customFormat="1" x14ac:dyDescent="0.25">
      <c r="A39" s="397" t="s">
        <v>273</v>
      </c>
      <c r="B39" s="398"/>
      <c r="C39" s="398"/>
      <c r="D39" s="398"/>
      <c r="E39" s="398"/>
      <c r="F39" s="398"/>
      <c r="G39" s="398"/>
      <c r="H39" s="398"/>
      <c r="I39" s="398"/>
      <c r="J39" s="398"/>
      <c r="K39" s="398"/>
      <c r="L39" s="398"/>
      <c r="M39" s="399"/>
    </row>
    <row r="40" spans="1:13" s="105" customFormat="1" ht="22.5" x14ac:dyDescent="0.2">
      <c r="A40" s="112" t="s">
        <v>274</v>
      </c>
      <c r="B40" s="119" t="s">
        <v>455</v>
      </c>
      <c r="C40" s="304" t="s">
        <v>31</v>
      </c>
      <c r="D40" s="304" t="s">
        <v>31</v>
      </c>
      <c r="E40" s="118">
        <v>24</v>
      </c>
      <c r="F40" s="122" t="s">
        <v>5</v>
      </c>
      <c r="G40" s="305" t="s">
        <v>31</v>
      </c>
      <c r="H40" s="108" t="e">
        <f t="shared" si="4"/>
        <v>#VALUE!</v>
      </c>
      <c r="I40" s="305" t="s">
        <v>31</v>
      </c>
      <c r="J40" s="108" t="e">
        <f>SUM(G40*H40+H40/100*I40)</f>
        <v>#VALUE!</v>
      </c>
      <c r="K40" s="305" t="s">
        <v>31</v>
      </c>
      <c r="L40" s="334"/>
      <c r="M40" s="305" t="s">
        <v>31</v>
      </c>
    </row>
    <row r="41" spans="1:13" s="105" customFormat="1" ht="33.75" x14ac:dyDescent="0.2">
      <c r="A41" s="112" t="s">
        <v>465</v>
      </c>
      <c r="B41" s="119" t="s">
        <v>468</v>
      </c>
      <c r="C41" s="304" t="s">
        <v>31</v>
      </c>
      <c r="D41" s="304" t="s">
        <v>31</v>
      </c>
      <c r="E41" s="118">
        <v>30</v>
      </c>
      <c r="F41" s="122" t="s">
        <v>5</v>
      </c>
      <c r="G41" s="305" t="s">
        <v>31</v>
      </c>
      <c r="H41" s="108" t="e">
        <f t="shared" si="4"/>
        <v>#VALUE!</v>
      </c>
      <c r="I41" s="305" t="s">
        <v>31</v>
      </c>
      <c r="J41" s="108" t="e">
        <f>SUM(G41*H41+H41/100*I41)</f>
        <v>#VALUE!</v>
      </c>
      <c r="K41" s="305" t="s">
        <v>31</v>
      </c>
      <c r="L41" s="334"/>
      <c r="M41" s="305" t="s">
        <v>31</v>
      </c>
    </row>
    <row r="42" spans="1:13" s="105" customFormat="1" ht="33.75" x14ac:dyDescent="0.2">
      <c r="A42" s="112" t="s">
        <v>275</v>
      </c>
      <c r="B42" s="119" t="s">
        <v>456</v>
      </c>
      <c r="C42" s="304" t="s">
        <v>31</v>
      </c>
      <c r="D42" s="304" t="s">
        <v>31</v>
      </c>
      <c r="E42" s="118">
        <v>80</v>
      </c>
      <c r="F42" s="122" t="s">
        <v>5</v>
      </c>
      <c r="G42" s="305" t="s">
        <v>31</v>
      </c>
      <c r="H42" s="108" t="e">
        <f t="shared" si="4"/>
        <v>#VALUE!</v>
      </c>
      <c r="I42" s="305" t="s">
        <v>31</v>
      </c>
      <c r="J42" s="108" t="e">
        <f t="shared" si="5"/>
        <v>#VALUE!</v>
      </c>
      <c r="K42" s="305" t="s">
        <v>31</v>
      </c>
      <c r="L42" s="334"/>
      <c r="M42" s="305" t="s">
        <v>31</v>
      </c>
    </row>
    <row r="43" spans="1:13" s="105" customFormat="1" ht="22.5" x14ac:dyDescent="0.2">
      <c r="A43" s="112" t="s">
        <v>466</v>
      </c>
      <c r="B43" s="119" t="s">
        <v>467</v>
      </c>
      <c r="C43" s="304" t="s">
        <v>31</v>
      </c>
      <c r="D43" s="304" t="s">
        <v>31</v>
      </c>
      <c r="E43" s="118">
        <v>30</v>
      </c>
      <c r="F43" s="122" t="s">
        <v>5</v>
      </c>
      <c r="G43" s="305" t="s">
        <v>31</v>
      </c>
      <c r="H43" s="108" t="e">
        <f t="shared" si="4"/>
        <v>#VALUE!</v>
      </c>
      <c r="I43" s="305" t="s">
        <v>31</v>
      </c>
      <c r="J43" s="108" t="e">
        <f t="shared" si="5"/>
        <v>#VALUE!</v>
      </c>
      <c r="K43" s="305" t="s">
        <v>31</v>
      </c>
      <c r="L43" s="334"/>
      <c r="M43" s="305" t="s">
        <v>31</v>
      </c>
    </row>
    <row r="44" spans="1:13" s="105" customFormat="1" x14ac:dyDescent="0.25">
      <c r="A44" s="397" t="s">
        <v>269</v>
      </c>
      <c r="B44" s="398" t="s">
        <v>107</v>
      </c>
      <c r="C44" s="398" t="s">
        <v>31</v>
      </c>
      <c r="D44" s="398" t="s">
        <v>31</v>
      </c>
      <c r="E44" s="398"/>
      <c r="F44" s="398"/>
      <c r="G44" s="398" t="s">
        <v>31</v>
      </c>
      <c r="H44" s="398" t="e">
        <f t="shared" ref="H44:H48" si="12">SUM(E44*G44)</f>
        <v>#VALUE!</v>
      </c>
      <c r="I44" s="398" t="s">
        <v>31</v>
      </c>
      <c r="J44" s="398" t="e">
        <f t="shared" ref="J44:J47" si="13">SUM(G44*H44+H44/100*I44)</f>
        <v>#VALUE!</v>
      </c>
      <c r="K44" s="398" t="s">
        <v>31</v>
      </c>
      <c r="L44" s="398"/>
      <c r="M44" s="399" t="e">
        <f t="shared" ref="M44" si="14">SUM(K44*G44)</f>
        <v>#VALUE!</v>
      </c>
    </row>
    <row r="45" spans="1:13" s="105" customFormat="1" x14ac:dyDescent="0.2">
      <c r="A45" s="112" t="s">
        <v>270</v>
      </c>
      <c r="B45" s="119" t="s">
        <v>450</v>
      </c>
      <c r="C45" s="304" t="s">
        <v>31</v>
      </c>
      <c r="D45" s="304" t="s">
        <v>31</v>
      </c>
      <c r="E45" s="118">
        <v>600</v>
      </c>
      <c r="F45" s="122" t="s">
        <v>451</v>
      </c>
      <c r="G45" s="305" t="s">
        <v>31</v>
      </c>
      <c r="H45" s="108" t="e">
        <f t="shared" si="12"/>
        <v>#VALUE!</v>
      </c>
      <c r="I45" s="305" t="s">
        <v>31</v>
      </c>
      <c r="J45" s="108" t="e">
        <f t="shared" si="13"/>
        <v>#VALUE!</v>
      </c>
      <c r="K45" s="305" t="s">
        <v>31</v>
      </c>
      <c r="L45" s="334"/>
      <c r="M45" s="305" t="s">
        <v>31</v>
      </c>
    </row>
    <row r="46" spans="1:13" s="105" customFormat="1" x14ac:dyDescent="0.2">
      <c r="A46" s="112" t="s">
        <v>271</v>
      </c>
      <c r="B46" s="119" t="s">
        <v>452</v>
      </c>
      <c r="C46" s="304" t="s">
        <v>31</v>
      </c>
      <c r="D46" s="304" t="s">
        <v>31</v>
      </c>
      <c r="E46" s="265">
        <v>400</v>
      </c>
      <c r="F46" s="120" t="s">
        <v>451</v>
      </c>
      <c r="G46" s="305" t="s">
        <v>31</v>
      </c>
      <c r="H46" s="108" t="e">
        <f t="shared" si="12"/>
        <v>#VALUE!</v>
      </c>
      <c r="I46" s="305" t="s">
        <v>31</v>
      </c>
      <c r="J46" s="108" t="e">
        <f t="shared" si="13"/>
        <v>#VALUE!</v>
      </c>
      <c r="K46" s="305" t="s">
        <v>31</v>
      </c>
      <c r="L46" s="333"/>
      <c r="M46" s="305" t="s">
        <v>31</v>
      </c>
    </row>
    <row r="47" spans="1:13" s="105" customFormat="1" x14ac:dyDescent="0.2">
      <c r="A47" s="112" t="s">
        <v>272</v>
      </c>
      <c r="B47" s="119" t="s">
        <v>453</v>
      </c>
      <c r="C47" s="304" t="s">
        <v>31</v>
      </c>
      <c r="D47" s="304" t="s">
        <v>31</v>
      </c>
      <c r="E47" s="265">
        <v>200</v>
      </c>
      <c r="F47" s="120" t="s">
        <v>451</v>
      </c>
      <c r="G47" s="305" t="s">
        <v>31</v>
      </c>
      <c r="H47" s="108" t="e">
        <f t="shared" si="12"/>
        <v>#VALUE!</v>
      </c>
      <c r="I47" s="305" t="s">
        <v>31</v>
      </c>
      <c r="J47" s="108" t="e">
        <f t="shared" si="13"/>
        <v>#VALUE!</v>
      </c>
      <c r="K47" s="305" t="s">
        <v>31</v>
      </c>
      <c r="L47" s="333"/>
      <c r="M47" s="305" t="s">
        <v>31</v>
      </c>
    </row>
    <row r="48" spans="1:13" s="105" customFormat="1" x14ac:dyDescent="0.2">
      <c r="A48" s="112" t="s">
        <v>454</v>
      </c>
      <c r="B48" s="119" t="s">
        <v>453</v>
      </c>
      <c r="C48" s="304" t="s">
        <v>31</v>
      </c>
      <c r="D48" s="304" t="s">
        <v>31</v>
      </c>
      <c r="E48" s="265">
        <v>200</v>
      </c>
      <c r="F48" s="120" t="s">
        <v>451</v>
      </c>
      <c r="G48" s="305" t="s">
        <v>31</v>
      </c>
      <c r="H48" s="108" t="e">
        <f t="shared" si="12"/>
        <v>#VALUE!</v>
      </c>
      <c r="I48" s="305" t="s">
        <v>31</v>
      </c>
      <c r="J48" s="108" t="e">
        <f t="shared" ref="J48" si="15">SUM(G48*H48+H48/100*I48)</f>
        <v>#VALUE!</v>
      </c>
      <c r="K48" s="305" t="s">
        <v>31</v>
      </c>
      <c r="L48" s="333"/>
      <c r="M48" s="305" t="s">
        <v>31</v>
      </c>
    </row>
    <row r="49" spans="1:13" s="105" customFormat="1" x14ac:dyDescent="0.25">
      <c r="A49" s="397" t="s">
        <v>107</v>
      </c>
      <c r="B49" s="398" t="s">
        <v>107</v>
      </c>
      <c r="C49" s="398" t="s">
        <v>31</v>
      </c>
      <c r="D49" s="398" t="s">
        <v>31</v>
      </c>
      <c r="E49" s="398"/>
      <c r="F49" s="398"/>
      <c r="G49" s="398" t="s">
        <v>31</v>
      </c>
      <c r="H49" s="398" t="e">
        <f t="shared" si="4"/>
        <v>#VALUE!</v>
      </c>
      <c r="I49" s="398" t="s">
        <v>31</v>
      </c>
      <c r="J49" s="398" t="e">
        <f t="shared" si="5"/>
        <v>#VALUE!</v>
      </c>
      <c r="K49" s="398" t="s">
        <v>31</v>
      </c>
      <c r="L49" s="398"/>
      <c r="M49" s="399" t="e">
        <f t="shared" ref="M49" si="16">SUM(K49*G49)</f>
        <v>#VALUE!</v>
      </c>
    </row>
    <row r="50" spans="1:13" s="105" customFormat="1" x14ac:dyDescent="0.2">
      <c r="A50" s="112" t="s">
        <v>108</v>
      </c>
      <c r="B50" s="119" t="s">
        <v>447</v>
      </c>
      <c r="C50" s="304" t="s">
        <v>31</v>
      </c>
      <c r="D50" s="304" t="s">
        <v>31</v>
      </c>
      <c r="E50" s="228">
        <v>20</v>
      </c>
      <c r="F50" s="229" t="s">
        <v>5</v>
      </c>
      <c r="G50" s="305" t="s">
        <v>31</v>
      </c>
      <c r="H50" s="108" t="e">
        <f t="shared" si="4"/>
        <v>#VALUE!</v>
      </c>
      <c r="I50" s="305" t="s">
        <v>31</v>
      </c>
      <c r="J50" s="108" t="e">
        <f t="shared" si="5"/>
        <v>#VALUE!</v>
      </c>
      <c r="K50" s="305" t="s">
        <v>31</v>
      </c>
      <c r="L50" s="333"/>
      <c r="M50" s="305" t="s">
        <v>31</v>
      </c>
    </row>
    <row r="51" spans="1:13" s="105" customFormat="1" x14ac:dyDescent="0.2">
      <c r="A51" s="112" t="s">
        <v>323</v>
      </c>
      <c r="B51" s="119" t="s">
        <v>442</v>
      </c>
      <c r="C51" s="304" t="s">
        <v>31</v>
      </c>
      <c r="D51" s="304" t="s">
        <v>31</v>
      </c>
      <c r="E51" s="228">
        <v>200</v>
      </c>
      <c r="F51" s="229" t="s">
        <v>5</v>
      </c>
      <c r="G51" s="305" t="s">
        <v>31</v>
      </c>
      <c r="H51" s="108" t="e">
        <f t="shared" si="4"/>
        <v>#VALUE!</v>
      </c>
      <c r="I51" s="305" t="s">
        <v>31</v>
      </c>
      <c r="J51" s="108" t="e">
        <f t="shared" ref="J51" si="17">SUM(G51*H51+H51/100*I51)</f>
        <v>#VALUE!</v>
      </c>
      <c r="K51" s="305" t="s">
        <v>31</v>
      </c>
      <c r="L51" s="333"/>
      <c r="M51" s="305" t="s">
        <v>31</v>
      </c>
    </row>
    <row r="52" spans="1:13" s="105" customFormat="1" x14ac:dyDescent="0.2">
      <c r="A52" s="112" t="s">
        <v>109</v>
      </c>
      <c r="B52" s="119" t="s">
        <v>443</v>
      </c>
      <c r="C52" s="304" t="s">
        <v>31</v>
      </c>
      <c r="D52" s="304" t="s">
        <v>31</v>
      </c>
      <c r="E52" s="230">
        <v>200</v>
      </c>
      <c r="F52" s="229" t="s">
        <v>5</v>
      </c>
      <c r="G52" s="305" t="s">
        <v>31</v>
      </c>
      <c r="H52" s="108" t="e">
        <f t="shared" si="4"/>
        <v>#VALUE!</v>
      </c>
      <c r="I52" s="305" t="s">
        <v>31</v>
      </c>
      <c r="J52" s="108" t="e">
        <f t="shared" ref="J52" si="18">SUM(G52*H52+H52/100*I52)</f>
        <v>#VALUE!</v>
      </c>
      <c r="K52" s="305" t="s">
        <v>31</v>
      </c>
      <c r="L52" s="334"/>
      <c r="M52" s="305" t="s">
        <v>31</v>
      </c>
    </row>
    <row r="53" spans="1:13" s="105" customFormat="1" x14ac:dyDescent="0.2">
      <c r="A53" s="112" t="s">
        <v>313</v>
      </c>
      <c r="B53" s="119" t="s">
        <v>444</v>
      </c>
      <c r="C53" s="304" t="s">
        <v>31</v>
      </c>
      <c r="D53" s="304" t="s">
        <v>31</v>
      </c>
      <c r="E53" s="118">
        <v>40</v>
      </c>
      <c r="F53" s="122" t="s">
        <v>5</v>
      </c>
      <c r="G53" s="305" t="s">
        <v>31</v>
      </c>
      <c r="H53" s="108" t="e">
        <f t="shared" si="4"/>
        <v>#VALUE!</v>
      </c>
      <c r="I53" s="305" t="s">
        <v>31</v>
      </c>
      <c r="J53" s="108" t="e">
        <f t="shared" ref="J53:J55" si="19">SUM(G53*H53+H53/100*I53)</f>
        <v>#VALUE!</v>
      </c>
      <c r="K53" s="305" t="s">
        <v>31</v>
      </c>
      <c r="L53" s="334"/>
      <c r="M53" s="305" t="s">
        <v>31</v>
      </c>
    </row>
    <row r="54" spans="1:13" s="105" customFormat="1" x14ac:dyDescent="0.2">
      <c r="A54" s="112" t="s">
        <v>448</v>
      </c>
      <c r="B54" s="119" t="s">
        <v>449</v>
      </c>
      <c r="C54" s="304" t="s">
        <v>31</v>
      </c>
      <c r="D54" s="304" t="s">
        <v>31</v>
      </c>
      <c r="E54" s="118">
        <v>20</v>
      </c>
      <c r="F54" s="122" t="s">
        <v>5</v>
      </c>
      <c r="G54" s="305" t="s">
        <v>31</v>
      </c>
      <c r="H54" s="108" t="e">
        <f t="shared" si="4"/>
        <v>#VALUE!</v>
      </c>
      <c r="I54" s="305" t="s">
        <v>31</v>
      </c>
      <c r="J54" s="108" t="e">
        <f t="shared" si="19"/>
        <v>#VALUE!</v>
      </c>
      <c r="K54" s="305" t="s">
        <v>31</v>
      </c>
      <c r="L54" s="334"/>
      <c r="M54" s="305" t="s">
        <v>31</v>
      </c>
    </row>
    <row r="55" spans="1:13" s="105" customFormat="1" ht="22.5" x14ac:dyDescent="0.2">
      <c r="A55" s="112" t="s">
        <v>445</v>
      </c>
      <c r="B55" s="119" t="s">
        <v>446</v>
      </c>
      <c r="C55" s="304" t="s">
        <v>31</v>
      </c>
      <c r="D55" s="304" t="s">
        <v>31</v>
      </c>
      <c r="E55" s="118">
        <v>40</v>
      </c>
      <c r="F55" s="122" t="s">
        <v>5</v>
      </c>
      <c r="G55" s="305" t="s">
        <v>31</v>
      </c>
      <c r="H55" s="108" t="e">
        <f t="shared" si="4"/>
        <v>#VALUE!</v>
      </c>
      <c r="I55" s="305" t="s">
        <v>31</v>
      </c>
      <c r="J55" s="108" t="e">
        <f t="shared" si="19"/>
        <v>#VALUE!</v>
      </c>
      <c r="K55" s="305" t="s">
        <v>31</v>
      </c>
      <c r="L55" s="334"/>
      <c r="M55" s="305" t="s">
        <v>31</v>
      </c>
    </row>
    <row r="56" spans="1:13" s="105" customFormat="1" x14ac:dyDescent="0.25">
      <c r="A56" s="397" t="s">
        <v>110</v>
      </c>
      <c r="B56" s="398" t="s">
        <v>111</v>
      </c>
      <c r="C56" s="398" t="s">
        <v>31</v>
      </c>
      <c r="D56" s="398" t="s">
        <v>31</v>
      </c>
      <c r="E56" s="398"/>
      <c r="F56" s="398"/>
      <c r="G56" s="398" t="s">
        <v>31</v>
      </c>
      <c r="H56" s="398" t="e">
        <f t="shared" si="4"/>
        <v>#VALUE!</v>
      </c>
      <c r="I56" s="398" t="s">
        <v>31</v>
      </c>
      <c r="J56" s="398" t="e">
        <f t="shared" si="5"/>
        <v>#VALUE!</v>
      </c>
      <c r="K56" s="398" t="s">
        <v>31</v>
      </c>
      <c r="L56" s="398"/>
      <c r="M56" s="399" t="e">
        <f t="shared" ref="M56:M59" si="20">SUM(K56*G56)</f>
        <v>#VALUE!</v>
      </c>
    </row>
    <row r="57" spans="1:13" s="105" customFormat="1" ht="45" x14ac:dyDescent="0.2">
      <c r="A57" s="112" t="s">
        <v>328</v>
      </c>
      <c r="B57" s="119" t="s">
        <v>327</v>
      </c>
      <c r="C57" s="304" t="s">
        <v>31</v>
      </c>
      <c r="D57" s="304" t="s">
        <v>31</v>
      </c>
      <c r="E57" s="227">
        <v>160</v>
      </c>
      <c r="F57" s="268" t="s">
        <v>69</v>
      </c>
      <c r="G57" s="305" t="s">
        <v>31</v>
      </c>
      <c r="H57" s="108" t="e">
        <f t="shared" si="4"/>
        <v>#VALUE!</v>
      </c>
      <c r="I57" s="305" t="s">
        <v>31</v>
      </c>
      <c r="J57" s="108" t="e">
        <f t="shared" si="5"/>
        <v>#VALUE!</v>
      </c>
      <c r="K57" s="305" t="s">
        <v>31</v>
      </c>
      <c r="L57" s="334"/>
      <c r="M57" s="305" t="s">
        <v>31</v>
      </c>
    </row>
    <row r="58" spans="1:13" s="105" customFormat="1" ht="42.75" customHeight="1" x14ac:dyDescent="0.2">
      <c r="A58" s="125" t="s">
        <v>152</v>
      </c>
      <c r="B58" s="109" t="s">
        <v>153</v>
      </c>
      <c r="C58" s="304" t="s">
        <v>31</v>
      </c>
      <c r="D58" s="304" t="s">
        <v>31</v>
      </c>
      <c r="E58" s="270">
        <v>600</v>
      </c>
      <c r="F58" s="269" t="s">
        <v>69</v>
      </c>
      <c r="G58" s="305" t="s">
        <v>31</v>
      </c>
      <c r="H58" s="108" t="e">
        <f t="shared" si="4"/>
        <v>#VALUE!</v>
      </c>
      <c r="I58" s="305" t="s">
        <v>31</v>
      </c>
      <c r="J58" s="108" t="e">
        <f t="shared" si="5"/>
        <v>#VALUE!</v>
      </c>
      <c r="K58" s="305" t="s">
        <v>31</v>
      </c>
      <c r="L58" s="334"/>
      <c r="M58" s="305" t="s">
        <v>31</v>
      </c>
    </row>
    <row r="59" spans="1:13" s="105" customFormat="1" x14ac:dyDescent="0.25">
      <c r="A59" s="397" t="s">
        <v>113</v>
      </c>
      <c r="B59" s="398" t="s">
        <v>112</v>
      </c>
      <c r="C59" s="398" t="s">
        <v>31</v>
      </c>
      <c r="D59" s="398" t="s">
        <v>31</v>
      </c>
      <c r="E59" s="398"/>
      <c r="F59" s="398"/>
      <c r="G59" s="398" t="s">
        <v>31</v>
      </c>
      <c r="H59" s="398" t="e">
        <f t="shared" si="4"/>
        <v>#VALUE!</v>
      </c>
      <c r="I59" s="398" t="s">
        <v>31</v>
      </c>
      <c r="J59" s="398" t="e">
        <f t="shared" si="5"/>
        <v>#VALUE!</v>
      </c>
      <c r="K59" s="398" t="s">
        <v>31</v>
      </c>
      <c r="L59" s="398"/>
      <c r="M59" s="399" t="e">
        <f t="shared" si="20"/>
        <v>#VALUE!</v>
      </c>
    </row>
    <row r="60" spans="1:13" s="105" customFormat="1" ht="45" x14ac:dyDescent="0.2">
      <c r="A60" s="113" t="s">
        <v>329</v>
      </c>
      <c r="B60" s="119" t="s">
        <v>330</v>
      </c>
      <c r="C60" s="304" t="s">
        <v>31</v>
      </c>
      <c r="D60" s="304" t="s">
        <v>31</v>
      </c>
      <c r="E60" s="271">
        <v>240</v>
      </c>
      <c r="F60" s="118" t="s">
        <v>5</v>
      </c>
      <c r="G60" s="305" t="s">
        <v>31</v>
      </c>
      <c r="H60" s="108" t="e">
        <f t="shared" ref="H60:H66" si="21">SUM(E60*G60)</f>
        <v>#VALUE!</v>
      </c>
      <c r="I60" s="305" t="s">
        <v>31</v>
      </c>
      <c r="J60" s="108" t="e">
        <f t="shared" ref="J60" si="22">SUM(G60*H60+H60/100*I60)</f>
        <v>#VALUE!</v>
      </c>
      <c r="K60" s="305" t="s">
        <v>31</v>
      </c>
      <c r="L60" s="333"/>
      <c r="M60" s="305" t="s">
        <v>31</v>
      </c>
    </row>
    <row r="61" spans="1:13" s="105" customFormat="1" ht="45" x14ac:dyDescent="0.2">
      <c r="A61" s="113" t="s">
        <v>331</v>
      </c>
      <c r="B61" s="119" t="s">
        <v>332</v>
      </c>
      <c r="C61" s="304" t="s">
        <v>31</v>
      </c>
      <c r="D61" s="304" t="s">
        <v>31</v>
      </c>
      <c r="E61" s="271">
        <v>260</v>
      </c>
      <c r="F61" s="118" t="s">
        <v>5</v>
      </c>
      <c r="G61" s="305" t="s">
        <v>31</v>
      </c>
      <c r="H61" s="108" t="e">
        <f t="shared" si="21"/>
        <v>#VALUE!</v>
      </c>
      <c r="I61" s="305" t="s">
        <v>31</v>
      </c>
      <c r="J61" s="108" t="e">
        <f t="shared" ref="J61" si="23">SUM(G61*H61+H61/100*I61)</f>
        <v>#VALUE!</v>
      </c>
      <c r="K61" s="305" t="s">
        <v>31</v>
      </c>
      <c r="L61" s="333"/>
      <c r="M61" s="305" t="s">
        <v>31</v>
      </c>
    </row>
    <row r="62" spans="1:13" s="105" customFormat="1" ht="72" customHeight="1" x14ac:dyDescent="0.25">
      <c r="A62" s="113" t="s">
        <v>154</v>
      </c>
      <c r="B62" s="109" t="s">
        <v>334</v>
      </c>
      <c r="C62" s="304" t="s">
        <v>31</v>
      </c>
      <c r="D62" s="304" t="s">
        <v>31</v>
      </c>
      <c r="E62" s="272">
        <v>40</v>
      </c>
      <c r="F62" s="138" t="s">
        <v>5</v>
      </c>
      <c r="G62" s="305" t="s">
        <v>31</v>
      </c>
      <c r="H62" s="108" t="e">
        <f t="shared" si="21"/>
        <v>#VALUE!</v>
      </c>
      <c r="I62" s="305" t="s">
        <v>31</v>
      </c>
      <c r="J62" s="108" t="e">
        <f t="shared" si="5"/>
        <v>#VALUE!</v>
      </c>
      <c r="K62" s="305" t="s">
        <v>31</v>
      </c>
      <c r="L62" s="333"/>
      <c r="M62" s="305" t="s">
        <v>31</v>
      </c>
    </row>
    <row r="63" spans="1:13" s="105" customFormat="1" ht="72" customHeight="1" x14ac:dyDescent="0.25">
      <c r="A63" s="113" t="s">
        <v>154</v>
      </c>
      <c r="B63" s="109" t="s">
        <v>333</v>
      </c>
      <c r="C63" s="304" t="s">
        <v>31</v>
      </c>
      <c r="D63" s="304" t="s">
        <v>31</v>
      </c>
      <c r="E63" s="40">
        <v>260</v>
      </c>
      <c r="F63" s="138" t="s">
        <v>5</v>
      </c>
      <c r="G63" s="305" t="s">
        <v>31</v>
      </c>
      <c r="H63" s="108" t="e">
        <f t="shared" si="21"/>
        <v>#VALUE!</v>
      </c>
      <c r="I63" s="305" t="s">
        <v>31</v>
      </c>
      <c r="J63" s="108" t="e">
        <f t="shared" ref="J63" si="24">SUM(G63*H63+H63/100*I63)</f>
        <v>#VALUE!</v>
      </c>
      <c r="K63" s="305" t="s">
        <v>31</v>
      </c>
      <c r="L63" s="333"/>
      <c r="M63" s="305" t="s">
        <v>31</v>
      </c>
    </row>
    <row r="64" spans="1:13" s="105" customFormat="1" ht="44.25" customHeight="1" x14ac:dyDescent="0.25">
      <c r="A64" s="113" t="s">
        <v>335</v>
      </c>
      <c r="B64" s="109" t="s">
        <v>336</v>
      </c>
      <c r="C64" s="304" t="s">
        <v>31</v>
      </c>
      <c r="D64" s="304" t="s">
        <v>31</v>
      </c>
      <c r="E64" s="124">
        <v>300</v>
      </c>
      <c r="F64" s="138" t="s">
        <v>5</v>
      </c>
      <c r="G64" s="305" t="s">
        <v>31</v>
      </c>
      <c r="H64" s="108" t="e">
        <f t="shared" si="21"/>
        <v>#VALUE!</v>
      </c>
      <c r="I64" s="305" t="s">
        <v>31</v>
      </c>
      <c r="J64" s="108" t="e">
        <f t="shared" si="5"/>
        <v>#VALUE!</v>
      </c>
      <c r="K64" s="305" t="s">
        <v>31</v>
      </c>
      <c r="L64" s="333"/>
      <c r="M64" s="305" t="s">
        <v>31</v>
      </c>
    </row>
    <row r="65" spans="1:13" s="105" customFormat="1" ht="44.25" customHeight="1" x14ac:dyDescent="0.2">
      <c r="A65" s="113" t="s">
        <v>439</v>
      </c>
      <c r="B65" s="119" t="s">
        <v>441</v>
      </c>
      <c r="C65" s="304" t="s">
        <v>31</v>
      </c>
      <c r="D65" s="304" t="s">
        <v>31</v>
      </c>
      <c r="E65" s="271">
        <v>60</v>
      </c>
      <c r="F65" s="118" t="s">
        <v>5</v>
      </c>
      <c r="G65" s="305" t="s">
        <v>31</v>
      </c>
      <c r="H65" s="108" t="e">
        <f t="shared" si="21"/>
        <v>#VALUE!</v>
      </c>
      <c r="I65" s="305" t="s">
        <v>31</v>
      </c>
      <c r="J65" s="108" t="e">
        <f t="shared" ref="J65" si="25">SUM(G65*H65+H65/100*I65)</f>
        <v>#VALUE!</v>
      </c>
      <c r="K65" s="305" t="s">
        <v>31</v>
      </c>
      <c r="L65" s="333"/>
      <c r="M65" s="305" t="s">
        <v>31</v>
      </c>
    </row>
    <row r="66" spans="1:13" s="105" customFormat="1" ht="44.25" customHeight="1" x14ac:dyDescent="0.2">
      <c r="A66" s="113" t="s">
        <v>439</v>
      </c>
      <c r="B66" s="119" t="s">
        <v>440</v>
      </c>
      <c r="C66" s="304" t="s">
        <v>31</v>
      </c>
      <c r="D66" s="304" t="s">
        <v>31</v>
      </c>
      <c r="E66" s="271">
        <v>400</v>
      </c>
      <c r="F66" s="118" t="s">
        <v>5</v>
      </c>
      <c r="G66" s="305" t="s">
        <v>31</v>
      </c>
      <c r="H66" s="108" t="e">
        <f t="shared" si="21"/>
        <v>#VALUE!</v>
      </c>
      <c r="I66" s="305" t="s">
        <v>31</v>
      </c>
      <c r="J66" s="108" t="e">
        <f t="shared" ref="J66" si="26">SUM(G66*H66+H66/100*I66)</f>
        <v>#VALUE!</v>
      </c>
      <c r="K66" s="305" t="s">
        <v>31</v>
      </c>
      <c r="L66" s="333"/>
      <c r="M66" s="305" t="s">
        <v>31</v>
      </c>
    </row>
    <row r="67" spans="1:13" s="105" customFormat="1" x14ac:dyDescent="0.25">
      <c r="A67" s="397" t="s">
        <v>337</v>
      </c>
      <c r="B67" s="398" t="s">
        <v>112</v>
      </c>
      <c r="C67" s="398" t="s">
        <v>31</v>
      </c>
      <c r="D67" s="398" t="s">
        <v>31</v>
      </c>
      <c r="E67" s="398"/>
      <c r="F67" s="398"/>
      <c r="G67" s="398" t="s">
        <v>31</v>
      </c>
      <c r="H67" s="398" t="e">
        <f t="shared" ref="H67" si="27">SUM(E67*G67)</f>
        <v>#VALUE!</v>
      </c>
      <c r="I67" s="398" t="s">
        <v>31</v>
      </c>
      <c r="J67" s="398" t="e">
        <f t="shared" ref="J67" si="28">SUM(G67*H67+H67/100*I67)</f>
        <v>#VALUE!</v>
      </c>
      <c r="K67" s="398" t="s">
        <v>31</v>
      </c>
      <c r="L67" s="398"/>
      <c r="M67" s="399" t="e">
        <f t="shared" ref="M67" si="29">SUM(K67*G67)</f>
        <v>#VALUE!</v>
      </c>
    </row>
    <row r="68" spans="1:13" s="105" customFormat="1" x14ac:dyDescent="0.25">
      <c r="A68" s="113" t="s">
        <v>341</v>
      </c>
      <c r="B68" s="18" t="s">
        <v>434</v>
      </c>
      <c r="C68" s="304" t="s">
        <v>31</v>
      </c>
      <c r="D68" s="304" t="s">
        <v>31</v>
      </c>
      <c r="E68" s="273">
        <v>4</v>
      </c>
      <c r="F68" s="138" t="s">
        <v>5</v>
      </c>
      <c r="G68" s="305" t="s">
        <v>31</v>
      </c>
      <c r="H68" s="108" t="e">
        <f t="shared" ref="H68:H73" si="30">SUM(E68*G68)</f>
        <v>#VALUE!</v>
      </c>
      <c r="I68" s="305" t="s">
        <v>31</v>
      </c>
      <c r="J68" s="108" t="e">
        <f t="shared" ref="J68:J73" si="31">SUM(G68*H68+H68/100*I68)</f>
        <v>#VALUE!</v>
      </c>
      <c r="K68" s="305" t="s">
        <v>31</v>
      </c>
      <c r="L68" s="333"/>
      <c r="M68" s="305" t="s">
        <v>31</v>
      </c>
    </row>
    <row r="69" spans="1:13" s="105" customFormat="1" ht="56.25" x14ac:dyDescent="0.25">
      <c r="A69" s="113" t="s">
        <v>342</v>
      </c>
      <c r="B69" s="18" t="s">
        <v>435</v>
      </c>
      <c r="C69" s="304" t="s">
        <v>31</v>
      </c>
      <c r="D69" s="304" t="s">
        <v>31</v>
      </c>
      <c r="E69" s="273">
        <v>2</v>
      </c>
      <c r="F69" s="138" t="s">
        <v>5</v>
      </c>
      <c r="G69" s="305" t="s">
        <v>31</v>
      </c>
      <c r="H69" s="108" t="e">
        <f t="shared" si="30"/>
        <v>#VALUE!</v>
      </c>
      <c r="I69" s="305" t="s">
        <v>31</v>
      </c>
      <c r="J69" s="108" t="e">
        <f t="shared" si="31"/>
        <v>#VALUE!</v>
      </c>
      <c r="K69" s="305" t="s">
        <v>31</v>
      </c>
      <c r="L69" s="333"/>
      <c r="M69" s="305" t="s">
        <v>31</v>
      </c>
    </row>
    <row r="70" spans="1:13" s="105" customFormat="1" x14ac:dyDescent="0.25">
      <c r="A70" s="125" t="s">
        <v>338</v>
      </c>
      <c r="B70" s="109" t="s">
        <v>339</v>
      </c>
      <c r="C70" s="304" t="s">
        <v>31</v>
      </c>
      <c r="D70" s="304" t="s">
        <v>31</v>
      </c>
      <c r="E70" s="273">
        <v>2</v>
      </c>
      <c r="F70" s="138" t="s">
        <v>5</v>
      </c>
      <c r="G70" s="305" t="s">
        <v>31</v>
      </c>
      <c r="H70" s="108" t="e">
        <f t="shared" si="30"/>
        <v>#VALUE!</v>
      </c>
      <c r="I70" s="305" t="s">
        <v>31</v>
      </c>
      <c r="J70" s="108" t="e">
        <f t="shared" si="31"/>
        <v>#VALUE!</v>
      </c>
      <c r="K70" s="305" t="s">
        <v>31</v>
      </c>
      <c r="L70" s="333"/>
      <c r="M70" s="305" t="s">
        <v>31</v>
      </c>
    </row>
    <row r="71" spans="1:13" s="105" customFormat="1" x14ac:dyDescent="0.25">
      <c r="A71" s="125" t="s">
        <v>343</v>
      </c>
      <c r="B71" s="109" t="s">
        <v>340</v>
      </c>
      <c r="C71" s="304" t="s">
        <v>31</v>
      </c>
      <c r="D71" s="304" t="s">
        <v>31</v>
      </c>
      <c r="E71" s="273"/>
      <c r="F71" s="138" t="s">
        <v>5</v>
      </c>
      <c r="G71" s="305" t="s">
        <v>31</v>
      </c>
      <c r="H71" s="108" t="e">
        <f t="shared" si="30"/>
        <v>#VALUE!</v>
      </c>
      <c r="I71" s="305" t="s">
        <v>31</v>
      </c>
      <c r="J71" s="108" t="e">
        <f t="shared" si="31"/>
        <v>#VALUE!</v>
      </c>
      <c r="K71" s="305" t="s">
        <v>31</v>
      </c>
      <c r="L71" s="333"/>
      <c r="M71" s="305" t="s">
        <v>31</v>
      </c>
    </row>
    <row r="72" spans="1:13" s="105" customFormat="1" x14ac:dyDescent="0.25">
      <c r="A72" s="125" t="s">
        <v>344</v>
      </c>
      <c r="B72" s="109" t="s">
        <v>340</v>
      </c>
      <c r="C72" s="304" t="s">
        <v>31</v>
      </c>
      <c r="D72" s="304" t="s">
        <v>31</v>
      </c>
      <c r="E72" s="273">
        <v>4</v>
      </c>
      <c r="F72" s="138" t="s">
        <v>5</v>
      </c>
      <c r="G72" s="305" t="s">
        <v>31</v>
      </c>
      <c r="H72" s="108" t="e">
        <f t="shared" si="30"/>
        <v>#VALUE!</v>
      </c>
      <c r="I72" s="305" t="s">
        <v>31</v>
      </c>
      <c r="J72" s="108" t="e">
        <f t="shared" si="31"/>
        <v>#VALUE!</v>
      </c>
      <c r="K72" s="305" t="s">
        <v>31</v>
      </c>
      <c r="L72" s="333"/>
      <c r="M72" s="305" t="s">
        <v>31</v>
      </c>
    </row>
    <row r="73" spans="1:13" s="105" customFormat="1" x14ac:dyDescent="0.25">
      <c r="A73" s="113" t="s">
        <v>151</v>
      </c>
      <c r="B73" s="109" t="s">
        <v>345</v>
      </c>
      <c r="C73" s="304" t="s">
        <v>31</v>
      </c>
      <c r="D73" s="304" t="s">
        <v>31</v>
      </c>
      <c r="E73" s="273">
        <v>1</v>
      </c>
      <c r="F73" s="138" t="s">
        <v>5</v>
      </c>
      <c r="G73" s="305" t="s">
        <v>31</v>
      </c>
      <c r="H73" s="108" t="e">
        <f t="shared" si="30"/>
        <v>#VALUE!</v>
      </c>
      <c r="I73" s="305" t="s">
        <v>31</v>
      </c>
      <c r="J73" s="108" t="e">
        <f t="shared" si="31"/>
        <v>#VALUE!</v>
      </c>
      <c r="K73" s="305" t="s">
        <v>31</v>
      </c>
      <c r="L73" s="333"/>
      <c r="M73" s="305" t="s">
        <v>31</v>
      </c>
    </row>
    <row r="74" spans="1:13" s="105" customFormat="1" ht="22.5" x14ac:dyDescent="0.2">
      <c r="A74" s="112" t="s">
        <v>346</v>
      </c>
      <c r="B74" s="119" t="s">
        <v>436</v>
      </c>
      <c r="C74" s="304" t="s">
        <v>31</v>
      </c>
      <c r="D74" s="304" t="s">
        <v>31</v>
      </c>
      <c r="E74" s="271">
        <v>60</v>
      </c>
      <c r="F74" s="118" t="s">
        <v>5</v>
      </c>
      <c r="G74" s="305" t="s">
        <v>31</v>
      </c>
      <c r="H74" s="108" t="e">
        <f t="shared" ref="H74" si="32">SUM(E74*G74)</f>
        <v>#VALUE!</v>
      </c>
      <c r="I74" s="305" t="s">
        <v>31</v>
      </c>
      <c r="J74" s="108" t="e">
        <f t="shared" ref="J74" si="33">SUM(G74*H74+H74/100*I74)</f>
        <v>#VALUE!</v>
      </c>
      <c r="K74" s="305" t="s">
        <v>31</v>
      </c>
      <c r="L74" s="333"/>
      <c r="M74" s="305" t="s">
        <v>31</v>
      </c>
    </row>
    <row r="75" spans="1:13" s="105" customFormat="1" x14ac:dyDescent="0.2">
      <c r="A75" s="112" t="s">
        <v>437</v>
      </c>
      <c r="B75" s="119" t="s">
        <v>438</v>
      </c>
      <c r="C75" s="304" t="s">
        <v>31</v>
      </c>
      <c r="D75" s="304" t="s">
        <v>31</v>
      </c>
      <c r="E75" s="271">
        <v>2</v>
      </c>
      <c r="F75" s="118" t="s">
        <v>5</v>
      </c>
      <c r="G75" s="305" t="s">
        <v>31</v>
      </c>
      <c r="H75" s="108" t="e">
        <f t="shared" ref="H75" si="34">SUM(E75*G75)</f>
        <v>#VALUE!</v>
      </c>
      <c r="I75" s="305" t="s">
        <v>31</v>
      </c>
      <c r="J75" s="108" t="e">
        <f t="shared" ref="J75" si="35">SUM(G75*H75+H75/100*I75)</f>
        <v>#VALUE!</v>
      </c>
      <c r="K75" s="305" t="s">
        <v>31</v>
      </c>
      <c r="L75" s="333"/>
      <c r="M75" s="305" t="s">
        <v>31</v>
      </c>
    </row>
    <row r="76" spans="1:13" s="105" customFormat="1" x14ac:dyDescent="0.2">
      <c r="A76" s="112" t="s">
        <v>114</v>
      </c>
      <c r="B76" s="119" t="s">
        <v>115</v>
      </c>
      <c r="C76" s="304" t="s">
        <v>31</v>
      </c>
      <c r="D76" s="304" t="s">
        <v>31</v>
      </c>
      <c r="E76" s="271">
        <v>1</v>
      </c>
      <c r="F76" s="122" t="s">
        <v>5</v>
      </c>
      <c r="G76" s="305" t="s">
        <v>31</v>
      </c>
      <c r="H76" s="108" t="e">
        <f t="shared" ref="H76:H113" si="36">SUM(E76*G76)</f>
        <v>#VALUE!</v>
      </c>
      <c r="I76" s="305" t="s">
        <v>31</v>
      </c>
      <c r="J76" s="108" t="e">
        <f t="shared" ref="J76:J113" si="37">SUM(G76*H76+H76/100*I76)</f>
        <v>#VALUE!</v>
      </c>
      <c r="K76" s="305" t="s">
        <v>31</v>
      </c>
      <c r="L76" s="334"/>
      <c r="M76" s="305" t="s">
        <v>31</v>
      </c>
    </row>
    <row r="77" spans="1:13" s="105" customFormat="1" x14ac:dyDescent="0.2">
      <c r="A77" s="112" t="s">
        <v>75</v>
      </c>
      <c r="B77" s="119" t="s">
        <v>116</v>
      </c>
      <c r="C77" s="304" t="s">
        <v>31</v>
      </c>
      <c r="D77" s="304" t="s">
        <v>31</v>
      </c>
      <c r="E77" s="271"/>
      <c r="F77" s="122" t="s">
        <v>5</v>
      </c>
      <c r="G77" s="305" t="s">
        <v>31</v>
      </c>
      <c r="H77" s="108" t="e">
        <f t="shared" si="36"/>
        <v>#VALUE!</v>
      </c>
      <c r="I77" s="305" t="s">
        <v>31</v>
      </c>
      <c r="J77" s="108" t="e">
        <f t="shared" si="37"/>
        <v>#VALUE!</v>
      </c>
      <c r="K77" s="305" t="s">
        <v>31</v>
      </c>
      <c r="L77" s="334"/>
      <c r="M77" s="305" t="s">
        <v>31</v>
      </c>
    </row>
    <row r="78" spans="1:13" s="105" customFormat="1" x14ac:dyDescent="0.25">
      <c r="A78" s="397" t="s">
        <v>117</v>
      </c>
      <c r="B78" s="398" t="s">
        <v>118</v>
      </c>
      <c r="C78" s="398" t="s">
        <v>31</v>
      </c>
      <c r="D78" s="398" t="s">
        <v>31</v>
      </c>
      <c r="E78" s="398"/>
      <c r="F78" s="398"/>
      <c r="G78" s="398" t="s">
        <v>31</v>
      </c>
      <c r="H78" s="398" t="e">
        <f t="shared" si="36"/>
        <v>#VALUE!</v>
      </c>
      <c r="I78" s="398" t="s">
        <v>31</v>
      </c>
      <c r="J78" s="398" t="e">
        <f t="shared" si="37"/>
        <v>#VALUE!</v>
      </c>
      <c r="K78" s="398" t="s">
        <v>31</v>
      </c>
      <c r="L78" s="398"/>
      <c r="M78" s="399" t="e">
        <f t="shared" ref="M78" si="38">SUM(K78*G78)</f>
        <v>#VALUE!</v>
      </c>
    </row>
    <row r="79" spans="1:13" s="105" customFormat="1" ht="45" x14ac:dyDescent="0.2">
      <c r="A79" s="113" t="s">
        <v>119</v>
      </c>
      <c r="B79" s="119" t="s">
        <v>433</v>
      </c>
      <c r="C79" s="304" t="s">
        <v>31</v>
      </c>
      <c r="D79" s="304" t="s">
        <v>31</v>
      </c>
      <c r="E79" s="271">
        <v>120</v>
      </c>
      <c r="F79" s="114" t="s">
        <v>5</v>
      </c>
      <c r="G79" s="305" t="s">
        <v>31</v>
      </c>
      <c r="H79" s="108" t="e">
        <f t="shared" si="36"/>
        <v>#VALUE!</v>
      </c>
      <c r="I79" s="305" t="s">
        <v>31</v>
      </c>
      <c r="J79" s="108" t="e">
        <f t="shared" si="37"/>
        <v>#VALUE!</v>
      </c>
      <c r="K79" s="305" t="s">
        <v>31</v>
      </c>
      <c r="L79" s="334"/>
      <c r="M79" s="305" t="s">
        <v>31</v>
      </c>
    </row>
    <row r="80" spans="1:13" s="105" customFormat="1" x14ac:dyDescent="0.25">
      <c r="A80" s="397" t="s">
        <v>120</v>
      </c>
      <c r="B80" s="398" t="s">
        <v>121</v>
      </c>
      <c r="C80" s="398" t="s">
        <v>31</v>
      </c>
      <c r="D80" s="398" t="s">
        <v>31</v>
      </c>
      <c r="E80" s="398"/>
      <c r="F80" s="398"/>
      <c r="G80" s="398" t="s">
        <v>31</v>
      </c>
      <c r="H80" s="398" t="e">
        <f t="shared" si="36"/>
        <v>#VALUE!</v>
      </c>
      <c r="I80" s="398" t="s">
        <v>31</v>
      </c>
      <c r="J80" s="398" t="e">
        <f t="shared" si="37"/>
        <v>#VALUE!</v>
      </c>
      <c r="K80" s="398" t="s">
        <v>31</v>
      </c>
      <c r="L80" s="398"/>
      <c r="M80" s="399" t="e">
        <f t="shared" ref="M80" si="39">SUM(K80*G80)</f>
        <v>#VALUE!</v>
      </c>
    </row>
    <row r="81" spans="1:13" s="105" customFormat="1" x14ac:dyDescent="0.2">
      <c r="A81" s="112" t="s">
        <v>122</v>
      </c>
      <c r="B81" s="119" t="s">
        <v>123</v>
      </c>
      <c r="C81" s="304" t="s">
        <v>31</v>
      </c>
      <c r="D81" s="304" t="s">
        <v>31</v>
      </c>
      <c r="E81" s="271">
        <v>20</v>
      </c>
      <c r="F81" s="122" t="s">
        <v>52</v>
      </c>
      <c r="G81" s="305" t="s">
        <v>31</v>
      </c>
      <c r="H81" s="108" t="e">
        <f>SUM(E81*G81)</f>
        <v>#VALUE!</v>
      </c>
      <c r="I81" s="305" t="s">
        <v>31</v>
      </c>
      <c r="J81" s="108" t="e">
        <f>SUM(G81*H81+H81/100*I81)</f>
        <v>#VALUE!</v>
      </c>
      <c r="K81" s="305" t="s">
        <v>31</v>
      </c>
      <c r="L81" s="334"/>
      <c r="M81" s="305" t="s">
        <v>31</v>
      </c>
    </row>
    <row r="82" spans="1:13" s="105" customFormat="1" ht="44.25" customHeight="1" x14ac:dyDescent="0.25">
      <c r="A82" s="113" t="s">
        <v>155</v>
      </c>
      <c r="B82" s="109" t="s">
        <v>156</v>
      </c>
      <c r="C82" s="304" t="s">
        <v>31</v>
      </c>
      <c r="D82" s="304" t="s">
        <v>31</v>
      </c>
      <c r="E82" s="124">
        <v>2200</v>
      </c>
      <c r="F82" s="9" t="s">
        <v>52</v>
      </c>
      <c r="G82" s="305" t="s">
        <v>31</v>
      </c>
      <c r="H82" s="108" t="e">
        <f t="shared" ref="H82" si="40">SUM(E82*G82)</f>
        <v>#VALUE!</v>
      </c>
      <c r="I82" s="305" t="s">
        <v>31</v>
      </c>
      <c r="J82" s="108" t="e">
        <f t="shared" ref="J82" si="41">SUM(G82*H82+H82/100*I82)</f>
        <v>#VALUE!</v>
      </c>
      <c r="K82" s="305" t="s">
        <v>31</v>
      </c>
      <c r="L82" s="334"/>
      <c r="M82" s="332" t="e">
        <f t="shared" ref="M82" si="42">SUM(K82*G82)</f>
        <v>#VALUE!</v>
      </c>
    </row>
    <row r="83" spans="1:13" s="105" customFormat="1" x14ac:dyDescent="0.25">
      <c r="A83" s="397" t="s">
        <v>260</v>
      </c>
      <c r="B83" s="398" t="s">
        <v>124</v>
      </c>
      <c r="C83" s="398" t="s">
        <v>31</v>
      </c>
      <c r="D83" s="398" t="s">
        <v>31</v>
      </c>
      <c r="E83" s="398"/>
      <c r="F83" s="398"/>
      <c r="G83" s="398" t="s">
        <v>31</v>
      </c>
      <c r="H83" s="398" t="e">
        <f t="shared" ref="H83" si="43">SUM(E83*G83)</f>
        <v>#VALUE!</v>
      </c>
      <c r="I83" s="398" t="s">
        <v>31</v>
      </c>
      <c r="J83" s="398" t="e">
        <f t="shared" ref="J83" si="44">SUM(G83*H83+H83/100*I83)</f>
        <v>#VALUE!</v>
      </c>
      <c r="K83" s="398" t="s">
        <v>31</v>
      </c>
      <c r="L83" s="398"/>
      <c r="M83" s="399" t="e">
        <f t="shared" ref="M83" si="45">SUM(K83*G83)</f>
        <v>#VALUE!</v>
      </c>
    </row>
    <row r="84" spans="1:13" s="105" customFormat="1" x14ac:dyDescent="0.2">
      <c r="A84" s="112" t="s">
        <v>261</v>
      </c>
      <c r="B84" s="119" t="s">
        <v>262</v>
      </c>
      <c r="C84" s="304" t="s">
        <v>31</v>
      </c>
      <c r="D84" s="304" t="s">
        <v>31</v>
      </c>
      <c r="E84" s="271">
        <v>1900</v>
      </c>
      <c r="F84" s="118" t="s">
        <v>5</v>
      </c>
      <c r="G84" s="305" t="s">
        <v>31</v>
      </c>
      <c r="H84" s="108" t="e">
        <f t="shared" ref="H84:H87" si="46">SUM(E84*G84)</f>
        <v>#VALUE!</v>
      </c>
      <c r="I84" s="305" t="s">
        <v>31</v>
      </c>
      <c r="J84" s="108" t="e">
        <f t="shared" ref="J84:J87" si="47">SUM(G84*H84+H84/100*I84)</f>
        <v>#VALUE!</v>
      </c>
      <c r="K84" s="305" t="s">
        <v>31</v>
      </c>
      <c r="L84" s="333"/>
      <c r="M84" s="305" t="s">
        <v>31</v>
      </c>
    </row>
    <row r="85" spans="1:13" s="105" customFormat="1" x14ac:dyDescent="0.2">
      <c r="A85" s="112" t="s">
        <v>263</v>
      </c>
      <c r="B85" s="119" t="s">
        <v>264</v>
      </c>
      <c r="C85" s="304" t="s">
        <v>31</v>
      </c>
      <c r="D85" s="304" t="s">
        <v>31</v>
      </c>
      <c r="E85" s="271">
        <v>400</v>
      </c>
      <c r="F85" s="118" t="s">
        <v>5</v>
      </c>
      <c r="G85" s="305" t="s">
        <v>31</v>
      </c>
      <c r="H85" s="108" t="e">
        <f t="shared" si="46"/>
        <v>#VALUE!</v>
      </c>
      <c r="I85" s="305" t="s">
        <v>31</v>
      </c>
      <c r="J85" s="108" t="e">
        <f t="shared" si="47"/>
        <v>#VALUE!</v>
      </c>
      <c r="K85" s="305" t="s">
        <v>31</v>
      </c>
      <c r="L85" s="333"/>
      <c r="M85" s="305" t="s">
        <v>31</v>
      </c>
    </row>
    <row r="86" spans="1:13" s="105" customFormat="1" ht="22.5" x14ac:dyDescent="0.25">
      <c r="A86" s="112" t="s">
        <v>265</v>
      </c>
      <c r="B86" s="109" t="s">
        <v>266</v>
      </c>
      <c r="C86" s="304" t="s">
        <v>31</v>
      </c>
      <c r="D86" s="304" t="s">
        <v>31</v>
      </c>
      <c r="E86" s="271">
        <v>2</v>
      </c>
      <c r="F86" s="118" t="s">
        <v>5</v>
      </c>
      <c r="G86" s="305" t="s">
        <v>31</v>
      </c>
      <c r="H86" s="108" t="e">
        <f t="shared" si="46"/>
        <v>#VALUE!</v>
      </c>
      <c r="I86" s="305" t="s">
        <v>31</v>
      </c>
      <c r="J86" s="108" t="e">
        <f t="shared" si="47"/>
        <v>#VALUE!</v>
      </c>
      <c r="K86" s="305" t="s">
        <v>31</v>
      </c>
      <c r="L86" s="333"/>
      <c r="M86" s="305" t="s">
        <v>31</v>
      </c>
    </row>
    <row r="87" spans="1:13" s="105" customFormat="1" x14ac:dyDescent="0.2">
      <c r="A87" s="112" t="s">
        <v>267</v>
      </c>
      <c r="B87" s="119" t="s">
        <v>268</v>
      </c>
      <c r="C87" s="304" t="s">
        <v>31</v>
      </c>
      <c r="D87" s="304" t="s">
        <v>31</v>
      </c>
      <c r="E87" s="271">
        <v>0.4</v>
      </c>
      <c r="F87" s="118" t="s">
        <v>5</v>
      </c>
      <c r="G87" s="305" t="s">
        <v>31</v>
      </c>
      <c r="H87" s="108" t="e">
        <f t="shared" si="46"/>
        <v>#VALUE!</v>
      </c>
      <c r="I87" s="305" t="s">
        <v>31</v>
      </c>
      <c r="J87" s="108" t="e">
        <f t="shared" si="47"/>
        <v>#VALUE!</v>
      </c>
      <c r="K87" s="305" t="s">
        <v>31</v>
      </c>
      <c r="L87" s="333"/>
      <c r="M87" s="305" t="s">
        <v>31</v>
      </c>
    </row>
    <row r="88" spans="1:13" s="105" customFormat="1" x14ac:dyDescent="0.25">
      <c r="A88" s="397" t="s">
        <v>296</v>
      </c>
      <c r="B88" s="398" t="s">
        <v>124</v>
      </c>
      <c r="C88" s="398" t="s">
        <v>31</v>
      </c>
      <c r="D88" s="398" t="s">
        <v>31</v>
      </c>
      <c r="E88" s="398"/>
      <c r="F88" s="398"/>
      <c r="G88" s="398" t="s">
        <v>31</v>
      </c>
      <c r="H88" s="398" t="e">
        <f t="shared" si="36"/>
        <v>#VALUE!</v>
      </c>
      <c r="I88" s="398" t="s">
        <v>31</v>
      </c>
      <c r="J88" s="398" t="e">
        <f t="shared" si="37"/>
        <v>#VALUE!</v>
      </c>
      <c r="K88" s="398" t="s">
        <v>31</v>
      </c>
      <c r="L88" s="398"/>
      <c r="M88" s="399" t="e">
        <f t="shared" ref="M88" si="48">SUM(K88*G88)</f>
        <v>#VALUE!</v>
      </c>
    </row>
    <row r="89" spans="1:13" s="105" customFormat="1" ht="22.5" x14ac:dyDescent="0.2">
      <c r="A89" s="112" t="s">
        <v>293</v>
      </c>
      <c r="B89" s="119" t="s">
        <v>294</v>
      </c>
      <c r="C89" s="304" t="s">
        <v>31</v>
      </c>
      <c r="D89" s="304" t="s">
        <v>31</v>
      </c>
      <c r="E89" s="271">
        <v>1600</v>
      </c>
      <c r="F89" s="122" t="s">
        <v>5</v>
      </c>
      <c r="G89" s="305" t="s">
        <v>31</v>
      </c>
      <c r="H89" s="108" t="e">
        <f t="shared" si="36"/>
        <v>#VALUE!</v>
      </c>
      <c r="I89" s="305" t="s">
        <v>31</v>
      </c>
      <c r="J89" s="108" t="e">
        <f t="shared" si="37"/>
        <v>#VALUE!</v>
      </c>
      <c r="K89" s="305" t="s">
        <v>31</v>
      </c>
      <c r="L89" s="334"/>
      <c r="M89" s="305" t="s">
        <v>31</v>
      </c>
    </row>
    <row r="90" spans="1:13" s="105" customFormat="1" ht="22.5" x14ac:dyDescent="0.2">
      <c r="A90" s="112" t="s">
        <v>125</v>
      </c>
      <c r="B90" s="119" t="s">
        <v>294</v>
      </c>
      <c r="C90" s="304" t="s">
        <v>31</v>
      </c>
      <c r="D90" s="304" t="s">
        <v>31</v>
      </c>
      <c r="E90" s="271">
        <v>200</v>
      </c>
      <c r="F90" s="122" t="s">
        <v>5</v>
      </c>
      <c r="G90" s="305" t="s">
        <v>31</v>
      </c>
      <c r="H90" s="108" t="e">
        <f t="shared" si="36"/>
        <v>#VALUE!</v>
      </c>
      <c r="I90" s="305" t="s">
        <v>31</v>
      </c>
      <c r="J90" s="108" t="e">
        <f t="shared" si="37"/>
        <v>#VALUE!</v>
      </c>
      <c r="K90" s="305" t="s">
        <v>31</v>
      </c>
      <c r="L90" s="334"/>
      <c r="M90" s="305" t="s">
        <v>31</v>
      </c>
    </row>
    <row r="91" spans="1:13" s="105" customFormat="1" ht="22.5" x14ac:dyDescent="0.2">
      <c r="A91" s="112" t="s">
        <v>126</v>
      </c>
      <c r="B91" s="119" t="s">
        <v>294</v>
      </c>
      <c r="C91" s="304" t="s">
        <v>31</v>
      </c>
      <c r="D91" s="304" t="s">
        <v>31</v>
      </c>
      <c r="E91" s="271">
        <v>3000</v>
      </c>
      <c r="F91" s="122" t="s">
        <v>5</v>
      </c>
      <c r="G91" s="305" t="s">
        <v>31</v>
      </c>
      <c r="H91" s="108" t="e">
        <f t="shared" si="36"/>
        <v>#VALUE!</v>
      </c>
      <c r="I91" s="305" t="s">
        <v>31</v>
      </c>
      <c r="J91" s="108" t="e">
        <f t="shared" si="37"/>
        <v>#VALUE!</v>
      </c>
      <c r="K91" s="305" t="s">
        <v>31</v>
      </c>
      <c r="L91" s="334"/>
      <c r="M91" s="305" t="s">
        <v>31</v>
      </c>
    </row>
    <row r="92" spans="1:13" s="105" customFormat="1" x14ac:dyDescent="0.2">
      <c r="A92" s="113" t="s">
        <v>127</v>
      </c>
      <c r="B92" s="119" t="s">
        <v>295</v>
      </c>
      <c r="C92" s="304" t="s">
        <v>31</v>
      </c>
      <c r="D92" s="304" t="s">
        <v>31</v>
      </c>
      <c r="E92" s="271">
        <v>2600</v>
      </c>
      <c r="F92" s="118" t="s">
        <v>5</v>
      </c>
      <c r="G92" s="305" t="s">
        <v>31</v>
      </c>
      <c r="H92" s="108" t="e">
        <f t="shared" si="36"/>
        <v>#VALUE!</v>
      </c>
      <c r="I92" s="305" t="s">
        <v>31</v>
      </c>
      <c r="J92" s="108" t="e">
        <f t="shared" si="37"/>
        <v>#VALUE!</v>
      </c>
      <c r="K92" s="305" t="s">
        <v>31</v>
      </c>
      <c r="L92" s="333"/>
      <c r="M92" s="305" t="s">
        <v>31</v>
      </c>
    </row>
    <row r="93" spans="1:13" s="105" customFormat="1" x14ac:dyDescent="0.2">
      <c r="A93" s="113" t="s">
        <v>297</v>
      </c>
      <c r="B93" s="226" t="s">
        <v>298</v>
      </c>
      <c r="C93" s="304" t="s">
        <v>31</v>
      </c>
      <c r="D93" s="304" t="s">
        <v>31</v>
      </c>
      <c r="E93" s="271">
        <v>1200</v>
      </c>
      <c r="F93" s="118" t="s">
        <v>5</v>
      </c>
      <c r="G93" s="305" t="s">
        <v>31</v>
      </c>
      <c r="H93" s="108" t="e">
        <f t="shared" si="36"/>
        <v>#VALUE!</v>
      </c>
      <c r="I93" s="305" t="s">
        <v>31</v>
      </c>
      <c r="J93" s="108" t="e">
        <f t="shared" si="37"/>
        <v>#VALUE!</v>
      </c>
      <c r="K93" s="305" t="s">
        <v>31</v>
      </c>
      <c r="L93" s="333"/>
      <c r="M93" s="305" t="s">
        <v>31</v>
      </c>
    </row>
    <row r="94" spans="1:13" s="105" customFormat="1" x14ac:dyDescent="0.2">
      <c r="A94" s="112" t="s">
        <v>300</v>
      </c>
      <c r="B94" s="119" t="s">
        <v>299</v>
      </c>
      <c r="C94" s="304" t="s">
        <v>31</v>
      </c>
      <c r="D94" s="304" t="s">
        <v>31</v>
      </c>
      <c r="E94" s="271">
        <v>3000</v>
      </c>
      <c r="F94" s="122" t="s">
        <v>5</v>
      </c>
      <c r="G94" s="305" t="s">
        <v>31</v>
      </c>
      <c r="H94" s="108" t="e">
        <f t="shared" ref="H94:H95" si="49">SUM(E94*G94)</f>
        <v>#VALUE!</v>
      </c>
      <c r="I94" s="305" t="s">
        <v>31</v>
      </c>
      <c r="J94" s="108" t="e">
        <f t="shared" ref="J94:J95" si="50">SUM(G94*H94+H94/100*I94)</f>
        <v>#VALUE!</v>
      </c>
      <c r="K94" s="305" t="s">
        <v>31</v>
      </c>
      <c r="L94" s="334"/>
      <c r="M94" s="305" t="s">
        <v>31</v>
      </c>
    </row>
    <row r="95" spans="1:13" s="105" customFormat="1" x14ac:dyDescent="0.2">
      <c r="A95" s="113" t="s">
        <v>54</v>
      </c>
      <c r="B95" s="119" t="s">
        <v>301</v>
      </c>
      <c r="C95" s="304" t="s">
        <v>31</v>
      </c>
      <c r="D95" s="304" t="s">
        <v>31</v>
      </c>
      <c r="E95" s="271">
        <v>60</v>
      </c>
      <c r="F95" s="122" t="s">
        <v>5</v>
      </c>
      <c r="G95" s="305" t="s">
        <v>31</v>
      </c>
      <c r="H95" s="108" t="e">
        <f t="shared" si="49"/>
        <v>#VALUE!</v>
      </c>
      <c r="I95" s="305" t="s">
        <v>31</v>
      </c>
      <c r="J95" s="108" t="e">
        <f t="shared" si="50"/>
        <v>#VALUE!</v>
      </c>
      <c r="K95" s="305" t="s">
        <v>31</v>
      </c>
      <c r="L95" s="334"/>
      <c r="M95" s="305" t="s">
        <v>31</v>
      </c>
    </row>
    <row r="96" spans="1:13" s="105" customFormat="1" x14ac:dyDescent="0.25">
      <c r="A96" s="397" t="s">
        <v>128</v>
      </c>
      <c r="B96" s="398" t="s">
        <v>129</v>
      </c>
      <c r="C96" s="398" t="s">
        <v>31</v>
      </c>
      <c r="D96" s="398" t="s">
        <v>31</v>
      </c>
      <c r="E96" s="398"/>
      <c r="F96" s="398"/>
      <c r="G96" s="398" t="s">
        <v>31</v>
      </c>
      <c r="H96" s="398" t="e">
        <f t="shared" si="36"/>
        <v>#VALUE!</v>
      </c>
      <c r="I96" s="398" t="s">
        <v>31</v>
      </c>
      <c r="J96" s="398" t="e">
        <f t="shared" si="37"/>
        <v>#VALUE!</v>
      </c>
      <c r="K96" s="398" t="s">
        <v>31</v>
      </c>
      <c r="L96" s="398"/>
      <c r="M96" s="399" t="e">
        <f t="shared" ref="M96:M104" si="51">SUM(K96*G96)</f>
        <v>#VALUE!</v>
      </c>
    </row>
    <row r="97" spans="1:13" s="105" customFormat="1" ht="33.75" x14ac:dyDescent="0.2">
      <c r="A97" s="112" t="s">
        <v>289</v>
      </c>
      <c r="B97" s="119" t="s">
        <v>291</v>
      </c>
      <c r="C97" s="304" t="s">
        <v>31</v>
      </c>
      <c r="D97" s="304" t="s">
        <v>31</v>
      </c>
      <c r="E97" s="271">
        <v>20</v>
      </c>
      <c r="F97" s="118" t="s">
        <v>5</v>
      </c>
      <c r="G97" s="305" t="s">
        <v>31</v>
      </c>
      <c r="H97" s="108" t="e">
        <f>SUM(E97*G97)</f>
        <v>#VALUE!</v>
      </c>
      <c r="I97" s="305" t="s">
        <v>31</v>
      </c>
      <c r="J97" s="108" t="e">
        <f>SUM(G97*H97+H97/100*I97)</f>
        <v>#VALUE!</v>
      </c>
      <c r="K97" s="305" t="s">
        <v>31</v>
      </c>
      <c r="L97" s="333"/>
      <c r="M97" s="305" t="s">
        <v>31</v>
      </c>
    </row>
    <row r="98" spans="1:13" s="105" customFormat="1" ht="33.75" x14ac:dyDescent="0.25">
      <c r="A98" s="112" t="s">
        <v>290</v>
      </c>
      <c r="B98" s="109" t="s">
        <v>292</v>
      </c>
      <c r="C98" s="304" t="s">
        <v>31</v>
      </c>
      <c r="D98" s="304" t="s">
        <v>31</v>
      </c>
      <c r="E98" s="271">
        <v>20</v>
      </c>
      <c r="F98" s="118" t="s">
        <v>5</v>
      </c>
      <c r="G98" s="305" t="s">
        <v>31</v>
      </c>
      <c r="H98" s="108" t="e">
        <f>SUM(E98*G98)</f>
        <v>#VALUE!</v>
      </c>
      <c r="I98" s="305" t="s">
        <v>31</v>
      </c>
      <c r="J98" s="108" t="e">
        <f>SUM(G98*H98+H98/100*I98)</f>
        <v>#VALUE!</v>
      </c>
      <c r="K98" s="305" t="s">
        <v>31</v>
      </c>
      <c r="L98" s="333"/>
      <c r="M98" s="305" t="s">
        <v>31</v>
      </c>
    </row>
    <row r="99" spans="1:13" s="105" customFormat="1" x14ac:dyDescent="0.25">
      <c r="A99" s="397" t="s">
        <v>324</v>
      </c>
      <c r="B99" s="398" t="s">
        <v>131</v>
      </c>
      <c r="C99" s="398" t="s">
        <v>31</v>
      </c>
      <c r="D99" s="398" t="s">
        <v>31</v>
      </c>
      <c r="E99" s="398"/>
      <c r="F99" s="398"/>
      <c r="G99" s="398" t="s">
        <v>31</v>
      </c>
      <c r="H99" s="398" t="e">
        <f t="shared" ref="H99:H103" si="52">SUM(E99*G99)</f>
        <v>#VALUE!</v>
      </c>
      <c r="I99" s="398" t="s">
        <v>31</v>
      </c>
      <c r="J99" s="398" t="e">
        <f t="shared" ref="J99:J103" si="53">SUM(G99*H99+H99/100*I99)</f>
        <v>#VALUE!</v>
      </c>
      <c r="K99" s="398" t="s">
        <v>31</v>
      </c>
      <c r="L99" s="398"/>
      <c r="M99" s="399" t="e">
        <f t="shared" ref="M99" si="54">SUM(K99*G99)</f>
        <v>#VALUE!</v>
      </c>
    </row>
    <row r="100" spans="1:13" s="105" customFormat="1" x14ac:dyDescent="0.2">
      <c r="A100" s="112" t="s">
        <v>325</v>
      </c>
      <c r="B100" s="119" t="s">
        <v>478</v>
      </c>
      <c r="C100" s="304" t="s">
        <v>31</v>
      </c>
      <c r="D100" s="304" t="s">
        <v>31</v>
      </c>
      <c r="E100" s="271">
        <v>60</v>
      </c>
      <c r="F100" s="122" t="s">
        <v>5</v>
      </c>
      <c r="G100" s="305" t="s">
        <v>31</v>
      </c>
      <c r="H100" s="108" t="e">
        <f t="shared" si="52"/>
        <v>#VALUE!</v>
      </c>
      <c r="I100" s="305" t="s">
        <v>31</v>
      </c>
      <c r="J100" s="108" t="e">
        <f t="shared" si="53"/>
        <v>#VALUE!</v>
      </c>
      <c r="K100" s="305" t="s">
        <v>31</v>
      </c>
      <c r="L100" s="334"/>
      <c r="M100" s="305" t="s">
        <v>31</v>
      </c>
    </row>
    <row r="101" spans="1:13" s="105" customFormat="1" x14ac:dyDescent="0.2">
      <c r="A101" s="112" t="s">
        <v>326</v>
      </c>
      <c r="B101" s="119" t="s">
        <v>262</v>
      </c>
      <c r="C101" s="304" t="s">
        <v>31</v>
      </c>
      <c r="D101" s="304" t="s">
        <v>31</v>
      </c>
      <c r="E101" s="271">
        <v>60</v>
      </c>
      <c r="F101" s="118" t="s">
        <v>5</v>
      </c>
      <c r="G101" s="305" t="s">
        <v>31</v>
      </c>
      <c r="H101" s="108" t="e">
        <f t="shared" si="52"/>
        <v>#VALUE!</v>
      </c>
      <c r="I101" s="305" t="s">
        <v>31</v>
      </c>
      <c r="J101" s="108" t="e">
        <f t="shared" si="53"/>
        <v>#VALUE!</v>
      </c>
      <c r="K101" s="305" t="s">
        <v>31</v>
      </c>
      <c r="L101" s="333"/>
      <c r="M101" s="305" t="s">
        <v>31</v>
      </c>
    </row>
    <row r="102" spans="1:13" s="105" customFormat="1" x14ac:dyDescent="0.2">
      <c r="A102" s="112" t="s">
        <v>480</v>
      </c>
      <c r="B102" s="119" t="s">
        <v>479</v>
      </c>
      <c r="C102" s="304" t="s">
        <v>31</v>
      </c>
      <c r="D102" s="304" t="s">
        <v>31</v>
      </c>
      <c r="E102" s="271">
        <v>200</v>
      </c>
      <c r="F102" s="118" t="s">
        <v>69</v>
      </c>
      <c r="G102" s="305" t="s">
        <v>31</v>
      </c>
      <c r="H102" s="108" t="e">
        <f t="shared" ref="H102" si="55">SUM(E102*G102)</f>
        <v>#VALUE!</v>
      </c>
      <c r="I102" s="305" t="s">
        <v>31</v>
      </c>
      <c r="J102" s="108" t="e">
        <f t="shared" ref="J102" si="56">SUM(G102*H102+H102/100*I102)</f>
        <v>#VALUE!</v>
      </c>
      <c r="K102" s="305" t="s">
        <v>31</v>
      </c>
      <c r="L102" s="333"/>
      <c r="M102" s="305"/>
    </row>
    <row r="103" spans="1:13" s="105" customFormat="1" x14ac:dyDescent="0.2">
      <c r="A103" s="112" t="s">
        <v>326</v>
      </c>
      <c r="B103" s="119" t="s">
        <v>479</v>
      </c>
      <c r="C103" s="304" t="s">
        <v>31</v>
      </c>
      <c r="D103" s="304" t="s">
        <v>31</v>
      </c>
      <c r="E103" s="271">
        <v>200</v>
      </c>
      <c r="F103" s="118" t="s">
        <v>69</v>
      </c>
      <c r="G103" s="305" t="s">
        <v>31</v>
      </c>
      <c r="H103" s="108" t="e">
        <f t="shared" si="52"/>
        <v>#VALUE!</v>
      </c>
      <c r="I103" s="305" t="s">
        <v>31</v>
      </c>
      <c r="J103" s="108" t="e">
        <f t="shared" si="53"/>
        <v>#VALUE!</v>
      </c>
      <c r="K103" s="305" t="s">
        <v>31</v>
      </c>
      <c r="L103" s="333"/>
      <c r="M103" s="305" t="s">
        <v>31</v>
      </c>
    </row>
    <row r="104" spans="1:13" s="105" customFormat="1" x14ac:dyDescent="0.25">
      <c r="A104" s="397" t="s">
        <v>130</v>
      </c>
      <c r="B104" s="398" t="s">
        <v>131</v>
      </c>
      <c r="C104" s="398" t="s">
        <v>31</v>
      </c>
      <c r="D104" s="398" t="s">
        <v>31</v>
      </c>
      <c r="E104" s="398"/>
      <c r="F104" s="398"/>
      <c r="G104" s="398" t="s">
        <v>31</v>
      </c>
      <c r="H104" s="398" t="e">
        <f t="shared" si="36"/>
        <v>#VALUE!</v>
      </c>
      <c r="I104" s="398" t="s">
        <v>31</v>
      </c>
      <c r="J104" s="398" t="e">
        <f t="shared" si="37"/>
        <v>#VALUE!</v>
      </c>
      <c r="K104" s="398" t="s">
        <v>31</v>
      </c>
      <c r="L104" s="398"/>
      <c r="M104" s="399" t="e">
        <f t="shared" si="51"/>
        <v>#VALUE!</v>
      </c>
    </row>
    <row r="105" spans="1:13" s="105" customFormat="1" ht="56.25" x14ac:dyDescent="0.2">
      <c r="A105" s="112" t="s">
        <v>132</v>
      </c>
      <c r="B105" s="119" t="s">
        <v>133</v>
      </c>
      <c r="C105" s="304" t="s">
        <v>31</v>
      </c>
      <c r="D105" s="304" t="s">
        <v>31</v>
      </c>
      <c r="E105" s="271">
        <v>40</v>
      </c>
      <c r="F105" s="122" t="s">
        <v>5</v>
      </c>
      <c r="G105" s="305" t="s">
        <v>31</v>
      </c>
      <c r="H105" s="108" t="e">
        <f t="shared" si="36"/>
        <v>#VALUE!</v>
      </c>
      <c r="I105" s="305" t="s">
        <v>31</v>
      </c>
      <c r="J105" s="108" t="e">
        <f t="shared" si="37"/>
        <v>#VALUE!</v>
      </c>
      <c r="K105" s="305" t="s">
        <v>31</v>
      </c>
      <c r="L105" s="334"/>
      <c r="M105" s="305" t="s">
        <v>31</v>
      </c>
    </row>
    <row r="106" spans="1:13" s="105" customFormat="1" ht="33.75" x14ac:dyDescent="0.2">
      <c r="A106" s="112" t="s">
        <v>134</v>
      </c>
      <c r="B106" s="119" t="s">
        <v>135</v>
      </c>
      <c r="C106" s="304" t="s">
        <v>31</v>
      </c>
      <c r="D106" s="304" t="s">
        <v>31</v>
      </c>
      <c r="E106" s="271">
        <v>40</v>
      </c>
      <c r="F106" s="118" t="s">
        <v>5</v>
      </c>
      <c r="G106" s="305" t="s">
        <v>31</v>
      </c>
      <c r="H106" s="108" t="e">
        <f t="shared" si="36"/>
        <v>#VALUE!</v>
      </c>
      <c r="I106" s="305" t="s">
        <v>31</v>
      </c>
      <c r="J106" s="108" t="e">
        <f t="shared" si="37"/>
        <v>#VALUE!</v>
      </c>
      <c r="K106" s="305" t="s">
        <v>31</v>
      </c>
      <c r="L106" s="333"/>
      <c r="M106" s="305" t="s">
        <v>31</v>
      </c>
    </row>
    <row r="107" spans="1:13" s="105" customFormat="1" x14ac:dyDescent="0.25">
      <c r="A107" s="397" t="s">
        <v>136</v>
      </c>
      <c r="B107" s="398" t="s">
        <v>136</v>
      </c>
      <c r="C107" s="398" t="s">
        <v>31</v>
      </c>
      <c r="D107" s="398" t="s">
        <v>31</v>
      </c>
      <c r="E107" s="398"/>
      <c r="F107" s="398"/>
      <c r="G107" s="398" t="s">
        <v>31</v>
      </c>
      <c r="H107" s="398" t="e">
        <f t="shared" si="36"/>
        <v>#VALUE!</v>
      </c>
      <c r="I107" s="398" t="s">
        <v>31</v>
      </c>
      <c r="J107" s="398" t="e">
        <f t="shared" si="37"/>
        <v>#VALUE!</v>
      </c>
      <c r="K107" s="398" t="s">
        <v>31</v>
      </c>
      <c r="L107" s="398"/>
      <c r="M107" s="399" t="e">
        <f t="shared" ref="M107" si="57">SUM(K107*G107)</f>
        <v>#VALUE!</v>
      </c>
    </row>
    <row r="108" spans="1:13" s="105" customFormat="1" x14ac:dyDescent="0.2">
      <c r="A108" s="237" t="s">
        <v>481</v>
      </c>
      <c r="B108" s="238" t="s">
        <v>482</v>
      </c>
      <c r="C108" s="304" t="s">
        <v>31</v>
      </c>
      <c r="D108" s="304" t="s">
        <v>31</v>
      </c>
      <c r="E108" s="274">
        <v>3000</v>
      </c>
      <c r="F108" s="275"/>
      <c r="G108" s="305" t="s">
        <v>31</v>
      </c>
      <c r="H108" s="108" t="e">
        <f t="shared" si="36"/>
        <v>#VALUE!</v>
      </c>
      <c r="I108" s="305" t="s">
        <v>31</v>
      </c>
      <c r="J108" s="108" t="e">
        <f t="shared" si="37"/>
        <v>#VALUE!</v>
      </c>
      <c r="K108" s="305" t="s">
        <v>31</v>
      </c>
      <c r="L108" s="333"/>
      <c r="M108" s="305" t="s">
        <v>31</v>
      </c>
    </row>
    <row r="109" spans="1:13" s="105" customFormat="1" x14ac:dyDescent="0.25">
      <c r="A109" s="397" t="s">
        <v>137</v>
      </c>
      <c r="B109" s="398" t="s">
        <v>137</v>
      </c>
      <c r="C109" s="398" t="s">
        <v>31</v>
      </c>
      <c r="D109" s="398" t="s">
        <v>31</v>
      </c>
      <c r="E109" s="398"/>
      <c r="F109" s="398"/>
      <c r="G109" s="398" t="s">
        <v>31</v>
      </c>
      <c r="H109" s="398" t="e">
        <f t="shared" si="36"/>
        <v>#VALUE!</v>
      </c>
      <c r="I109" s="398" t="s">
        <v>31</v>
      </c>
      <c r="J109" s="398" t="e">
        <f t="shared" si="37"/>
        <v>#VALUE!</v>
      </c>
      <c r="K109" s="398" t="s">
        <v>31</v>
      </c>
      <c r="L109" s="398"/>
      <c r="M109" s="399" t="e">
        <f t="shared" ref="M109" si="58">SUM(K109*G109)</f>
        <v>#VALUE!</v>
      </c>
    </row>
    <row r="110" spans="1:13" s="105" customFormat="1" ht="45" x14ac:dyDescent="0.2">
      <c r="A110" s="112" t="s">
        <v>138</v>
      </c>
      <c r="B110" s="119" t="s">
        <v>302</v>
      </c>
      <c r="C110" s="304" t="s">
        <v>31</v>
      </c>
      <c r="D110" s="304" t="s">
        <v>31</v>
      </c>
      <c r="E110" s="271">
        <v>1100</v>
      </c>
      <c r="F110" s="122" t="s">
        <v>5</v>
      </c>
      <c r="G110" s="305" t="s">
        <v>31</v>
      </c>
      <c r="H110" s="108" t="e">
        <f t="shared" si="36"/>
        <v>#VALUE!</v>
      </c>
      <c r="I110" s="305" t="s">
        <v>31</v>
      </c>
      <c r="J110" s="108" t="e">
        <f t="shared" si="37"/>
        <v>#VALUE!</v>
      </c>
      <c r="K110" s="305" t="s">
        <v>31</v>
      </c>
      <c r="L110" s="334"/>
      <c r="M110" s="305" t="s">
        <v>31</v>
      </c>
    </row>
    <row r="111" spans="1:13" s="105" customFormat="1" ht="22.5" x14ac:dyDescent="0.2">
      <c r="A111" s="112" t="s">
        <v>311</v>
      </c>
      <c r="B111" s="119" t="s">
        <v>312</v>
      </c>
      <c r="C111" s="304" t="s">
        <v>31</v>
      </c>
      <c r="D111" s="304" t="s">
        <v>31</v>
      </c>
      <c r="E111" s="271">
        <v>260</v>
      </c>
      <c r="F111" s="122" t="s">
        <v>5</v>
      </c>
      <c r="G111" s="305" t="s">
        <v>31</v>
      </c>
      <c r="H111" s="108" t="e">
        <f t="shared" si="36"/>
        <v>#VALUE!</v>
      </c>
      <c r="I111" s="305" t="s">
        <v>31</v>
      </c>
      <c r="J111" s="108" t="e">
        <f t="shared" si="37"/>
        <v>#VALUE!</v>
      </c>
      <c r="K111" s="305" t="s">
        <v>31</v>
      </c>
      <c r="L111" s="334"/>
      <c r="M111" s="305" t="s">
        <v>31</v>
      </c>
    </row>
    <row r="112" spans="1:13" s="105" customFormat="1" x14ac:dyDescent="0.2">
      <c r="A112" s="112" t="s">
        <v>304</v>
      </c>
      <c r="B112" s="119" t="s">
        <v>310</v>
      </c>
      <c r="C112" s="304" t="s">
        <v>31</v>
      </c>
      <c r="D112" s="304" t="s">
        <v>31</v>
      </c>
      <c r="E112" s="271">
        <v>60</v>
      </c>
      <c r="F112" s="122" t="s">
        <v>5</v>
      </c>
      <c r="G112" s="305" t="s">
        <v>31</v>
      </c>
      <c r="H112" s="108" t="e">
        <f t="shared" ref="H112" si="59">SUM(E112*G112)</f>
        <v>#VALUE!</v>
      </c>
      <c r="I112" s="305" t="s">
        <v>31</v>
      </c>
      <c r="J112" s="108" t="e">
        <f t="shared" ref="J112" si="60">SUM(G112*H112+H112/100*I112)</f>
        <v>#VALUE!</v>
      </c>
      <c r="K112" s="305" t="s">
        <v>31</v>
      </c>
      <c r="L112" s="334"/>
      <c r="M112" s="305" t="s">
        <v>31</v>
      </c>
    </row>
    <row r="113" spans="1:13" s="105" customFormat="1" x14ac:dyDescent="0.2">
      <c r="A113" s="112" t="s">
        <v>303</v>
      </c>
      <c r="B113" s="119" t="s">
        <v>307</v>
      </c>
      <c r="C113" s="304" t="s">
        <v>31</v>
      </c>
      <c r="D113" s="304" t="s">
        <v>31</v>
      </c>
      <c r="E113" s="271">
        <v>60</v>
      </c>
      <c r="F113" s="122" t="s">
        <v>5</v>
      </c>
      <c r="G113" s="305" t="s">
        <v>31</v>
      </c>
      <c r="H113" s="108" t="e">
        <f t="shared" si="36"/>
        <v>#VALUE!</v>
      </c>
      <c r="I113" s="305" t="s">
        <v>31</v>
      </c>
      <c r="J113" s="108" t="e">
        <f t="shared" si="37"/>
        <v>#VALUE!</v>
      </c>
      <c r="K113" s="305" t="s">
        <v>31</v>
      </c>
      <c r="L113" s="334"/>
      <c r="M113" s="305" t="s">
        <v>31</v>
      </c>
    </row>
    <row r="114" spans="1:13" s="105" customFormat="1" ht="44.25" customHeight="1" x14ac:dyDescent="0.25">
      <c r="A114" s="112" t="s">
        <v>305</v>
      </c>
      <c r="B114" s="109" t="s">
        <v>308</v>
      </c>
      <c r="C114" s="304" t="s">
        <v>31</v>
      </c>
      <c r="D114" s="304" t="s">
        <v>31</v>
      </c>
      <c r="E114" s="124">
        <v>60</v>
      </c>
      <c r="F114" s="9" t="s">
        <v>5</v>
      </c>
      <c r="G114" s="305" t="s">
        <v>31</v>
      </c>
      <c r="H114" s="108" t="e">
        <v>#VALUE!</v>
      </c>
      <c r="I114" s="305" t="s">
        <v>31</v>
      </c>
      <c r="J114" s="108" t="e">
        <v>#VALUE!</v>
      </c>
      <c r="K114" s="305" t="s">
        <v>31</v>
      </c>
      <c r="L114" s="334"/>
      <c r="M114" s="305" t="s">
        <v>31</v>
      </c>
    </row>
    <row r="115" spans="1:13" s="105" customFormat="1" ht="44.25" customHeight="1" x14ac:dyDescent="0.25">
      <c r="A115" s="112" t="s">
        <v>306</v>
      </c>
      <c r="B115" s="109" t="s">
        <v>309</v>
      </c>
      <c r="C115" s="304" t="s">
        <v>31</v>
      </c>
      <c r="D115" s="304" t="s">
        <v>31</v>
      </c>
      <c r="E115" s="124">
        <v>60</v>
      </c>
      <c r="F115" s="138" t="s">
        <v>5</v>
      </c>
      <c r="G115" s="305" t="s">
        <v>31</v>
      </c>
      <c r="H115" s="108" t="e">
        <v>#VALUE!</v>
      </c>
      <c r="I115" s="305" t="s">
        <v>31</v>
      </c>
      <c r="J115" s="108" t="e">
        <v>#VALUE!</v>
      </c>
      <c r="K115" s="305" t="s">
        <v>31</v>
      </c>
      <c r="L115" s="334"/>
      <c r="M115" s="305" t="s">
        <v>31</v>
      </c>
    </row>
    <row r="116" spans="1:13" s="105" customFormat="1" ht="33.75" x14ac:dyDescent="0.2">
      <c r="A116" s="112" t="s">
        <v>139</v>
      </c>
      <c r="B116" s="119" t="s">
        <v>483</v>
      </c>
      <c r="C116" s="304" t="s">
        <v>31</v>
      </c>
      <c r="D116" s="304" t="s">
        <v>31</v>
      </c>
      <c r="E116" s="271">
        <v>300</v>
      </c>
      <c r="F116" s="122" t="s">
        <v>5</v>
      </c>
      <c r="G116" s="305" t="s">
        <v>31</v>
      </c>
      <c r="H116" s="108" t="e">
        <f t="shared" ref="H116" si="61">SUM(E116*G116)</f>
        <v>#VALUE!</v>
      </c>
      <c r="I116" s="305" t="s">
        <v>31</v>
      </c>
      <c r="J116" s="108" t="e">
        <f t="shared" ref="J116" si="62">SUM(G116*H116+H116/100*I116)</f>
        <v>#VALUE!</v>
      </c>
      <c r="K116" s="305" t="s">
        <v>31</v>
      </c>
      <c r="L116" s="334"/>
      <c r="M116" s="305" t="s">
        <v>31</v>
      </c>
    </row>
    <row r="117" spans="1:13" s="105" customFormat="1" ht="33.75" x14ac:dyDescent="0.2">
      <c r="A117" s="112" t="s">
        <v>139</v>
      </c>
      <c r="B117" s="119" t="s">
        <v>140</v>
      </c>
      <c r="C117" s="304" t="s">
        <v>31</v>
      </c>
      <c r="D117" s="304" t="s">
        <v>31</v>
      </c>
      <c r="E117" s="271">
        <v>1400</v>
      </c>
      <c r="F117" s="122" t="s">
        <v>5</v>
      </c>
      <c r="G117" s="305" t="s">
        <v>31</v>
      </c>
      <c r="H117" s="108" t="e">
        <f t="shared" ref="H117:H118" si="63">SUM(E117*G117)</f>
        <v>#VALUE!</v>
      </c>
      <c r="I117" s="305" t="s">
        <v>31</v>
      </c>
      <c r="J117" s="108" t="e">
        <f t="shared" ref="J117:J118" si="64">SUM(G117*H117+H117/100*I117)</f>
        <v>#VALUE!</v>
      </c>
      <c r="K117" s="305" t="s">
        <v>31</v>
      </c>
      <c r="L117" s="334"/>
      <c r="M117" s="305" t="s">
        <v>31</v>
      </c>
    </row>
    <row r="118" spans="1:13" s="105" customFormat="1" ht="33.75" x14ac:dyDescent="0.2">
      <c r="A118" s="112" t="s">
        <v>141</v>
      </c>
      <c r="B118" s="119" t="s">
        <v>142</v>
      </c>
      <c r="C118" s="304"/>
      <c r="D118" s="304"/>
      <c r="E118" s="271">
        <v>100</v>
      </c>
      <c r="F118" s="122" t="s">
        <v>5</v>
      </c>
      <c r="G118" s="305" t="s">
        <v>31</v>
      </c>
      <c r="H118" s="108" t="e">
        <f t="shared" si="63"/>
        <v>#VALUE!</v>
      </c>
      <c r="I118" s="305" t="s">
        <v>31</v>
      </c>
      <c r="J118" s="108" t="e">
        <f t="shared" si="64"/>
        <v>#VALUE!</v>
      </c>
      <c r="K118" s="305" t="s">
        <v>31</v>
      </c>
      <c r="L118" s="334"/>
      <c r="M118" s="305" t="s">
        <v>31</v>
      </c>
    </row>
    <row r="119" spans="1:13" s="105" customFormat="1" ht="33.75" x14ac:dyDescent="0.2">
      <c r="A119" s="112" t="s">
        <v>144</v>
      </c>
      <c r="B119" s="119" t="s">
        <v>145</v>
      </c>
      <c r="C119" s="304" t="s">
        <v>31</v>
      </c>
      <c r="D119" s="304" t="s">
        <v>31</v>
      </c>
      <c r="E119" s="271">
        <v>160</v>
      </c>
      <c r="F119" s="122" t="s">
        <v>5</v>
      </c>
      <c r="G119" s="305" t="s">
        <v>31</v>
      </c>
      <c r="H119" s="108" t="e">
        <f t="shared" ref="H119:H122" si="65">SUM(E119*G119)</f>
        <v>#VALUE!</v>
      </c>
      <c r="I119" s="305" t="s">
        <v>31</v>
      </c>
      <c r="J119" s="108" t="e">
        <f t="shared" ref="J119:J121" si="66">SUM(G119*H119+H119/100*I119)</f>
        <v>#VALUE!</v>
      </c>
      <c r="K119" s="305" t="s">
        <v>31</v>
      </c>
      <c r="L119" s="334"/>
      <c r="M119" s="305" t="s">
        <v>31</v>
      </c>
    </row>
    <row r="120" spans="1:13" s="105" customFormat="1" ht="33.75" x14ac:dyDescent="0.2">
      <c r="A120" s="112" t="s">
        <v>144</v>
      </c>
      <c r="B120" s="119" t="s">
        <v>485</v>
      </c>
      <c r="C120" s="304" t="s">
        <v>31</v>
      </c>
      <c r="D120" s="304" t="s">
        <v>31</v>
      </c>
      <c r="E120" s="271">
        <v>60</v>
      </c>
      <c r="F120" s="122" t="s">
        <v>5</v>
      </c>
      <c r="G120" s="305" t="s">
        <v>31</v>
      </c>
      <c r="H120" s="108" t="e">
        <f t="shared" ref="H120" si="67">SUM(E120*G120)</f>
        <v>#VALUE!</v>
      </c>
      <c r="I120" s="305" t="s">
        <v>31</v>
      </c>
      <c r="J120" s="108" t="e">
        <f t="shared" ref="J120" si="68">SUM(G120*H120+H120/100*I120)</f>
        <v>#VALUE!</v>
      </c>
      <c r="K120" s="305" t="s">
        <v>31</v>
      </c>
      <c r="L120" s="334"/>
      <c r="M120" s="305" t="s">
        <v>31</v>
      </c>
    </row>
    <row r="121" spans="1:13" s="105" customFormat="1" ht="44.25" customHeight="1" x14ac:dyDescent="0.25">
      <c r="A121" s="113" t="s">
        <v>143</v>
      </c>
      <c r="B121" s="109" t="s">
        <v>484</v>
      </c>
      <c r="C121" s="304" t="s">
        <v>31</v>
      </c>
      <c r="D121" s="304" t="s">
        <v>31</v>
      </c>
      <c r="E121" s="124">
        <v>700</v>
      </c>
      <c r="F121" s="276" t="s">
        <v>5</v>
      </c>
      <c r="G121" s="305" t="s">
        <v>31</v>
      </c>
      <c r="H121" s="108" t="e">
        <f t="shared" si="65"/>
        <v>#VALUE!</v>
      </c>
      <c r="I121" s="305" t="s">
        <v>31</v>
      </c>
      <c r="J121" s="108" t="e">
        <f t="shared" si="66"/>
        <v>#VALUE!</v>
      </c>
      <c r="K121" s="305" t="s">
        <v>31</v>
      </c>
      <c r="L121" s="334"/>
      <c r="M121" s="305" t="s">
        <v>31</v>
      </c>
    </row>
    <row r="122" spans="1:13" x14ac:dyDescent="0.25">
      <c r="A122" s="397" t="s">
        <v>552</v>
      </c>
      <c r="B122" s="398" t="s">
        <v>137</v>
      </c>
      <c r="C122" s="398" t="s">
        <v>31</v>
      </c>
      <c r="D122" s="398" t="s">
        <v>31</v>
      </c>
      <c r="E122" s="398"/>
      <c r="F122" s="398"/>
      <c r="G122" s="398" t="s">
        <v>31</v>
      </c>
      <c r="H122" s="398" t="e">
        <f t="shared" si="65"/>
        <v>#VALUE!</v>
      </c>
      <c r="I122" s="398" t="s">
        <v>31</v>
      </c>
      <c r="J122" s="398" t="e">
        <f t="shared" ref="J122" si="69">SUM(G122*H122+H122/100*I122)</f>
        <v>#VALUE!</v>
      </c>
      <c r="K122" s="398" t="s">
        <v>31</v>
      </c>
      <c r="L122" s="398"/>
      <c r="M122" s="399" t="e">
        <f t="shared" ref="M122" si="70">SUM(K122*G122)</f>
        <v>#VALUE!</v>
      </c>
    </row>
    <row r="123" spans="1:13" ht="22.5" x14ac:dyDescent="0.25">
      <c r="A123" s="113" t="s">
        <v>486</v>
      </c>
      <c r="B123" s="109" t="s">
        <v>553</v>
      </c>
      <c r="C123" s="304" t="s">
        <v>31</v>
      </c>
      <c r="D123" s="304" t="s">
        <v>31</v>
      </c>
      <c r="E123" s="124">
        <v>3000</v>
      </c>
      <c r="F123" s="276" t="s">
        <v>69</v>
      </c>
      <c r="G123" s="305" t="s">
        <v>31</v>
      </c>
      <c r="H123" s="108" t="e">
        <f t="shared" ref="H123:H124" si="71">SUM(E123*G123)</f>
        <v>#VALUE!</v>
      </c>
      <c r="I123" s="305" t="s">
        <v>31</v>
      </c>
      <c r="J123" s="108" t="e">
        <f t="shared" ref="J123:J124" si="72">SUM(G123*H123+H123/100*I123)</f>
        <v>#VALUE!</v>
      </c>
      <c r="K123" s="305" t="s">
        <v>31</v>
      </c>
      <c r="L123" s="334"/>
      <c r="M123" s="332" t="e">
        <f t="shared" ref="M123:M124" si="73">SUM(K123*G123)</f>
        <v>#VALUE!</v>
      </c>
    </row>
    <row r="124" spans="1:13" ht="22.5" x14ac:dyDescent="0.25">
      <c r="A124" s="113" t="s">
        <v>486</v>
      </c>
      <c r="B124" s="109" t="s">
        <v>554</v>
      </c>
      <c r="C124" s="304" t="s">
        <v>31</v>
      </c>
      <c r="D124" s="304" t="s">
        <v>31</v>
      </c>
      <c r="E124" s="124">
        <v>400</v>
      </c>
      <c r="F124" s="276" t="s">
        <v>69</v>
      </c>
      <c r="G124" s="305" t="s">
        <v>31</v>
      </c>
      <c r="H124" s="108" t="e">
        <f t="shared" si="71"/>
        <v>#VALUE!</v>
      </c>
      <c r="I124" s="305" t="s">
        <v>31</v>
      </c>
      <c r="J124" s="108" t="e">
        <f t="shared" si="72"/>
        <v>#VALUE!</v>
      </c>
      <c r="K124" s="305" t="s">
        <v>31</v>
      </c>
      <c r="L124" s="334"/>
      <c r="M124" s="332" t="e">
        <f t="shared" si="73"/>
        <v>#VALUE!</v>
      </c>
    </row>
    <row r="125" spans="1:13" ht="22.5" x14ac:dyDescent="0.25">
      <c r="A125" s="113" t="s">
        <v>486</v>
      </c>
      <c r="B125" s="109" t="s">
        <v>555</v>
      </c>
      <c r="C125" s="304" t="s">
        <v>31</v>
      </c>
      <c r="D125" s="304" t="s">
        <v>31</v>
      </c>
      <c r="E125" s="124">
        <v>1000</v>
      </c>
      <c r="F125" s="276" t="s">
        <v>69</v>
      </c>
      <c r="G125" s="305" t="s">
        <v>31</v>
      </c>
      <c r="H125" s="108" t="e">
        <f t="shared" ref="H125:H126" si="74">SUM(E125*G125)</f>
        <v>#VALUE!</v>
      </c>
      <c r="I125" s="305" t="s">
        <v>31</v>
      </c>
      <c r="J125" s="108" t="e">
        <f t="shared" ref="J125:J126" si="75">SUM(G125*H125+H125/100*I125)</f>
        <v>#VALUE!</v>
      </c>
      <c r="K125" s="305" t="s">
        <v>31</v>
      </c>
      <c r="L125" s="334"/>
      <c r="M125" s="332" t="e">
        <f t="shared" ref="M125:M126" si="76">SUM(K125*G125)</f>
        <v>#VALUE!</v>
      </c>
    </row>
    <row r="126" spans="1:13" ht="22.5" x14ac:dyDescent="0.25">
      <c r="A126" s="113" t="s">
        <v>486</v>
      </c>
      <c r="B126" s="109" t="s">
        <v>556</v>
      </c>
      <c r="C126" s="304" t="s">
        <v>31</v>
      </c>
      <c r="D126" s="304" t="s">
        <v>31</v>
      </c>
      <c r="E126" s="124">
        <v>1000</v>
      </c>
      <c r="F126" s="276" t="s">
        <v>69</v>
      </c>
      <c r="G126" s="305" t="s">
        <v>31</v>
      </c>
      <c r="H126" s="108" t="e">
        <f t="shared" si="74"/>
        <v>#VALUE!</v>
      </c>
      <c r="I126" s="305" t="s">
        <v>31</v>
      </c>
      <c r="J126" s="108" t="e">
        <f t="shared" si="75"/>
        <v>#VALUE!</v>
      </c>
      <c r="K126" s="305" t="s">
        <v>31</v>
      </c>
      <c r="L126" s="334"/>
      <c r="M126" s="332" t="e">
        <f t="shared" si="76"/>
        <v>#VALUE!</v>
      </c>
    </row>
    <row r="127" spans="1:13" ht="22.5" x14ac:dyDescent="0.25">
      <c r="A127" s="113" t="s">
        <v>487</v>
      </c>
      <c r="B127" s="109" t="s">
        <v>488</v>
      </c>
      <c r="C127" s="304" t="s">
        <v>31</v>
      </c>
      <c r="D127" s="304" t="s">
        <v>31</v>
      </c>
      <c r="E127" s="124">
        <v>2000</v>
      </c>
      <c r="F127" s="276" t="s">
        <v>69</v>
      </c>
      <c r="G127" s="305" t="s">
        <v>31</v>
      </c>
      <c r="H127" s="108" t="e">
        <f t="shared" ref="H127" si="77">SUM(E127*G127)</f>
        <v>#VALUE!</v>
      </c>
      <c r="I127" s="305" t="s">
        <v>31</v>
      </c>
      <c r="J127" s="108" t="e">
        <f t="shared" ref="J127" si="78">SUM(G127*H127+H127/100*I127)</f>
        <v>#VALUE!</v>
      </c>
      <c r="K127" s="305" t="s">
        <v>31</v>
      </c>
      <c r="L127" s="334"/>
      <c r="M127" s="332" t="e">
        <f t="shared" ref="M127" si="79">SUM(K127*G127)</f>
        <v>#VALUE!</v>
      </c>
    </row>
    <row r="130" spans="1:9" ht="18.75" x14ac:dyDescent="0.25">
      <c r="A130" s="260" t="s">
        <v>539</v>
      </c>
    </row>
    <row r="133" spans="1:9" ht="18.75" x14ac:dyDescent="0.25">
      <c r="D133" s="396"/>
      <c r="E133" s="396"/>
      <c r="F133" s="396"/>
      <c r="G133" s="396"/>
      <c r="H133" s="396"/>
      <c r="I133" s="396"/>
    </row>
  </sheetData>
  <sheetProtection sheet="1" objects="1" scenarios="1"/>
  <sortState ref="A115:M134">
    <sortCondition ref="A115"/>
  </sortState>
  <mergeCells count="37">
    <mergeCell ref="A44:M44"/>
    <mergeCell ref="A39:M39"/>
    <mergeCell ref="A107:M107"/>
    <mergeCell ref="A59:M59"/>
    <mergeCell ref="A83:M83"/>
    <mergeCell ref="A99:M99"/>
    <mergeCell ref="A67:M67"/>
    <mergeCell ref="A78:M78"/>
    <mergeCell ref="A80:M80"/>
    <mergeCell ref="A88:M88"/>
    <mergeCell ref="A49:M49"/>
    <mergeCell ref="A56:M56"/>
    <mergeCell ref="A96:M96"/>
    <mergeCell ref="A104:M104"/>
    <mergeCell ref="L10:M10"/>
    <mergeCell ref="A11:B11"/>
    <mergeCell ref="L11:M11"/>
    <mergeCell ref="A14:M14"/>
    <mergeCell ref="A23:M23"/>
    <mergeCell ref="A12:M12"/>
    <mergeCell ref="K13:L13"/>
    <mergeCell ref="D133:I133"/>
    <mergeCell ref="A122:M122"/>
    <mergeCell ref="A1:J3"/>
    <mergeCell ref="K1:M1"/>
    <mergeCell ref="K2:M2"/>
    <mergeCell ref="K3:M3"/>
    <mergeCell ref="A6:B6"/>
    <mergeCell ref="K6:M6"/>
    <mergeCell ref="A7:B7"/>
    <mergeCell ref="L7:M7"/>
    <mergeCell ref="A8:B8"/>
    <mergeCell ref="L8:M8"/>
    <mergeCell ref="A9:B9"/>
    <mergeCell ref="L9:M9"/>
    <mergeCell ref="A109:M109"/>
    <mergeCell ref="A10:B10"/>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1"/>
  <sheetViews>
    <sheetView topLeftCell="A16" workbookViewId="0">
      <selection activeCell="A33" sqref="A33"/>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59" t="s">
        <v>55</v>
      </c>
      <c r="B1" s="359"/>
      <c r="C1" s="359"/>
      <c r="D1" s="359"/>
      <c r="E1" s="359"/>
      <c r="F1" s="359"/>
      <c r="G1" s="359"/>
      <c r="H1" s="359"/>
      <c r="I1" s="359"/>
      <c r="J1" s="359"/>
    </row>
    <row r="2" spans="1:10" x14ac:dyDescent="0.25">
      <c r="A2" s="359"/>
      <c r="B2" s="359"/>
      <c r="C2" s="359"/>
      <c r="D2" s="359"/>
      <c r="E2" s="359"/>
      <c r="F2" s="359"/>
      <c r="G2" s="359"/>
      <c r="H2" s="359"/>
      <c r="I2" s="359"/>
      <c r="J2" s="359"/>
    </row>
    <row r="3" spans="1:10" x14ac:dyDescent="0.25">
      <c r="A3" s="359"/>
      <c r="B3" s="359"/>
      <c r="C3" s="359"/>
      <c r="D3" s="359"/>
      <c r="E3" s="359"/>
      <c r="F3" s="359"/>
      <c r="G3" s="359"/>
      <c r="H3" s="359"/>
      <c r="I3" s="359"/>
      <c r="J3" s="359"/>
    </row>
    <row r="4" spans="1:10" x14ac:dyDescent="0.25">
      <c r="A4" s="44" t="s">
        <v>56</v>
      </c>
      <c r="B4" s="44"/>
      <c r="C4" s="44"/>
      <c r="D4" s="44"/>
      <c r="E4" s="44"/>
      <c r="F4" s="44"/>
      <c r="G4" s="44"/>
      <c r="H4" s="44"/>
      <c r="I4" s="44"/>
      <c r="J4" s="44"/>
    </row>
    <row r="5" spans="1:10" x14ac:dyDescent="0.25">
      <c r="A5" s="44"/>
      <c r="B5" s="44"/>
      <c r="C5" s="44"/>
      <c r="D5" s="44"/>
      <c r="E5" s="44"/>
      <c r="F5" s="44"/>
      <c r="G5" s="44"/>
      <c r="H5" s="44"/>
      <c r="I5" s="44"/>
      <c r="J5" s="44"/>
    </row>
    <row r="6" spans="1:10" x14ac:dyDescent="0.2">
      <c r="A6" s="404" t="s">
        <v>375</v>
      </c>
      <c r="B6" s="404"/>
      <c r="C6" s="45"/>
      <c r="D6" s="45"/>
      <c r="E6" s="45"/>
      <c r="F6" s="45"/>
      <c r="G6" s="45"/>
      <c r="H6" s="46"/>
      <c r="I6" s="45"/>
      <c r="J6" s="46"/>
    </row>
    <row r="7" spans="1:10" x14ac:dyDescent="0.2">
      <c r="A7" s="404" t="s">
        <v>376</v>
      </c>
      <c r="B7" s="404"/>
      <c r="C7" s="45"/>
      <c r="D7" s="45"/>
      <c r="E7" s="45"/>
      <c r="F7" s="45"/>
      <c r="G7" s="45"/>
      <c r="H7" s="46"/>
      <c r="I7" s="45"/>
      <c r="J7" s="46"/>
    </row>
    <row r="8" spans="1:10" x14ac:dyDescent="0.2">
      <c r="A8" s="404" t="s">
        <v>377</v>
      </c>
      <c r="B8" s="404"/>
      <c r="C8" s="45"/>
      <c r="D8" s="45"/>
      <c r="E8" s="45"/>
      <c r="F8" s="45"/>
      <c r="G8" s="45"/>
      <c r="H8" s="46"/>
      <c r="I8" s="45"/>
      <c r="J8" s="46"/>
    </row>
    <row r="9" spans="1:10" x14ac:dyDescent="0.2">
      <c r="A9" s="404" t="s">
        <v>378</v>
      </c>
      <c r="B9" s="404"/>
      <c r="C9" s="45"/>
      <c r="D9" s="45"/>
      <c r="E9" s="45"/>
      <c r="F9" s="45"/>
      <c r="G9" s="45"/>
      <c r="H9" s="46"/>
      <c r="I9" s="45"/>
      <c r="J9" s="46"/>
    </row>
    <row r="10" spans="1:10" x14ac:dyDescent="0.2">
      <c r="A10" s="404" t="s">
        <v>379</v>
      </c>
      <c r="B10" s="404"/>
      <c r="C10" s="45"/>
      <c r="D10" s="45"/>
      <c r="E10" s="45"/>
      <c r="F10" s="45"/>
      <c r="G10" s="45"/>
      <c r="H10" s="46"/>
      <c r="I10" s="45"/>
      <c r="J10" s="46"/>
    </row>
    <row r="11" spans="1:10" x14ac:dyDescent="0.2">
      <c r="A11" s="404" t="s">
        <v>380</v>
      </c>
      <c r="B11" s="404"/>
      <c r="C11" s="45"/>
      <c r="D11" s="45"/>
      <c r="E11" s="45"/>
      <c r="F11" s="45"/>
      <c r="G11" s="45"/>
      <c r="H11" s="46"/>
      <c r="I11" s="45"/>
      <c r="J11" s="46"/>
    </row>
    <row r="12" spans="1:10" ht="30" customHeight="1" thickBot="1" x14ac:dyDescent="0.3">
      <c r="A12" s="354" t="s">
        <v>422</v>
      </c>
      <c r="B12" s="355"/>
      <c r="C12" s="355"/>
      <c r="D12" s="355"/>
      <c r="E12" s="355"/>
      <c r="F12" s="355"/>
      <c r="G12" s="355"/>
      <c r="H12" s="355"/>
      <c r="I12" s="355"/>
      <c r="J12" s="355"/>
    </row>
    <row r="13" spans="1:10" ht="90" customHeight="1" thickBot="1" x14ac:dyDescent="0.3">
      <c r="A13" s="145" t="s">
        <v>12</v>
      </c>
      <c r="B13" s="145" t="s">
        <v>158</v>
      </c>
      <c r="C13" s="145" t="s">
        <v>14</v>
      </c>
      <c r="D13" s="145" t="s">
        <v>13</v>
      </c>
      <c r="E13" s="145" t="s">
        <v>254</v>
      </c>
      <c r="F13" s="145" t="s">
        <v>4</v>
      </c>
      <c r="G13" s="146" t="s">
        <v>548</v>
      </c>
      <c r="H13" s="146" t="s">
        <v>549</v>
      </c>
      <c r="I13" s="147" t="s">
        <v>550</v>
      </c>
      <c r="J13" s="148" t="s">
        <v>551</v>
      </c>
    </row>
    <row r="14" spans="1:10" ht="19.5" thickBot="1" x14ac:dyDescent="0.3">
      <c r="A14" s="104" t="s">
        <v>150</v>
      </c>
      <c r="B14" s="102"/>
      <c r="C14" s="102"/>
      <c r="D14" s="102"/>
      <c r="E14" s="103"/>
      <c r="F14" s="102"/>
      <c r="G14" s="102"/>
      <c r="H14" s="102"/>
      <c r="I14" s="102"/>
      <c r="J14" s="102"/>
    </row>
    <row r="15" spans="1:10" s="105" customFormat="1" ht="54.75" customHeight="1" x14ac:dyDescent="0.25">
      <c r="A15" s="101" t="s">
        <v>183</v>
      </c>
      <c r="B15" s="126" t="s">
        <v>257</v>
      </c>
      <c r="C15" s="106" t="s">
        <v>31</v>
      </c>
      <c r="D15" s="106" t="s">
        <v>31</v>
      </c>
      <c r="E15" s="124">
        <v>40000</v>
      </c>
      <c r="F15" s="21" t="s">
        <v>69</v>
      </c>
      <c r="G15" s="111"/>
      <c r="H15" s="110"/>
      <c r="I15" s="108"/>
      <c r="J15" s="107"/>
    </row>
    <row r="16" spans="1:10" ht="15.75" x14ac:dyDescent="0.25">
      <c r="A16" s="37"/>
      <c r="B16" s="32"/>
      <c r="C16" s="32"/>
      <c r="D16" s="32"/>
      <c r="E16" s="170"/>
      <c r="F16" s="170"/>
      <c r="G16" s="170"/>
      <c r="H16" s="215"/>
      <c r="I16" s="32"/>
      <c r="J16" s="32"/>
    </row>
    <row r="17" spans="1:10" ht="18.75" x14ac:dyDescent="0.25">
      <c r="A17" s="77" t="s">
        <v>47</v>
      </c>
      <c r="B17" s="77" t="s">
        <v>421</v>
      </c>
      <c r="C17" s="76"/>
      <c r="E17" s="170"/>
      <c r="F17" s="170"/>
      <c r="G17" s="170"/>
      <c r="H17" s="215"/>
    </row>
    <row r="18" spans="1:10" ht="18.75" x14ac:dyDescent="0.25">
      <c r="A18" s="77" t="s">
        <v>48</v>
      </c>
      <c r="B18" s="98" t="s">
        <v>49</v>
      </c>
      <c r="C18" s="76"/>
      <c r="D18" s="261"/>
      <c r="E18" s="216"/>
      <c r="F18" s="216"/>
      <c r="G18" s="216"/>
      <c r="H18" s="217"/>
    </row>
    <row r="19" spans="1:10" ht="27" customHeight="1" x14ac:dyDescent="0.25">
      <c r="A19" s="407" t="s">
        <v>65</v>
      </c>
      <c r="B19" s="408"/>
      <c r="C19" s="408"/>
      <c r="D19" s="408"/>
      <c r="E19" s="408"/>
      <c r="F19" s="408"/>
      <c r="G19" s="408"/>
      <c r="H19" s="408"/>
      <c r="I19" s="408"/>
      <c r="J19" s="50"/>
    </row>
    <row r="20" spans="1:10" x14ac:dyDescent="0.25">
      <c r="A20" s="51"/>
      <c r="B20" s="52"/>
      <c r="C20" s="53"/>
      <c r="D20" s="53"/>
      <c r="E20" s="53"/>
      <c r="F20" s="53"/>
      <c r="G20" s="54"/>
      <c r="H20" s="54"/>
      <c r="I20" s="55"/>
      <c r="J20" s="50"/>
    </row>
    <row r="21" spans="1:10" ht="42.75" customHeight="1" x14ac:dyDescent="0.25">
      <c r="A21" s="371" t="s">
        <v>57</v>
      </c>
      <c r="B21" s="409"/>
      <c r="C21" s="409"/>
      <c r="D21" s="409"/>
      <c r="E21" s="409"/>
      <c r="F21" s="409"/>
      <c r="G21" s="409"/>
      <c r="H21" s="409"/>
      <c r="I21" s="409"/>
      <c r="J21" s="50"/>
    </row>
    <row r="22" spans="1:10" ht="39" customHeight="1" x14ac:dyDescent="0.25">
      <c r="A22" s="366" t="s">
        <v>58</v>
      </c>
      <c r="B22" s="410"/>
      <c r="C22" s="410"/>
      <c r="D22" s="410"/>
      <c r="E22" s="410"/>
      <c r="F22" s="410"/>
      <c r="G22" s="410"/>
      <c r="H22" s="410"/>
      <c r="I22" s="410"/>
      <c r="J22" s="50"/>
    </row>
    <row r="23" spans="1:10" x14ac:dyDescent="0.25">
      <c r="A23" s="366" t="s">
        <v>59</v>
      </c>
      <c r="B23" s="410"/>
      <c r="C23" s="410"/>
      <c r="D23" s="410"/>
      <c r="E23" s="410"/>
      <c r="F23" s="410"/>
      <c r="G23" s="410"/>
      <c r="H23" s="410"/>
      <c r="I23" s="410"/>
      <c r="J23" s="50"/>
    </row>
    <row r="24" spans="1:10" x14ac:dyDescent="0.25">
      <c r="A24" s="372" t="s">
        <v>60</v>
      </c>
      <c r="B24" s="411"/>
      <c r="C24" s="411"/>
      <c r="D24" s="411"/>
      <c r="E24" s="411"/>
      <c r="F24" s="411"/>
      <c r="G24" s="411"/>
      <c r="H24" s="411"/>
      <c r="I24" s="411"/>
      <c r="J24" s="50"/>
    </row>
    <row r="25" spans="1:10" x14ac:dyDescent="0.25">
      <c r="A25" s="78"/>
      <c r="B25" s="79"/>
      <c r="C25" s="79"/>
      <c r="D25" s="79"/>
      <c r="E25" s="79"/>
      <c r="F25" s="79"/>
      <c r="G25" s="79"/>
      <c r="H25" s="79"/>
      <c r="I25" s="79"/>
      <c r="J25" s="50"/>
    </row>
    <row r="26" spans="1:10" x14ac:dyDescent="0.25">
      <c r="A26" s="367" t="s">
        <v>61</v>
      </c>
      <c r="B26" s="405"/>
      <c r="C26" s="405"/>
      <c r="D26" s="405"/>
      <c r="E26" s="405"/>
      <c r="F26" s="405"/>
      <c r="G26" s="405"/>
      <c r="H26" s="405"/>
      <c r="I26" s="405"/>
      <c r="J26" s="50"/>
    </row>
    <row r="27" spans="1:10" x14ac:dyDescent="0.25">
      <c r="A27" s="51"/>
      <c r="B27" s="52"/>
      <c r="C27" s="53"/>
      <c r="D27" s="53"/>
      <c r="E27" s="53"/>
      <c r="F27" s="53"/>
      <c r="G27" s="54"/>
      <c r="H27" s="54"/>
      <c r="I27" s="55"/>
      <c r="J27" s="50"/>
    </row>
    <row r="28" spans="1:10" x14ac:dyDescent="0.25">
      <c r="A28" s="51"/>
      <c r="B28" s="52"/>
      <c r="C28" s="53"/>
      <c r="D28" s="53"/>
      <c r="E28" s="53"/>
      <c r="F28" s="53"/>
      <c r="G28" s="54"/>
      <c r="H28" s="54"/>
      <c r="I28" s="55"/>
      <c r="J28" s="50"/>
    </row>
    <row r="29" spans="1:10" x14ac:dyDescent="0.25">
      <c r="A29" s="56"/>
      <c r="B29" s="57"/>
      <c r="C29" s="57"/>
      <c r="D29" s="57"/>
      <c r="E29" s="57"/>
      <c r="F29" s="57"/>
      <c r="G29" s="57"/>
      <c r="H29" s="57"/>
      <c r="I29" s="57"/>
      <c r="J29" s="57"/>
    </row>
    <row r="30" spans="1:10" x14ac:dyDescent="0.25">
      <c r="A30" s="58"/>
      <c r="B30" s="219" t="s">
        <v>62</v>
      </c>
      <c r="C30" s="220"/>
      <c r="D30" s="60"/>
      <c r="E30" s="218"/>
      <c r="F30" s="218"/>
      <c r="G30" s="218"/>
      <c r="H30" s="57"/>
      <c r="I30" s="57"/>
      <c r="J30" s="57"/>
    </row>
    <row r="31" spans="1:10" ht="15" customHeight="1" x14ac:dyDescent="0.25">
      <c r="A31" s="58"/>
      <c r="B31" s="221" t="s">
        <v>63</v>
      </c>
      <c r="C31" s="220"/>
      <c r="D31" s="60"/>
      <c r="E31" s="406" t="s">
        <v>258</v>
      </c>
      <c r="F31" s="406"/>
      <c r="G31" s="406"/>
      <c r="H31" s="57"/>
      <c r="I31" s="57"/>
      <c r="J31" s="57"/>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2020-09-02T08:57:59Z</dcterms:modified>
</cp:coreProperties>
</file>