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DSS HRABINY\"/>
    </mc:Choice>
  </mc:AlternateContent>
  <bookViews>
    <workbookView xWindow="0" yWindow="0" windowWidth="17895" windowHeight="8175" tabRatio="757" firstSheet="5" activeTab="11"/>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výrobky'!$B$13:$B$28</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 i="23" l="1"/>
  <c r="H18" i="23"/>
  <c r="J40" i="11"/>
  <c r="H40" i="11"/>
  <c r="J118" i="13"/>
  <c r="H118" i="13"/>
  <c r="H54" i="13"/>
  <c r="J54" i="13"/>
  <c r="H55" i="13"/>
  <c r="J55" i="13"/>
  <c r="H61" i="13"/>
  <c r="H62" i="13"/>
  <c r="H63" i="13"/>
  <c r="H64" i="13"/>
  <c r="H65" i="13"/>
  <c r="H66" i="13"/>
  <c r="H51" i="13"/>
  <c r="H52" i="13"/>
  <c r="H53" i="13"/>
  <c r="H45" i="13"/>
  <c r="H46" i="13"/>
  <c r="H47" i="13"/>
  <c r="H48" i="13"/>
  <c r="H41" i="13"/>
  <c r="H42" i="13"/>
  <c r="H43" i="13"/>
  <c r="H33" i="13"/>
  <c r="H34" i="13"/>
  <c r="H35" i="13"/>
  <c r="H36" i="13"/>
  <c r="H37" i="13"/>
  <c r="H38" i="13"/>
  <c r="H25" i="13"/>
  <c r="H26" i="13"/>
  <c r="H27" i="13"/>
  <c r="H28" i="13"/>
  <c r="H29" i="13"/>
  <c r="H30" i="13"/>
  <c r="H16" i="13"/>
  <c r="H17" i="13"/>
  <c r="H18" i="13"/>
  <c r="H19" i="13"/>
  <c r="H20" i="13"/>
  <c r="H21" i="13"/>
  <c r="H22" i="13"/>
  <c r="J22" i="13" s="1"/>
  <c r="H16" i="28"/>
  <c r="J16" i="28"/>
  <c r="H17" i="28"/>
  <c r="J17" i="28"/>
  <c r="H18" i="28"/>
  <c r="J18" i="28"/>
  <c r="H19" i="28"/>
  <c r="J19" i="28"/>
  <c r="H20" i="28"/>
  <c r="J20" i="28"/>
  <c r="H21" i="28"/>
  <c r="J21" i="28"/>
  <c r="H22" i="28"/>
  <c r="J22" i="28"/>
  <c r="H23" i="28"/>
  <c r="J23" i="28"/>
  <c r="H24" i="28"/>
  <c r="J24" i="28"/>
  <c r="H25" i="28"/>
  <c r="J25" i="28"/>
  <c r="H26" i="28"/>
  <c r="J26" i="28"/>
  <c r="H27" i="28"/>
  <c r="J27" i="28"/>
  <c r="H15" i="28"/>
  <c r="J15" i="28"/>
  <c r="H16" i="16"/>
  <c r="J16" i="16"/>
  <c r="H17" i="16"/>
  <c r="J17" i="16"/>
  <c r="H18" i="16"/>
  <c r="J18" i="16"/>
  <c r="H19" i="16"/>
  <c r="J19" i="16"/>
  <c r="H20" i="16"/>
  <c r="J20" i="16"/>
  <c r="H21" i="16"/>
  <c r="J21" i="16"/>
  <c r="H22" i="16"/>
  <c r="J22" i="16"/>
  <c r="H23" i="16"/>
  <c r="J23" i="16"/>
  <c r="H24" i="16"/>
  <c r="J24" i="16"/>
  <c r="H25" i="16"/>
  <c r="J25" i="16"/>
  <c r="H26" i="16"/>
  <c r="J26" i="16"/>
  <c r="H27" i="16"/>
  <c r="J27" i="16"/>
  <c r="H28" i="16"/>
  <c r="J28" i="16"/>
  <c r="H29" i="16"/>
  <c r="J29" i="16"/>
  <c r="H30" i="16"/>
  <c r="J30" i="16"/>
  <c r="H31" i="16"/>
  <c r="J31" i="16"/>
  <c r="H32" i="16"/>
  <c r="J32" i="16"/>
  <c r="H33" i="16"/>
  <c r="J33" i="16"/>
  <c r="H34" i="16"/>
  <c r="J34" i="16"/>
  <c r="H15" i="16"/>
  <c r="J15" i="16"/>
  <c r="H16" i="12"/>
  <c r="J16" i="12"/>
  <c r="H17" i="12"/>
  <c r="J17" i="12"/>
  <c r="H18" i="12"/>
  <c r="J18" i="12"/>
  <c r="H19" i="12"/>
  <c r="J19" i="12"/>
  <c r="H20" i="12"/>
  <c r="J20" i="12"/>
  <c r="H21" i="12"/>
  <c r="J21" i="12"/>
  <c r="H22" i="12"/>
  <c r="J22" i="12"/>
  <c r="H23" i="12"/>
  <c r="J23" i="12"/>
  <c r="H24" i="12"/>
  <c r="J24" i="12"/>
  <c r="H25" i="12"/>
  <c r="J25" i="12"/>
  <c r="H26" i="12"/>
  <c r="J26" i="12"/>
  <c r="H27" i="12"/>
  <c r="J27" i="12"/>
  <c r="H15" i="12"/>
  <c r="J15" i="12"/>
  <c r="H16" i="29"/>
  <c r="J16" i="29"/>
  <c r="H17" i="29"/>
  <c r="J17" i="29"/>
  <c r="H18" i="29"/>
  <c r="J18" i="29"/>
  <c r="H19" i="29"/>
  <c r="J19" i="29"/>
  <c r="H20" i="29"/>
  <c r="J20" i="29"/>
  <c r="H21" i="29"/>
  <c r="J21" i="29"/>
  <c r="H22" i="29"/>
  <c r="J22" i="29"/>
  <c r="H23" i="29"/>
  <c r="J23" i="29"/>
  <c r="H24" i="29"/>
  <c r="J24" i="29"/>
  <c r="H25" i="29"/>
  <c r="J25" i="29"/>
  <c r="H26" i="29"/>
  <c r="J26" i="29"/>
  <c r="H27" i="29"/>
  <c r="J27" i="29"/>
  <c r="H28" i="29"/>
  <c r="J28" i="29"/>
  <c r="H15" i="29"/>
  <c r="J15" i="29"/>
  <c r="H16" i="4"/>
  <c r="K16" i="4" s="1"/>
  <c r="H17" i="4"/>
  <c r="J17" i="4"/>
  <c r="H18" i="4"/>
  <c r="J18" i="4"/>
  <c r="H19" i="4"/>
  <c r="K19" i="4" s="1"/>
  <c r="H20" i="4"/>
  <c r="J20" i="4" s="1"/>
  <c r="H21" i="4"/>
  <c r="J21" i="4"/>
  <c r="H22" i="4"/>
  <c r="J22" i="4" s="1"/>
  <c r="H23" i="4"/>
  <c r="J23" i="4"/>
  <c r="H24" i="4"/>
  <c r="J24" i="4"/>
  <c r="H25" i="4"/>
  <c r="J25" i="4" s="1"/>
  <c r="H26" i="4"/>
  <c r="J26" i="4"/>
  <c r="H27" i="4"/>
  <c r="J27" i="4"/>
  <c r="H28" i="4"/>
  <c r="J28" i="4" s="1"/>
  <c r="H29" i="4"/>
  <c r="J29" i="4"/>
  <c r="H30" i="4"/>
  <c r="J30" i="4"/>
  <c r="H31" i="4"/>
  <c r="J31" i="4" s="1"/>
  <c r="H32" i="4"/>
  <c r="J32" i="4"/>
  <c r="H33" i="4"/>
  <c r="J33" i="4"/>
  <c r="H34" i="4"/>
  <c r="J34" i="4" s="1"/>
  <c r="H35" i="4"/>
  <c r="J35" i="4"/>
  <c r="H36" i="4"/>
  <c r="J36" i="4"/>
  <c r="H37" i="4"/>
  <c r="J37" i="4" s="1"/>
  <c r="H38" i="4"/>
  <c r="J38" i="4"/>
  <c r="H39" i="4"/>
  <c r="J39" i="4"/>
  <c r="H40" i="4"/>
  <c r="J40" i="4" s="1"/>
  <c r="H41" i="4"/>
  <c r="J41" i="4"/>
  <c r="H42" i="4"/>
  <c r="J42" i="4"/>
  <c r="H15" i="4"/>
  <c r="H43" i="4" s="1"/>
  <c r="H16" i="10"/>
  <c r="J16" i="10"/>
  <c r="H17" i="10"/>
  <c r="J17" i="10"/>
  <c r="H18" i="10"/>
  <c r="J18" i="10"/>
  <c r="H19" i="10"/>
  <c r="J19" i="10"/>
  <c r="H20" i="10"/>
  <c r="J20" i="10"/>
  <c r="H21" i="10"/>
  <c r="J21" i="10"/>
  <c r="H22" i="10"/>
  <c r="J22" i="10"/>
  <c r="H23" i="10"/>
  <c r="J23" i="10"/>
  <c r="H24" i="10"/>
  <c r="J24" i="10"/>
  <c r="H25" i="10"/>
  <c r="J25" i="10"/>
  <c r="H26" i="10"/>
  <c r="J26" i="10"/>
  <c r="H27" i="10"/>
  <c r="J27" i="10"/>
  <c r="H28" i="10"/>
  <c r="J28" i="10"/>
  <c r="H29" i="10"/>
  <c r="J29" i="10"/>
  <c r="H30" i="10"/>
  <c r="J30" i="10"/>
  <c r="H31" i="10"/>
  <c r="J31" i="10"/>
  <c r="H32" i="10"/>
  <c r="J32" i="10"/>
  <c r="H33" i="10"/>
  <c r="J33" i="10"/>
  <c r="H34" i="10"/>
  <c r="J34" i="10"/>
  <c r="H35" i="10"/>
  <c r="J35" i="10"/>
  <c r="H36" i="10"/>
  <c r="J36" i="10"/>
  <c r="H37" i="10"/>
  <c r="J37" i="10"/>
  <c r="H38" i="10"/>
  <c r="J38" i="10"/>
  <c r="H39" i="10"/>
  <c r="J39" i="10"/>
  <c r="H40" i="10"/>
  <c r="J40" i="10"/>
  <c r="H41" i="10"/>
  <c r="J41" i="10"/>
  <c r="H15" i="10"/>
  <c r="J15" i="10"/>
  <c r="H16" i="23"/>
  <c r="J16" i="23"/>
  <c r="H17" i="23"/>
  <c r="J17" i="23"/>
  <c r="H15" i="23"/>
  <c r="J15" i="23"/>
  <c r="H16" i="11"/>
  <c r="J16" i="11"/>
  <c r="H17" i="11"/>
  <c r="J17" i="11"/>
  <c r="H18" i="11"/>
  <c r="J18" i="11"/>
  <c r="H19" i="11"/>
  <c r="J19" i="11"/>
  <c r="H20" i="11"/>
  <c r="J20" i="11"/>
  <c r="H21" i="11"/>
  <c r="J21" i="11"/>
  <c r="H22" i="11"/>
  <c r="J22" i="11"/>
  <c r="H23" i="11"/>
  <c r="J23" i="11"/>
  <c r="H24" i="11"/>
  <c r="J24" i="11"/>
  <c r="H25" i="11"/>
  <c r="J25" i="11"/>
  <c r="H26" i="11"/>
  <c r="J26" i="11"/>
  <c r="H27" i="11"/>
  <c r="J27" i="11"/>
  <c r="H28" i="11"/>
  <c r="J28" i="11"/>
  <c r="H29" i="11"/>
  <c r="J29" i="11"/>
  <c r="H30" i="11"/>
  <c r="J30" i="11"/>
  <c r="H31" i="11"/>
  <c r="J31" i="11"/>
  <c r="H32" i="11"/>
  <c r="J32" i="11"/>
  <c r="H33" i="11"/>
  <c r="J33" i="11"/>
  <c r="H34" i="11"/>
  <c r="J34" i="11"/>
  <c r="H35" i="11"/>
  <c r="J35" i="11"/>
  <c r="H36" i="11"/>
  <c r="J36" i="11"/>
  <c r="H37" i="11"/>
  <c r="J37" i="11" s="1"/>
  <c r="H38" i="11"/>
  <c r="J38" i="11"/>
  <c r="H39" i="11"/>
  <c r="J39" i="11"/>
  <c r="H15" i="11"/>
  <c r="J15" i="11" s="1"/>
  <c r="K36" i="4"/>
  <c r="K33" i="4"/>
  <c r="K31" i="4"/>
  <c r="J19" i="13"/>
  <c r="J20" i="13"/>
  <c r="M127" i="13"/>
  <c r="H127" i="13"/>
  <c r="J127" i="13"/>
  <c r="M126" i="13"/>
  <c r="H126" i="13"/>
  <c r="J126" i="13"/>
  <c r="M125" i="13"/>
  <c r="H125" i="13"/>
  <c r="J125" i="13"/>
  <c r="M124" i="13"/>
  <c r="H124" i="13"/>
  <c r="J124" i="13"/>
  <c r="M123" i="13"/>
  <c r="H123" i="13"/>
  <c r="J123" i="13"/>
  <c r="M122" i="13"/>
  <c r="H122" i="13"/>
  <c r="J122" i="13"/>
  <c r="H120" i="13"/>
  <c r="J120" i="13"/>
  <c r="H116" i="13"/>
  <c r="J116" i="13"/>
  <c r="H108" i="13"/>
  <c r="J108" i="13"/>
  <c r="H102" i="13"/>
  <c r="J102" i="13"/>
  <c r="J28" i="13"/>
  <c r="J27" i="13"/>
  <c r="J25" i="13"/>
  <c r="J43" i="13"/>
  <c r="J41" i="13"/>
  <c r="J36" i="13"/>
  <c r="J35" i="13"/>
  <c r="J48" i="13"/>
  <c r="J53" i="13"/>
  <c r="J52" i="13"/>
  <c r="J51" i="13"/>
  <c r="J65" i="13"/>
  <c r="J66" i="13"/>
  <c r="H75" i="13"/>
  <c r="J75" i="13"/>
  <c r="H74" i="13"/>
  <c r="J74" i="13"/>
  <c r="H73" i="13"/>
  <c r="J73" i="13"/>
  <c r="H72" i="13"/>
  <c r="J72" i="13"/>
  <c r="H71" i="13"/>
  <c r="J71" i="13"/>
  <c r="H70" i="13"/>
  <c r="J70" i="13"/>
  <c r="H69" i="13"/>
  <c r="J69" i="13"/>
  <c r="M67" i="13"/>
  <c r="H67" i="13"/>
  <c r="J67" i="13"/>
  <c r="J63" i="13"/>
  <c r="J61" i="13"/>
  <c r="H60" i="13"/>
  <c r="J60" i="13"/>
  <c r="H103" i="13"/>
  <c r="J103" i="13"/>
  <c r="H101" i="13"/>
  <c r="J101" i="13"/>
  <c r="H100" i="13"/>
  <c r="J100" i="13"/>
  <c r="M99" i="13"/>
  <c r="H99" i="13"/>
  <c r="J99" i="13"/>
  <c r="H111" i="13"/>
  <c r="J111" i="13"/>
  <c r="H112" i="13"/>
  <c r="J112" i="13"/>
  <c r="H92" i="13"/>
  <c r="J92" i="13"/>
  <c r="H95" i="13"/>
  <c r="J95" i="13"/>
  <c r="H94" i="13"/>
  <c r="J94" i="13"/>
  <c r="J38" i="13"/>
  <c r="J37" i="13"/>
  <c r="J30" i="13"/>
  <c r="J29" i="13"/>
  <c r="J26" i="13"/>
  <c r="H24" i="13"/>
  <c r="J24" i="13"/>
  <c r="J42" i="13"/>
  <c r="H40" i="13"/>
  <c r="J40" i="13"/>
  <c r="J47" i="13"/>
  <c r="J46" i="13"/>
  <c r="J45" i="13"/>
  <c r="M44" i="13"/>
  <c r="H44" i="13"/>
  <c r="J44" i="13"/>
  <c r="M83" i="13"/>
  <c r="H83" i="13"/>
  <c r="J83" i="13"/>
  <c r="H87" i="13"/>
  <c r="J87" i="13"/>
  <c r="H86" i="13"/>
  <c r="J86" i="13"/>
  <c r="H85" i="13"/>
  <c r="J85" i="13"/>
  <c r="H84" i="13"/>
  <c r="J84" i="13"/>
  <c r="J35" i="16"/>
  <c r="H35" i="16"/>
  <c r="H16" i="15"/>
  <c r="H17" i="15"/>
  <c r="H18" i="15"/>
  <c r="H19" i="15"/>
  <c r="H15" i="15"/>
  <c r="J15" i="15"/>
  <c r="J20" i="15"/>
  <c r="H20" i="15"/>
  <c r="J16" i="15"/>
  <c r="J17" i="15"/>
  <c r="J18" i="15"/>
  <c r="J19" i="15"/>
  <c r="J16" i="27"/>
  <c r="H16" i="27"/>
  <c r="J28" i="12"/>
  <c r="H28" i="12"/>
  <c r="J29" i="29"/>
  <c r="H29" i="29"/>
  <c r="J42" i="10"/>
  <c r="H42" i="10"/>
  <c r="I17" i="14"/>
  <c r="K17" i="14"/>
  <c r="I16" i="14"/>
  <c r="K16" i="14"/>
  <c r="H15" i="27"/>
  <c r="J15" i="27"/>
  <c r="M82" i="13"/>
  <c r="H82" i="13"/>
  <c r="J82" i="13"/>
  <c r="J64" i="13"/>
  <c r="J62" i="13"/>
  <c r="H121" i="13"/>
  <c r="J121" i="13"/>
  <c r="H58" i="13"/>
  <c r="J58" i="13"/>
  <c r="H14" i="13"/>
  <c r="J14" i="13"/>
  <c r="M14" i="13"/>
  <c r="H68" i="13"/>
  <c r="J68" i="13"/>
  <c r="H119" i="13"/>
  <c r="J119" i="13"/>
  <c r="H117" i="13"/>
  <c r="J117" i="13"/>
  <c r="H113" i="13"/>
  <c r="J113" i="13"/>
  <c r="H110" i="13"/>
  <c r="J110" i="13"/>
  <c r="M109" i="13"/>
  <c r="H109" i="13"/>
  <c r="J109" i="13"/>
  <c r="M107" i="13"/>
  <c r="H107" i="13"/>
  <c r="J107" i="13"/>
  <c r="H106" i="13"/>
  <c r="J106" i="13"/>
  <c r="H105" i="13"/>
  <c r="J105" i="13"/>
  <c r="M104" i="13"/>
  <c r="H104" i="13"/>
  <c r="J104" i="13"/>
  <c r="H98" i="13"/>
  <c r="J98" i="13"/>
  <c r="H97" i="13"/>
  <c r="J97" i="13"/>
  <c r="M96" i="13"/>
  <c r="H96" i="13"/>
  <c r="J96" i="13"/>
  <c r="H93" i="13"/>
  <c r="J93" i="13"/>
  <c r="H91" i="13"/>
  <c r="J91" i="13"/>
  <c r="H90" i="13"/>
  <c r="J90" i="13"/>
  <c r="H89" i="13"/>
  <c r="J89" i="13"/>
  <c r="M88" i="13"/>
  <c r="H88" i="13"/>
  <c r="J88" i="13"/>
  <c r="H81" i="13"/>
  <c r="J81" i="13"/>
  <c r="M80" i="13"/>
  <c r="H80" i="13"/>
  <c r="J80" i="13"/>
  <c r="H79" i="13"/>
  <c r="J79" i="13"/>
  <c r="M78" i="13"/>
  <c r="H78" i="13"/>
  <c r="J78" i="13"/>
  <c r="H77" i="13"/>
  <c r="J77" i="13"/>
  <c r="H76" i="13"/>
  <c r="J76" i="13"/>
  <c r="M59" i="13"/>
  <c r="H59" i="13"/>
  <c r="J59" i="13"/>
  <c r="H57" i="13"/>
  <c r="J57" i="13"/>
  <c r="M56" i="13"/>
  <c r="H56" i="13"/>
  <c r="J56" i="13"/>
  <c r="H50" i="13"/>
  <c r="J50" i="13"/>
  <c r="M49" i="13"/>
  <c r="H49" i="13"/>
  <c r="J49" i="13"/>
  <c r="J34" i="13"/>
  <c r="J33" i="13"/>
  <c r="H32" i="13"/>
  <c r="J32" i="13"/>
  <c r="M23" i="13"/>
  <c r="H23" i="13"/>
  <c r="J23" i="13"/>
  <c r="J21" i="13"/>
  <c r="J18" i="13"/>
  <c r="J17" i="13"/>
  <c r="J16" i="13"/>
  <c r="H15" i="13"/>
  <c r="J15" i="13"/>
  <c r="I15" i="14"/>
  <c r="K15" i="14"/>
  <c r="K34" i="4" l="1"/>
  <c r="J15" i="4"/>
  <c r="J43" i="4" s="1"/>
  <c r="J19" i="4"/>
  <c r="J16" i="4"/>
</calcChain>
</file>

<file path=xl/sharedStrings.xml><?xml version="1.0" encoding="utf-8"?>
<sst xmlns="http://schemas.openxmlformats.org/spreadsheetml/2006/main" count="2471" uniqueCount="560">
  <si>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</si>
  <si>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</si>
  <si>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</si>
  <si>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</si>
  <si>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</si>
  <si>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</si>
  <si>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</si>
  <si>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</si>
  <si>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</si>
  <si>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</si>
  <si>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</si>
  <si>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</si>
  <si>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</si>
  <si>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</si>
  <si>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</si>
  <si>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</si>
  <si>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</si>
  <si>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</si>
  <si>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</si>
  <si>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</si>
  <si>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</si>
  <si>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</si>
  <si>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</si>
  <si>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</si>
  <si>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</si>
  <si>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</si>
  <si>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</si>
  <si>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</si>
  <si>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</si>
  <si>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</si>
  <si>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</si>
  <si>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</si>
  <si>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</si>
  <si>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</si>
  <si>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</si>
  <si>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</si>
  <si>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</si>
  <si>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</si>
  <si>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</si>
  <si>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</si>
  <si>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</si>
  <si>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</si>
  <si>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</si>
  <si>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</si>
  <si>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</si>
  <si>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</si>
  <si>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</si>
  <si>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</si>
  <si>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</si>
  <si>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</si>
  <si>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</si>
  <si>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125-250g</t>
    </r>
  </si>
  <si>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</si>
  <si>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</si>
  <si>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</si>
  <si>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</si>
  <si>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</si>
  <si>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</si>
  <si>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</si>
  <si>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</si>
  <si>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</si>
  <si>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</si>
  <si>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</si>
  <si>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</si>
  <si>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</si>
  <si>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</si>
  <si>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</si>
  <si>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</si>
  <si>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</si>
  <si>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</si>
  <si>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</si>
  <si>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</si>
  <si>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červená</t>
  </si>
  <si>
    <t>Paprika žltá</t>
  </si>
  <si>
    <t>Paprika zelená</t>
  </si>
  <si>
    <t>Tymián</t>
  </si>
  <si>
    <t>Bageta</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</si>
  <si>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</si>
  <si>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</si>
  <si>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</si>
  <si>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</si>
  <si>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</si>
  <si>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</si>
  <si>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</si>
  <si>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bal</t>
  </si>
  <si>
    <t>Mlieko polotučné</t>
  </si>
  <si>
    <t>1,5% tuku, trvanlivé 1 L balenie</t>
  </si>
  <si>
    <t>Kurča celé  bez drobkov mrazené</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</si>
  <si>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</si>
  <si>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</si>
  <si>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</si>
  <si>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</si>
  <si>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</si>
  <si>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</si>
  <si>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</si>
  <si>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</si>
  <si>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</si>
  <si>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</si>
  <si>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</si>
  <si>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</si>
  <si>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</si>
  <si>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</si>
  <si>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</si>
  <si>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</si>
  <si>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</si>
  <si>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</si>
  <si>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</si>
  <si>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</si>
  <si>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</si>
  <si>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</si>
  <si>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</si>
  <si>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</si>
  <si>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</si>
  <si>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</si>
  <si>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</si>
  <si>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škorica mletá</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</si>
  <si>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</si>
  <si>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</si>
  <si>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</si>
  <si>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</si>
  <si>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</si>
  <si>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</si>
  <si>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</si>
  <si>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</si>
  <si>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</si>
  <si>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</si>
  <si>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</si>
  <si>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</si>
  <si>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</si>
  <si>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</si>
  <si>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</si>
  <si>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</si>
  <si>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</si>
  <si>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</si>
  <si>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</si>
  <si>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</si>
  <si>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</si>
  <si>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</si>
  <si>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</si>
  <si>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</si>
  <si>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</si>
  <si>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</si>
  <si>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</si>
  <si>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</si>
  <si>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</si>
  <si>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</si>
  <si>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Jaternice ryžové</t>
  </si>
  <si>
    <t>Saláma suchá</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</si>
  <si>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</si>
  <si>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</si>
  <si>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</si>
  <si>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</si>
  <si>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</si>
  <si>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</si>
  <si>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</si>
  <si>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</si>
  <si>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</si>
  <si>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</si>
  <si>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</si>
  <si>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</si>
  <si>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</si>
  <si>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</si>
  <si>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</si>
  <si>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</si>
  <si>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</si>
  <si>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</si>
  <si>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</si>
  <si>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</si>
  <si>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</si>
  <si>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</si>
  <si>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</si>
  <si>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</si>
  <si>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</si>
  <si>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</si>
  <si>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</si>
  <si>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 90g -max. 120g,pšeničná múka, pitná voda, droždie,jedlá soľ jodidovaná, rastlinný tuk</t>
  </si>
  <si>
    <t>min.60-70g, Zloženie: pšeničná múka , cukor, rastlinné tuky (palmový, repkový),voda, droždie, soľ, vajcia,Plnka:  min 25% orechovej náplne</t>
  </si>
  <si>
    <t>Osie hniezdo škoricové</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</si>
  <si>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</si>
  <si>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</si>
  <si>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</si>
  <si>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</si>
  <si>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</si>
  <si>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</si>
  <si>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</si>
  <si>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</si>
  <si>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</si>
  <si>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</si>
  <si>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</si>
  <si>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</si>
  <si>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</si>
  <si>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</si>
  <si>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</si>
  <si>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</si>
  <si>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dolný šál, mladý býk, kuchynská úprava</t>
  </si>
  <si>
    <t xml:space="preserve">Pagáč škvarkový </t>
  </si>
  <si>
    <t>min. 70g-100g</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</si>
  <si>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</si>
  <si>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</si>
  <si>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</si>
  <si>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</si>
  <si>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</si>
  <si>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</si>
  <si>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</si>
  <si>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</si>
  <si>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</si>
  <si>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</si>
  <si>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</si>
  <si>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</si>
  <si>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vedierko</t>
  </si>
  <si>
    <t>gastrobalenie min. 1000 g, roztierateľný tavený syr, zloženie: syry, voda,rast.oleje/maslo, mlieko, sušená srvátka, min. obsah tuku 50%, sušina min. 40%</t>
  </si>
  <si>
    <t>Tavený syr v črievku</t>
  </si>
  <si>
    <t>Margarín 1</t>
  </si>
  <si>
    <t>250 g balenie</t>
  </si>
  <si>
    <t>min. 3 kg - max. 5 kg</t>
  </si>
  <si>
    <t>Tvaroh jemný termizovaný</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</si>
  <si>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</si>
  <si>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</si>
  <si>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</si>
  <si>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</si>
  <si>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</si>
  <si>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</si>
  <si>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</si>
  <si>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</si>
  <si>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</si>
  <si>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</si>
  <si>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</si>
  <si>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</si>
  <si>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</si>
  <si>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</si>
  <si>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</si>
  <si>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</si>
  <si>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</si>
  <si>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</si>
  <si>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</si>
  <si>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</si>
  <si>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</si>
  <si>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lekvárová náplň min. 19%</t>
  </si>
  <si>
    <t>Mrazená zelenina polievková</t>
  </si>
  <si>
    <t>obsah mrkva, karfiol, brokolica</t>
  </si>
  <si>
    <t>plnka min. 20%</t>
  </si>
  <si>
    <t>varený zemiak, múka, soľ, bez konzervantov</t>
  </si>
  <si>
    <t>zemiakové cesto, neplnené</t>
  </si>
  <si>
    <t>Kolienka semolinové, malé</t>
  </si>
  <si>
    <t xml:space="preserve">Niťovky </t>
  </si>
  <si>
    <t>8-vaječné, tenké</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</si>
  <si>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</si>
  <si>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</si>
  <si>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</si>
  <si>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</si>
  <si>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</si>
  <si>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</si>
  <si>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</si>
  <si>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</si>
  <si>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</si>
  <si>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</si>
  <si>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</si>
  <si>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</si>
  <si>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</si>
  <si>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</si>
  <si>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</si>
  <si>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</si>
  <si>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</si>
  <si>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</si>
  <si>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</si>
  <si>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</si>
  <si>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</si>
  <si>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</si>
  <si>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</si>
  <si>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</si>
  <si>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</si>
  <si>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</si>
  <si>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</si>
  <si>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</si>
  <si>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</si>
  <si>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 xml:space="preserve">Rozpustný cereálny nápoj </t>
  </si>
  <si>
    <t xml:space="preserve">Džem ovocný s kúskami ovocia rôzne príchute min.  4kg   </t>
  </si>
  <si>
    <t xml:space="preserve">Med včelí </t>
  </si>
  <si>
    <t>Med včelí</t>
  </si>
  <si>
    <t>Džem extra porcie</t>
  </si>
  <si>
    <t>min. 3 rôzne príchute, samostatné porcie min. 15 g - max. 20 g</t>
  </si>
  <si>
    <t>porcovaný, cca 20 g (+- 5%), zmes medov z EU</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</si>
  <si>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</si>
  <si>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</si>
  <si>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</si>
  <si>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</si>
  <si>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</si>
  <si>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</si>
  <si>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</si>
  <si>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</si>
  <si>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</si>
  <si>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</si>
  <si>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</si>
  <si>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</si>
  <si>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</si>
  <si>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</si>
  <si>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</si>
  <si>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</si>
  <si>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</si>
  <si>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</si>
  <si>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</si>
  <si>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</si>
  <si>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</si>
  <si>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</si>
  <si>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</si>
  <si>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</si>
  <si>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</si>
  <si>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kocky, gastrobalenie</t>
  </si>
  <si>
    <t>rezančeky, gastrobalenie</t>
  </si>
  <si>
    <t>vrúbkovaná, gastrobalenie</t>
  </si>
  <si>
    <t>strúhaná, gastrobalenie</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</si>
  <si>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</si>
  <si>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</si>
  <si>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</si>
  <si>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</si>
  <si>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</si>
  <si>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</si>
  <si>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</si>
  <si>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</si>
  <si>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</si>
  <si>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</si>
  <si>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</si>
  <si>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</si>
  <si>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</si>
  <si>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SÓJA</t>
  </si>
  <si>
    <t xml:space="preserve">Syr Tofu biele </t>
  </si>
  <si>
    <t xml:space="preserve">Syr Tofu údené </t>
  </si>
  <si>
    <t>spracovaná zelenina, pretlaky jednodruhové, s podielom pridaného cukru, zahustené, chemicky konzervované. Hmotnosť obsahu min. 800g.-1000g max.</t>
  </si>
  <si>
    <t>Kečup sladký  1</t>
  </si>
  <si>
    <t>Ananásový kompót kúsky</t>
  </si>
  <si>
    <t>ananás kúsky v mierne sladkom náleve, spracované, sterilizované ovocie, kompót jednodruhový s nálevom. Hmotnosť obsahu 1000g - 3500g.</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</si>
  <si>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</si>
  <si>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</si>
  <si>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</si>
  <si>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</si>
  <si>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</si>
  <si>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min. 1000g-4000g</t>
  </si>
  <si>
    <t>KORENIE</t>
  </si>
  <si>
    <t>Guľášové korenie 1</t>
  </si>
  <si>
    <t>balenie max. 499 g</t>
  </si>
  <si>
    <t>balenie min. 500g-1000g</t>
  </si>
  <si>
    <t>Čierne mleté</t>
  </si>
  <si>
    <t>Grilovacie 1</t>
  </si>
  <si>
    <t>Korenie kura 7 bylín</t>
  </si>
  <si>
    <t>Korenie pečené kura</t>
  </si>
  <si>
    <t>max. 20 g balenie</t>
  </si>
  <si>
    <t>Paprika mletá sladká 1</t>
  </si>
  <si>
    <t>min. 900 g</t>
  </si>
  <si>
    <t>min. 20 % bravčových škvariek, min. 40 g</t>
  </si>
  <si>
    <t>minimálne 50 g</t>
  </si>
  <si>
    <t>Lúpačka lekvárová min. 60 g</t>
  </si>
  <si>
    <t>Lúpačka orechová min. 60 g</t>
  </si>
  <si>
    <t xml:space="preserve">Lúpačka maková </t>
  </si>
  <si>
    <t xml:space="preserve">Chlieb pš.-ražný </t>
  </si>
  <si>
    <t xml:space="preserve">veka sendvič krájaný biely </t>
  </si>
  <si>
    <t>min. 400 g</t>
  </si>
  <si>
    <t>min. 50 g</t>
  </si>
  <si>
    <t>kaiserka biela, tmavá</t>
  </si>
  <si>
    <t>vegetka</t>
  </si>
  <si>
    <t>min. 150 g</t>
  </si>
  <si>
    <t>moravský koláč</t>
  </si>
  <si>
    <t>min. 60 g</t>
  </si>
  <si>
    <t>rožok sójový</t>
  </si>
  <si>
    <t>min. 40 g</t>
  </si>
  <si>
    <t>sladká makovka</t>
  </si>
  <si>
    <t>okatý rožok</t>
  </si>
  <si>
    <t>babkina buchta  tvarohové</t>
  </si>
  <si>
    <t>min. 80 g</t>
  </si>
  <si>
    <t>babkina buchta  lekvárová</t>
  </si>
  <si>
    <t>Lúpačka tvarohová</t>
  </si>
  <si>
    <t>Dalamánka</t>
  </si>
  <si>
    <t>min. 100 g</t>
  </si>
  <si>
    <t>pizza koláč</t>
  </si>
  <si>
    <t>twister slivkový</t>
  </si>
  <si>
    <t>min. 140 gr.</t>
  </si>
  <si>
    <t>Obchodné meno uchádzača: Domov sociálnych služieb HRABINY</t>
  </si>
  <si>
    <t>Sídlo uchádzača:  Rekreačná 6393/60, 968 01  Nová Baňa</t>
  </si>
  <si>
    <t>IČO:  00647951</t>
  </si>
  <si>
    <t>Právna forma:  rozpočtová organizácia</t>
  </si>
  <si>
    <t>e-mail:  riaditel@dsshrabiny.sk</t>
  </si>
  <si>
    <t>telefonický kontakt: 0905 498 715</t>
  </si>
  <si>
    <t>Obchodné meno uchádzača:  Domov sociálnych služieb HRABINY</t>
  </si>
  <si>
    <t>telefonický kontakt:  0905 498 715</t>
  </si>
  <si>
    <t xml:space="preserve">Jemná saláma </t>
  </si>
  <si>
    <t>min. 60%  mäsa</t>
  </si>
  <si>
    <t>Párky bravčové</t>
  </si>
  <si>
    <t>min. 85% mäsa</t>
  </si>
  <si>
    <t>Párky hydinové</t>
  </si>
  <si>
    <t>min. 80% mäsa</t>
  </si>
  <si>
    <t>Slanina sedliacka údená</t>
  </si>
  <si>
    <t>Klobása bravčová údená</t>
  </si>
  <si>
    <t>Tlačenka bravčová</t>
  </si>
  <si>
    <t>Tlačenka hydinová</t>
  </si>
  <si>
    <t>Údené mäso bez kosti (karé, stehno, krkovička)</t>
  </si>
  <si>
    <t>2 x v pracovnom týždni od 6.00-14.00 hod.</t>
  </si>
  <si>
    <t>DSS HRABINY</t>
  </si>
  <si>
    <t xml:space="preserve"> bal. max. do 240g, MR gastro </t>
  </si>
  <si>
    <t xml:space="preserve">Kuracie stehno kalibrované </t>
  </si>
  <si>
    <t>bal. max. do 220 g, MR gastro</t>
  </si>
  <si>
    <t xml:space="preserve">Kuracie prsia </t>
  </si>
  <si>
    <t>bez tuku a kože,  nesolené, gastro MR</t>
  </si>
  <si>
    <t>morčacie prsia bez kosti a kože,mrazené porcie, 2 kg balenie</t>
  </si>
  <si>
    <t>kalibrované, bal. max. do 260g, bez glazúrovania, bez masírovania vodou MR</t>
  </si>
  <si>
    <t>min.95% podiel mäsa Aliašská treska, bez aditív (150g porcie)</t>
  </si>
  <si>
    <t>Pangasius filtey</t>
  </si>
  <si>
    <t>min. podiel mäsa 95%</t>
  </si>
  <si>
    <t xml:space="preserve">2x v pracovný týždeň od 6.00 hod. do 14.00 hod. </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</si>
  <si>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</si>
  <si>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</si>
  <si>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</si>
  <si>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</si>
  <si>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</si>
  <si>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</si>
  <si>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</si>
  <si>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Šampiňóny mrazené</t>
  </si>
  <si>
    <t>Kukuričné zrná mrazené</t>
  </si>
  <si>
    <t>Palacinky mrazené</t>
  </si>
  <si>
    <t>Mrazené hranolky do rúry</t>
  </si>
  <si>
    <t>Zemiakové placky</t>
  </si>
  <si>
    <t>1,5 kg balenie</t>
  </si>
  <si>
    <t>e-mail: riaditel@dsshrabiny.sk</t>
  </si>
  <si>
    <t>1 x týždenne</t>
  </si>
  <si>
    <t>DSS Hrabiny</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</si>
  <si>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</si>
  <si>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</si>
  <si>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</si>
  <si>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</si>
  <si>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</si>
  <si>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</si>
  <si>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</si>
  <si>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</si>
  <si>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 xml:space="preserve">semolinové, gastrobalenie maxx 5 kg </t>
  </si>
  <si>
    <t>semolinové cestoviny, gastrobalenie max. 5 kg</t>
  </si>
  <si>
    <t>sypké ochucovadlo, bez glutamanu,  dehydratovaný výrobok, morská soľ min.49 %, sušená zelenina min.32 % , balenie 100 - 500  g</t>
  </si>
  <si>
    <t>bal. Max. 100 g</t>
  </si>
  <si>
    <t>Zloženie: soľ, paprika sladká, škrob kukuričný, cibuľa, rasca, korenie čierne, cesnak, cukor, zvýrazňovač chutí, protihrudkujúca látka, muškátový orech. Balenie: - max. 100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</si>
  <si>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</si>
  <si>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</si>
  <si>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</si>
  <si>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</si>
  <si>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</si>
  <si>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</si>
  <si>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</si>
  <si>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</si>
  <si>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</si>
  <si>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</si>
  <si>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</si>
  <si>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</si>
  <si>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</si>
  <si>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I. trieda kvality, balenie500 g - 1000 g</t>
  </si>
  <si>
    <t>vrecúško min. 1,5g - max. 2 g, balenie 30 g</t>
  </si>
  <si>
    <t>bal.</t>
  </si>
  <si>
    <t>vrecúško min. 1,5g - max. 2 g, balenie 40 g</t>
  </si>
  <si>
    <t>vrecúško min. 1,5g - max. 2 g, 40 g balenie</t>
  </si>
  <si>
    <t>Čaj bilinný</t>
  </si>
  <si>
    <t>obsah kakaového masla min. 10%, balenie 100 - 500 g</t>
  </si>
  <si>
    <t>zloženie: jačmeň, slad z jačmeňa, čakanka, raž, bez pridaného cukru, balenie 500 g - 1000 g</t>
  </si>
  <si>
    <t>Minerálna voda stolová jemne sýtená 0,5 L</t>
  </si>
  <si>
    <t>Minerálna voda stolová jemne sýtená 1,5 L - 2 l</t>
  </si>
  <si>
    <t xml:space="preserve"> balenie 0,5 l</t>
  </si>
  <si>
    <t xml:space="preserve"> balenie min. 1,5  - 2 l</t>
  </si>
  <si>
    <t>Minerálna voda stolová jemne sýtená 1,5 L - 2 l ochutená</t>
  </si>
  <si>
    <t xml:space="preserve"> minimálne 3 príchute, balenie min. 1,5  - 2 l</t>
  </si>
  <si>
    <t>Limonáda ochutená sýtená</t>
  </si>
  <si>
    <t>min. 3 príchute (pomoranč, kola, citr. a pod.) 1,5 - 2 l</t>
  </si>
  <si>
    <t>Instantný kakaový nápoj</t>
  </si>
  <si>
    <t>Sójový nápoj</t>
  </si>
  <si>
    <t>alternatíva kravského mlieka bez gluténu a laktózy, bal. 300-500 gr.</t>
  </si>
  <si>
    <t>nápoj v prášku, sladená, rozpostná zmes na prípravu kakaového nápoja 400 - 1000 g, granko alebo ekvivalent</t>
  </si>
  <si>
    <t>minimálne 3 príchute v ponuke, gastrobalenie min. 4 kg</t>
  </si>
  <si>
    <t xml:space="preserve">Džem ovocný s kúskami ovocia rôzne príchute min.  300- 500 g   </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</si>
  <si>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</si>
  <si>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</si>
  <si>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</si>
  <si>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</si>
  <si>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</si>
  <si>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</si>
  <si>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</si>
  <si>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</si>
  <si>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</si>
  <si>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</si>
  <si>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</si>
  <si>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</si>
  <si>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uhorky 7- 9 cm v korenenom sladkokyslom náleve s cukrom a sladidlom. Hmotnosť obsahu min. 7-9cm, 600 - 1000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</si>
  <si>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</si>
  <si>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</si>
  <si>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</si>
  <si>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</si>
  <si>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</si>
  <si>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</si>
  <si>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bal. 100 - 250 g</t>
  </si>
  <si>
    <t>Cereálie</t>
  </si>
  <si>
    <t>cereálny výrobok extrudovaný,  min. 500 g balenie, rôzne druhy a príchute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</si>
  <si>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</si>
  <si>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</si>
  <si>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</si>
  <si>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</si>
  <si>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</si>
  <si>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</si>
  <si>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</si>
  <si>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</si>
  <si>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</si>
  <si>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</si>
  <si>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</si>
  <si>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roztierateľný tavený syr, zloženie: syry, voda,rast.oleje/maslo, mlieko, sušená srvátka, min. obsah tuku 50%, sušina min. 40%, bal 150 g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</si>
  <si>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</si>
  <si>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</si>
  <si>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</si>
  <si>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</si>
  <si>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</si>
  <si>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</si>
  <si>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</si>
  <si>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Kyslá smotana. Tuk najmenej 14 %., bal. 1 l</t>
  </si>
  <si>
    <t>Šalát lahôdkový parížsky, vlašský</t>
  </si>
  <si>
    <t>bal. 1 - 1,5 kg</t>
  </si>
  <si>
    <t xml:space="preserve">bal. 140 g </t>
  </si>
  <si>
    <t xml:space="preserve">Treska v majonéze </t>
  </si>
  <si>
    <t xml:space="preserve">Podiel rýb min. 45%, bal. 1 - 1,5 kg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</si>
  <si>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</si>
  <si>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</si>
  <si>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</si>
  <si>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</si>
  <si>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</si>
  <si>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Hovädzia falošná sviečková </t>
  </si>
  <si>
    <t xml:space="preserve">bal. 2-2,5 kg </t>
  </si>
  <si>
    <t xml:space="preserve">Hovädzie stehno zadné </t>
  </si>
  <si>
    <t xml:space="preserve">Bravčová krkovička bez kosti </t>
  </si>
  <si>
    <t xml:space="preserve">Bravčové karé bez kosti </t>
  </si>
  <si>
    <t xml:space="preserve">Bravčové stehno </t>
  </si>
  <si>
    <t xml:space="preserve">Teľacie stehno bez kosti </t>
  </si>
  <si>
    <t>1 x v pracovným týždni od 6.00 - 14.00 hod.</t>
  </si>
  <si>
    <t>2x v  pracovnom týždni  od 06.00-14.00</t>
  </si>
  <si>
    <t>každý deň od pondelka do soboty do 06.00</t>
  </si>
  <si>
    <t xml:space="preserve">2 x v pracovnom týždni  dodávať tovar od 6.00 do   14.00 hod. </t>
  </si>
  <si>
    <t>Predpokladaná hodnota zákazky: 28 968 Eur</t>
  </si>
  <si>
    <t>Držky mrazené</t>
  </si>
  <si>
    <t>balenie 1 kg</t>
  </si>
  <si>
    <t>balenie do 500 g</t>
  </si>
  <si>
    <t>rastlinná tuková nátierka so zníženým obsahom tuku (45%), Hera alebo ekvivalent, balenie min. 250 g</t>
  </si>
  <si>
    <t>Dodacie podmienky: 2x v pracovnom týždni od 6.00 hod. do 14.00 hod.</t>
  </si>
  <si>
    <t>2x v pracovnom týždni od  06.00 - 14.00 hod.</t>
  </si>
  <si>
    <t>2x v pracovnom týždni od 06.00 do 14.00 hod.</t>
  </si>
  <si>
    <t>Saláma gastro krájaná</t>
  </si>
  <si>
    <t>Škvarky chladené</t>
  </si>
  <si>
    <t>rybie filé 1</t>
  </si>
  <si>
    <t>rybie filé 2</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</si>
  <si>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</si>
  <si>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</si>
  <si>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</si>
  <si>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</si>
  <si>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</si>
  <si>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</si>
  <si>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</si>
  <si>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20 g -30 g</t>
  </si>
  <si>
    <t>Rôzne druhy, balenie 40 g - 50 g</t>
  </si>
  <si>
    <t>Rôzne druhy, balenie 70 g - 80 g</t>
  </si>
  <si>
    <t>Rôzne druhy, balenie 100 - 120 g</t>
  </si>
  <si>
    <t>DŽÚSY,SIRUPY</t>
  </si>
  <si>
    <t>Podivník 350 g</t>
  </si>
  <si>
    <t>2 x v pracovnom týždni  od 06.00 do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</si>
</sst>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13">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21" fillId="7" borderId="1" xfId="1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56" fillId="0" borderId="0" xfId="0" applyFont="1" applyAlignment="1">
      <alignmen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0" fontId="63" fillId="7" borderId="7" xfId="10" applyFont="1" applyFill="1" applyBorder="1" applyAlignment="1">
      <alignment vertical="center"/>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4"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4" fillId="0" borderId="6" xfId="0" applyFont="1" applyBorder="1" applyAlignment="1">
      <alignment vertical="center" wrapText="1"/>
    </xf>
    <xf numFmtId="2" fontId="64"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4" fillId="0" borderId="7" xfId="0" applyFont="1" applyBorder="1" applyAlignment="1">
      <alignment vertical="center" wrapText="1"/>
    </xf>
    <xf numFmtId="0" fontId="60" fillId="9" borderId="12" xfId="0" applyFont="1" applyFill="1" applyBorder="1" applyAlignment="1">
      <alignment horizontal="left" vertical="center"/>
    </xf>
    <xf numFmtId="0" fontId="64"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59" fillId="0" borderId="0" xfId="0" applyFont="1" applyFill="1" applyBorder="1" applyAlignment="1">
      <alignment vertical="center" wrapText="1"/>
    </xf>
    <xf numFmtId="1" fontId="64"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8" fillId="16" borderId="6" xfId="0" applyFont="1" applyFill="1" applyBorder="1" applyAlignment="1">
      <alignment horizontal="center" vertical="center"/>
    </xf>
    <xf numFmtId="0" fontId="69"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70"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72"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2"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3" fillId="0" borderId="0" xfId="0" applyFont="1" applyFill="1" applyBorder="1" applyAlignment="1">
      <alignment vertical="center" wrapText="1"/>
    </xf>
    <xf numFmtId="0" fontId="74" fillId="0" borderId="0" xfId="0" applyFont="1">
      <alignment vertical="center"/>
    </xf>
    <xf numFmtId="0" fontId="0" fillId="0" borderId="0" xfId="0" applyBorder="1">
      <alignment vertical="center"/>
    </xf>
    <xf numFmtId="0" fontId="33" fillId="0" borderId="0" xfId="0" applyFont="1" applyBorder="1" applyAlignment="1">
      <alignment vertical="center"/>
    </xf>
    <xf numFmtId="0" fontId="76" fillId="7" borderId="7" xfId="10" applyFont="1" applyFill="1" applyBorder="1" applyAlignment="1">
      <alignment vertical="center"/>
    </xf>
    <xf numFmtId="0" fontId="33" fillId="0" borderId="0" xfId="0" applyFont="1" applyBorder="1" applyAlignment="1">
      <alignment horizontal="left" vertical="center"/>
    </xf>
    <xf numFmtId="0" fontId="80" fillId="0" borderId="0" xfId="0" applyFont="1">
      <alignment vertical="center"/>
    </xf>
    <xf numFmtId="0" fontId="78" fillId="0" borderId="0" xfId="0" applyFont="1">
      <alignment vertical="center"/>
    </xf>
    <xf numFmtId="0" fontId="82" fillId="0" borderId="0" xfId="0" applyFont="1">
      <alignment vertical="center"/>
    </xf>
    <xf numFmtId="0" fontId="13" fillId="0" borderId="0" xfId="0" applyFont="1" applyAlignment="1">
      <alignment horizontal="left" vertical="top"/>
    </xf>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5"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8" fillId="16" borderId="6" xfId="10" applyFont="1" applyFill="1" applyBorder="1" applyAlignment="1">
      <alignment horizontal="center" vertical="center"/>
    </xf>
    <xf numFmtId="0" fontId="68"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4" xfId="10" applyFont="1" applyFill="1" applyBorder="1" applyAlignment="1">
      <alignment vertical="center"/>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6"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13" fillId="0" borderId="0" xfId="0" applyFont="1" applyAlignment="1">
      <alignment horizontal="left"/>
    </xf>
    <xf numFmtId="0" fontId="52" fillId="0" borderId="6" xfId="0" applyFont="1" applyBorder="1" applyAlignment="1">
      <alignment horizontal="center"/>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7"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Protection="1">
      <alignment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9" fillId="0" borderId="0" xfId="0" applyFont="1" applyFill="1" applyBorder="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0" fillId="5" borderId="0" xfId="0" applyFont="1" applyFill="1" applyAlignment="1" applyProtection="1">
      <protection locked="0"/>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5" borderId="0" xfId="0" applyFont="1" applyFill="1" applyAlignment="1" applyProtection="1">
      <protection locked="0"/>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75" fillId="0" borderId="0" xfId="0" applyFont="1" applyFill="1" applyBorder="1" applyAlignment="1">
      <alignment vertical="center"/>
    </xf>
    <xf numFmtId="0" fontId="74" fillId="0" borderId="0" xfId="0" applyFont="1" applyAlignment="1">
      <alignment vertical="center"/>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1" fillId="9" borderId="12" xfId="0" applyFont="1" applyFill="1" applyBorder="1" applyAlignment="1">
      <alignment horizontal="left" vertical="center"/>
    </xf>
    <xf numFmtId="0" fontId="71" fillId="9" borderId="13" xfId="0" applyFont="1" applyFill="1" applyBorder="1" applyAlignment="1">
      <alignment horizontal="left" vertical="center"/>
    </xf>
    <xf numFmtId="0" fontId="34"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8" fillId="0" borderId="0" xfId="0" applyFont="1" applyAlignment="1">
      <alignment vertical="center"/>
    </xf>
    <xf numFmtId="0" fontId="28" fillId="10" borderId="14" xfId="0" applyFont="1" applyFill="1" applyBorder="1" applyAlignment="1">
      <alignment horizontal="left" vertical="center"/>
    </xf>
    <xf numFmtId="0" fontId="14" fillId="0" borderId="0" xfId="0" applyFont="1" applyBorder="1" applyAlignment="1">
      <alignment horizontal="left" vertical="top" wrapText="1"/>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73" fillId="0" borderId="0" xfId="0" applyFont="1" applyFill="1" applyBorder="1" applyAlignment="1">
      <alignment vertical="center" wrapText="1"/>
    </xf>
    <xf numFmtId="0" fontId="79" fillId="0" borderId="0" xfId="0" applyFont="1" applyAlignment="1">
      <alignment vertical="center" wrapText="1"/>
    </xf>
    <xf numFmtId="0" fontId="0" fillId="0" borderId="0" xfId="0" applyAlignment="1">
      <alignment vertical="center" wrapText="1"/>
    </xf>
    <xf numFmtId="0" fontId="75" fillId="0" borderId="0" xfId="0" applyFont="1" applyFill="1" applyBorder="1" applyAlignment="1">
      <alignment vertical="center" wrapText="1"/>
    </xf>
    <xf numFmtId="0" fontId="74" fillId="0" borderId="0" xfId="0" applyFont="1"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5"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81" fillId="0" borderId="0" xfId="0" applyFont="1" applyAlignment="1">
      <alignment vertical="center"/>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2" fillId="5" borderId="0" xfId="0" applyFont="1" applyFill="1" applyAlignment="1"/>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50" fillId="0" borderId="19" xfId="0" applyFont="1" applyFill="1" applyBorder="1" applyAlignment="1">
      <alignment horizontal="center" vertical="center"/>
    </xf>
    <xf numFmtId="0" fontId="50" fillId="0" borderId="20" xfId="0" applyFont="1" applyFill="1" applyBorder="1" applyAlignment="1">
      <alignment horizontal="center" vertical="center"/>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00EB12-E9B7-452F-92AB-469413C7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C01169D-27E9-45EF-BED7-F9C8C4D1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A71"/>
  <sheetViews>
    <sheetView zoomScaleNormal="100" workbookViewId="0">
      <selection activeCell="A6" sqref="A6:XFD11"/>
    </sheetView>
  </sheetViews>
  <sheetFormatPr defaultRowHeight="15" outlineLevelCol="1" x14ac:dyDescent="0.25"/>
  <cols>
    <col min="1" max="1" width="26.7109375" style="105" customWidth="1"/>
    <col min="2" max="2" width="30.7109375" style="17" customWidth="1"/>
    <col min="3" max="4" width="26.7109375" style="105" customWidth="1"/>
    <col min="5" max="5" width="11.7109375" style="105" customWidth="1"/>
    <col min="6" max="6" width="7" style="105" customWidth="1"/>
    <col min="7" max="7" width="11.7109375" style="105" customWidth="1"/>
    <col min="8" max="8" width="11.7109375" style="15" customWidth="1"/>
    <col min="9" max="9" width="11.7109375" style="105" customWidth="1"/>
    <col min="10" max="10" width="11.7109375" style="15" customWidth="1"/>
    <col min="11" max="40" width="2.85546875" style="105" hidden="1" customWidth="1" outlineLevel="1"/>
    <col min="41" max="41" width="9.140625" style="105" collapsed="1"/>
    <col min="42" max="16384" width="9.140625" style="105"/>
  </cols>
  <sheetData>
    <row r="1" spans="1:40" ht="15" customHeight="1" x14ac:dyDescent="0.25">
      <c r="A1" s="358" t="s">
        <v>55</v>
      </c>
      <c r="B1" s="358"/>
      <c r="C1" s="358"/>
      <c r="D1" s="358"/>
      <c r="E1" s="358"/>
      <c r="F1" s="358"/>
      <c r="G1" s="358"/>
      <c r="H1" s="358"/>
      <c r="I1" s="358"/>
      <c r="J1" s="358"/>
      <c r="K1" s="358"/>
      <c r="L1" s="358"/>
      <c r="M1" s="358"/>
      <c r="N1" s="358"/>
      <c r="O1" s="358"/>
      <c r="P1" s="358"/>
      <c r="Q1" s="358"/>
      <c r="R1" s="358"/>
      <c r="S1" s="358"/>
      <c r="T1" s="358"/>
      <c r="U1" s="358"/>
      <c r="V1" s="358"/>
      <c r="W1" s="357"/>
      <c r="X1" s="357"/>
      <c r="Y1" s="357"/>
      <c r="Z1" s="358"/>
      <c r="AA1" s="358"/>
      <c r="AB1" s="358"/>
      <c r="AC1" s="358"/>
      <c r="AD1" s="358"/>
      <c r="AE1" s="358"/>
      <c r="AF1" s="358"/>
      <c r="AG1" s="358"/>
      <c r="AH1" s="358"/>
      <c r="AI1" s="358"/>
      <c r="AJ1" s="358"/>
      <c r="AK1" s="358"/>
      <c r="AL1" s="357"/>
      <c r="AM1" s="357"/>
      <c r="AN1" s="357"/>
    </row>
    <row r="2" spans="1:40" ht="15" customHeight="1" x14ac:dyDescent="0.25">
      <c r="A2" s="358"/>
      <c r="B2" s="358"/>
      <c r="C2" s="358"/>
      <c r="D2" s="358"/>
      <c r="E2" s="358"/>
      <c r="F2" s="358"/>
      <c r="G2" s="358"/>
      <c r="H2" s="358"/>
      <c r="I2" s="358"/>
      <c r="J2" s="358"/>
      <c r="K2" s="358"/>
      <c r="L2" s="358"/>
      <c r="M2" s="358"/>
      <c r="N2" s="358"/>
      <c r="O2" s="358"/>
      <c r="P2" s="358"/>
      <c r="Q2" s="358"/>
      <c r="R2" s="358"/>
      <c r="S2" s="358"/>
      <c r="T2" s="358"/>
      <c r="U2" s="358"/>
      <c r="V2" s="358"/>
      <c r="W2" s="357"/>
      <c r="X2" s="357"/>
      <c r="Y2" s="357"/>
      <c r="Z2" s="358"/>
      <c r="AA2" s="358"/>
      <c r="AB2" s="358"/>
      <c r="AC2" s="358"/>
      <c r="AD2" s="358"/>
      <c r="AE2" s="358"/>
      <c r="AF2" s="358"/>
      <c r="AG2" s="358"/>
      <c r="AH2" s="358"/>
      <c r="AI2" s="358"/>
      <c r="AJ2" s="358"/>
      <c r="AK2" s="358"/>
      <c r="AL2" s="357"/>
      <c r="AM2" s="357"/>
      <c r="AN2" s="357"/>
    </row>
    <row r="3" spans="1:40" ht="15" customHeight="1" x14ac:dyDescent="0.25">
      <c r="A3" s="358"/>
      <c r="B3" s="358"/>
      <c r="C3" s="358"/>
      <c r="D3" s="358"/>
      <c r="E3" s="358"/>
      <c r="F3" s="358"/>
      <c r="G3" s="358"/>
      <c r="H3" s="358"/>
      <c r="I3" s="358"/>
      <c r="J3" s="358"/>
      <c r="K3" s="358"/>
      <c r="L3" s="358"/>
      <c r="M3" s="358"/>
      <c r="N3" s="358"/>
      <c r="O3" s="358"/>
      <c r="P3" s="358"/>
      <c r="Q3" s="358"/>
      <c r="R3" s="358"/>
      <c r="S3" s="358"/>
      <c r="T3" s="358"/>
      <c r="U3" s="358"/>
      <c r="V3" s="358"/>
      <c r="W3" s="357"/>
      <c r="X3" s="357"/>
      <c r="Y3" s="357"/>
      <c r="Z3" s="358"/>
      <c r="AA3" s="358"/>
      <c r="AB3" s="358"/>
      <c r="AC3" s="358"/>
      <c r="AD3" s="358"/>
      <c r="AE3" s="358"/>
      <c r="AF3" s="358"/>
      <c r="AG3" s="358"/>
      <c r="AH3" s="358"/>
      <c r="AI3" s="358"/>
      <c r="AJ3" s="358"/>
      <c r="AK3" s="358"/>
      <c r="AL3" s="357"/>
      <c r="AM3" s="357"/>
      <c r="AN3" s="357"/>
    </row>
    <row r="4" spans="1:40" s="49" customFormat="1" x14ac:dyDescent="0.25">
      <c r="A4" s="44" t="s">
        <v>56</v>
      </c>
      <c r="B4" s="100"/>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s="49" customFormat="1" x14ac:dyDescent="0.25">
      <c r="A5" s="44"/>
      <c r="B5" s="100"/>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s="315" customFormat="1" x14ac:dyDescent="0.25">
      <c r="A6" s="355" t="s">
        <v>375</v>
      </c>
      <c r="B6" s="355"/>
      <c r="C6" s="312"/>
      <c r="D6" s="312"/>
      <c r="E6" s="312"/>
      <c r="F6" s="312"/>
      <c r="G6" s="312"/>
      <c r="H6" s="314"/>
      <c r="I6" s="312"/>
      <c r="J6" s="314"/>
      <c r="K6" s="341"/>
      <c r="L6" s="341"/>
      <c r="M6" s="312"/>
      <c r="N6" s="312"/>
      <c r="O6" s="312"/>
      <c r="P6" s="312"/>
      <c r="Q6" s="312"/>
      <c r="R6" s="312"/>
      <c r="S6" s="312"/>
      <c r="T6" s="314"/>
      <c r="U6" s="312"/>
      <c r="V6" s="314"/>
      <c r="W6" s="343"/>
      <c r="X6" s="343"/>
      <c r="Y6" s="343"/>
      <c r="Z6" s="341"/>
      <c r="AA6" s="341"/>
      <c r="AB6" s="312"/>
      <c r="AC6" s="312"/>
      <c r="AD6" s="312"/>
      <c r="AE6" s="312"/>
      <c r="AF6" s="312"/>
      <c r="AG6" s="312"/>
      <c r="AH6" s="312"/>
      <c r="AI6" s="314"/>
      <c r="AJ6" s="312"/>
      <c r="AK6" s="314"/>
      <c r="AL6" s="343"/>
      <c r="AM6" s="343"/>
      <c r="AN6" s="343"/>
    </row>
    <row r="7" spans="1:40" s="315" customFormat="1" x14ac:dyDescent="0.25">
      <c r="A7" s="355" t="s">
        <v>376</v>
      </c>
      <c r="B7" s="355"/>
      <c r="C7" s="312"/>
      <c r="D7" s="312"/>
      <c r="E7" s="312"/>
      <c r="F7" s="312"/>
      <c r="G7" s="312"/>
      <c r="H7" s="314"/>
      <c r="I7" s="312"/>
      <c r="J7" s="314"/>
      <c r="K7" s="341"/>
      <c r="L7" s="341"/>
      <c r="M7" s="312"/>
      <c r="N7" s="312"/>
      <c r="O7" s="312"/>
      <c r="P7" s="312"/>
      <c r="Q7" s="312"/>
      <c r="R7" s="312"/>
      <c r="S7" s="312"/>
      <c r="T7" s="314"/>
      <c r="U7" s="312"/>
      <c r="V7" s="314"/>
      <c r="W7" s="319"/>
      <c r="X7" s="344"/>
      <c r="Y7" s="344"/>
      <c r="Z7" s="341"/>
      <c r="AA7" s="341"/>
      <c r="AB7" s="312"/>
      <c r="AC7" s="312"/>
      <c r="AD7" s="312"/>
      <c r="AE7" s="312"/>
      <c r="AF7" s="312"/>
      <c r="AG7" s="312"/>
      <c r="AH7" s="312"/>
      <c r="AI7" s="314"/>
      <c r="AJ7" s="312"/>
      <c r="AK7" s="314"/>
      <c r="AL7" s="319"/>
      <c r="AM7" s="344"/>
      <c r="AN7" s="344"/>
    </row>
    <row r="8" spans="1:40" s="315" customFormat="1" x14ac:dyDescent="0.25">
      <c r="A8" s="355" t="s">
        <v>377</v>
      </c>
      <c r="B8" s="355"/>
      <c r="C8" s="312"/>
      <c r="D8" s="312"/>
      <c r="E8" s="312"/>
      <c r="F8" s="312"/>
      <c r="G8" s="312"/>
      <c r="H8" s="314"/>
      <c r="I8" s="312"/>
      <c r="J8" s="314"/>
      <c r="K8" s="341"/>
      <c r="L8" s="341"/>
      <c r="M8" s="312"/>
      <c r="N8" s="312"/>
      <c r="O8" s="312"/>
      <c r="P8" s="312"/>
      <c r="Q8" s="312"/>
      <c r="R8" s="312"/>
      <c r="S8" s="312"/>
      <c r="T8" s="314"/>
      <c r="U8" s="312"/>
      <c r="V8" s="314"/>
      <c r="W8" s="312"/>
      <c r="X8" s="342"/>
      <c r="Y8" s="342"/>
      <c r="Z8" s="341"/>
      <c r="AA8" s="341"/>
      <c r="AB8" s="312"/>
      <c r="AC8" s="312"/>
      <c r="AD8" s="312"/>
      <c r="AE8" s="312"/>
      <c r="AF8" s="312"/>
      <c r="AG8" s="312"/>
      <c r="AH8" s="312"/>
      <c r="AI8" s="314"/>
      <c r="AJ8" s="312"/>
      <c r="AK8" s="314"/>
      <c r="AL8" s="312"/>
      <c r="AM8" s="342"/>
      <c r="AN8" s="342"/>
    </row>
    <row r="9" spans="1:40" s="315" customFormat="1" x14ac:dyDescent="0.25">
      <c r="A9" s="355" t="s">
        <v>378</v>
      </c>
      <c r="B9" s="355"/>
      <c r="C9" s="312"/>
      <c r="D9" s="312"/>
      <c r="E9" s="312"/>
      <c r="F9" s="312"/>
      <c r="G9" s="312"/>
      <c r="H9" s="314"/>
      <c r="I9" s="312"/>
      <c r="J9" s="314"/>
      <c r="K9" s="341"/>
      <c r="L9" s="341"/>
      <c r="M9" s="312"/>
      <c r="N9" s="312"/>
      <c r="O9" s="312"/>
      <c r="P9" s="312"/>
      <c r="Q9" s="312"/>
      <c r="R9" s="312"/>
      <c r="S9" s="312"/>
      <c r="T9" s="314"/>
      <c r="U9" s="312"/>
      <c r="V9" s="314"/>
      <c r="W9" s="312"/>
      <c r="X9" s="342"/>
      <c r="Y9" s="342"/>
      <c r="Z9" s="341"/>
      <c r="AA9" s="341"/>
      <c r="AB9" s="312"/>
      <c r="AC9" s="312"/>
      <c r="AD9" s="312"/>
      <c r="AE9" s="312"/>
      <c r="AF9" s="312"/>
      <c r="AG9" s="312"/>
      <c r="AH9" s="312"/>
      <c r="AI9" s="314"/>
      <c r="AJ9" s="312"/>
      <c r="AK9" s="314"/>
      <c r="AL9" s="312"/>
      <c r="AM9" s="342"/>
      <c r="AN9" s="342"/>
    </row>
    <row r="10" spans="1:40" s="315" customFormat="1" x14ac:dyDescent="0.25">
      <c r="A10" s="355" t="s">
        <v>379</v>
      </c>
      <c r="B10" s="355"/>
      <c r="C10" s="312"/>
      <c r="D10" s="312"/>
      <c r="E10" s="312"/>
      <c r="F10" s="312"/>
      <c r="G10" s="312"/>
      <c r="H10" s="314"/>
      <c r="I10" s="312"/>
      <c r="J10" s="314"/>
      <c r="K10" s="341"/>
      <c r="L10" s="341"/>
      <c r="M10" s="312"/>
      <c r="N10" s="312"/>
      <c r="O10" s="312"/>
      <c r="P10" s="312"/>
      <c r="Q10" s="312"/>
      <c r="R10" s="312"/>
      <c r="S10" s="312"/>
      <c r="T10" s="314"/>
      <c r="U10" s="312"/>
      <c r="V10" s="314"/>
      <c r="W10" s="312"/>
      <c r="X10" s="342"/>
      <c r="Y10" s="342"/>
      <c r="Z10" s="341"/>
      <c r="AA10" s="341"/>
      <c r="AB10" s="312"/>
      <c r="AC10" s="312"/>
      <c r="AD10" s="312"/>
      <c r="AE10" s="312"/>
      <c r="AF10" s="312"/>
      <c r="AG10" s="312"/>
      <c r="AH10" s="312"/>
      <c r="AI10" s="314"/>
      <c r="AJ10" s="312"/>
      <c r="AK10" s="314"/>
      <c r="AL10" s="312"/>
      <c r="AM10" s="342"/>
      <c r="AN10" s="342"/>
    </row>
    <row r="11" spans="1:40" s="315" customFormat="1" x14ac:dyDescent="0.25">
      <c r="A11" s="355" t="s">
        <v>380</v>
      </c>
      <c r="B11" s="355"/>
      <c r="C11" s="312"/>
      <c r="D11" s="312"/>
      <c r="E11" s="312"/>
      <c r="F11" s="312"/>
      <c r="G11" s="312"/>
      <c r="H11" s="314"/>
      <c r="I11" s="312"/>
      <c r="J11" s="314"/>
      <c r="K11" s="341"/>
      <c r="L11" s="341"/>
      <c r="M11" s="312"/>
      <c r="N11" s="312"/>
      <c r="O11" s="312"/>
      <c r="P11" s="312"/>
      <c r="Q11" s="312"/>
      <c r="R11" s="312"/>
      <c r="S11" s="312"/>
      <c r="T11" s="314"/>
      <c r="U11" s="312"/>
      <c r="V11" s="314"/>
      <c r="W11" s="312"/>
      <c r="X11" s="342"/>
      <c r="Y11" s="342"/>
      <c r="Z11" s="341"/>
      <c r="AA11" s="341"/>
      <c r="AB11" s="312"/>
      <c r="AC11" s="312"/>
      <c r="AD11" s="312"/>
      <c r="AE11" s="312"/>
      <c r="AF11" s="312"/>
      <c r="AG11" s="312"/>
      <c r="AH11" s="312"/>
      <c r="AI11" s="314"/>
      <c r="AJ11" s="312"/>
      <c r="AK11" s="314"/>
      <c r="AL11" s="312"/>
      <c r="AM11" s="342"/>
      <c r="AN11" s="342"/>
    </row>
    <row r="12" spans="1:40" ht="19.5" thickBot="1" x14ac:dyDescent="0.3">
      <c r="A12" s="353" t="s">
        <v>395</v>
      </c>
      <c r="B12" s="354"/>
      <c r="C12" s="354"/>
      <c r="D12" s="354"/>
      <c r="E12" s="354"/>
      <c r="F12" s="354"/>
      <c r="G12" s="354"/>
      <c r="H12" s="354"/>
      <c r="I12" s="354"/>
      <c r="J12" s="354"/>
      <c r="K12" s="353" t="s">
        <v>29</v>
      </c>
      <c r="L12" s="354"/>
      <c r="M12" s="354"/>
      <c r="N12" s="354"/>
      <c r="O12" s="354"/>
      <c r="P12" s="354"/>
      <c r="Q12" s="354"/>
      <c r="R12" s="354"/>
      <c r="S12" s="354"/>
      <c r="T12" s="354"/>
      <c r="U12" s="354"/>
      <c r="V12" s="354"/>
      <c r="W12" s="354"/>
      <c r="X12" s="354"/>
      <c r="Y12" s="354"/>
      <c r="Z12" s="353"/>
      <c r="AA12" s="354"/>
      <c r="AB12" s="354"/>
      <c r="AC12" s="354"/>
      <c r="AD12" s="354"/>
      <c r="AE12" s="354"/>
      <c r="AF12" s="354"/>
      <c r="AG12" s="354"/>
      <c r="AH12" s="354"/>
      <c r="AI12" s="354"/>
      <c r="AJ12" s="354"/>
      <c r="AK12" s="354"/>
      <c r="AL12" s="354"/>
      <c r="AM12" s="354"/>
      <c r="AN12" s="354"/>
    </row>
    <row r="13" spans="1:40" ht="68.25" thickBot="1" x14ac:dyDescent="0.3">
      <c r="A13" s="4" t="s">
        <v>12</v>
      </c>
      <c r="B13" s="4" t="s">
        <v>158</v>
      </c>
      <c r="C13" s="4" t="s">
        <v>14</v>
      </c>
      <c r="D13" s="4" t="s">
        <v>13</v>
      </c>
      <c r="E13" s="4" t="s">
        <v>6</v>
      </c>
      <c r="F13" s="4" t="s">
        <v>4</v>
      </c>
      <c r="G13" s="5" t="s">
        <v>7</v>
      </c>
      <c r="H13" s="5" t="s">
        <v>8</v>
      </c>
      <c r="I13" s="6" t="s">
        <v>157</v>
      </c>
      <c r="J13" s="7" t="s">
        <v>9</v>
      </c>
      <c r="K13" s="4" t="s">
        <v>0</v>
      </c>
      <c r="L13" s="4" t="s">
        <v>1</v>
      </c>
      <c r="M13" s="4" t="s">
        <v>2</v>
      </c>
      <c r="N13" s="4" t="s">
        <v>3</v>
      </c>
      <c r="O13" s="4">
        <v>5</v>
      </c>
      <c r="P13" s="4">
        <v>6</v>
      </c>
      <c r="Q13" s="4">
        <v>7</v>
      </c>
      <c r="R13" s="4">
        <v>8</v>
      </c>
      <c r="S13" s="4">
        <v>9</v>
      </c>
      <c r="T13" s="4">
        <v>10</v>
      </c>
      <c r="U13" s="4">
        <v>11</v>
      </c>
      <c r="V13" s="7">
        <v>12</v>
      </c>
      <c r="W13" s="64">
        <v>13</v>
      </c>
      <c r="X13" s="66">
        <v>14</v>
      </c>
      <c r="Y13" s="7">
        <v>15</v>
      </c>
      <c r="Z13" s="4">
        <v>16</v>
      </c>
      <c r="AA13" s="4">
        <v>17</v>
      </c>
      <c r="AB13" s="4">
        <v>18</v>
      </c>
      <c r="AC13" s="4">
        <v>19</v>
      </c>
      <c r="AD13" s="4">
        <v>20</v>
      </c>
      <c r="AE13" s="4">
        <v>21</v>
      </c>
      <c r="AF13" s="4">
        <v>22</v>
      </c>
      <c r="AG13" s="4">
        <v>23</v>
      </c>
      <c r="AH13" s="65">
        <v>24</v>
      </c>
      <c r="AI13" s="65">
        <v>25</v>
      </c>
      <c r="AJ13" s="65">
        <v>26</v>
      </c>
      <c r="AK13" s="7">
        <v>27</v>
      </c>
      <c r="AL13" s="64">
        <v>28</v>
      </c>
      <c r="AM13" s="66">
        <v>29</v>
      </c>
      <c r="AN13" s="7">
        <v>30</v>
      </c>
    </row>
    <row r="14" spans="1:40" ht="17.25" x14ac:dyDescent="0.25">
      <c r="A14" s="16" t="s">
        <v>32</v>
      </c>
      <c r="B14" s="127"/>
      <c r="C14" s="10"/>
      <c r="D14" s="10"/>
      <c r="E14" s="10"/>
      <c r="F14" s="10"/>
      <c r="G14" s="10"/>
      <c r="H14" s="13"/>
      <c r="I14" s="10"/>
      <c r="J14" s="13"/>
      <c r="K14" s="345" t="s">
        <v>30</v>
      </c>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row>
    <row r="15" spans="1:40" x14ac:dyDescent="0.2">
      <c r="A15" s="11" t="s">
        <v>19</v>
      </c>
      <c r="B15" s="3" t="s">
        <v>172</v>
      </c>
      <c r="C15" s="303" t="s">
        <v>31</v>
      </c>
      <c r="D15" s="303" t="s">
        <v>31</v>
      </c>
      <c r="E15" s="142">
        <v>4000</v>
      </c>
      <c r="F15" s="84" t="s">
        <v>5</v>
      </c>
      <c r="G15" s="304" t="s">
        <v>31</v>
      </c>
      <c r="H15" s="108" t="e">
        <f t="shared" ref="H15:H42" si="0">SUM(E15*G15)</f>
        <v>#VALUE!</v>
      </c>
      <c r="I15" s="304" t="s">
        <v>31</v>
      </c>
      <c r="J15" s="108"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169</v>
      </c>
      <c r="B16" s="3" t="s">
        <v>27</v>
      </c>
      <c r="C16" s="303" t="s">
        <v>31</v>
      </c>
      <c r="D16" s="303" t="s">
        <v>31</v>
      </c>
      <c r="E16" s="141">
        <v>400</v>
      </c>
      <c r="F16" s="84" t="s">
        <v>5</v>
      </c>
      <c r="G16" s="304" t="s">
        <v>31</v>
      </c>
      <c r="H16" s="108" t="e">
        <f t="shared" si="0"/>
        <v>#VALUE!</v>
      </c>
      <c r="I16" s="304" t="s">
        <v>31</v>
      </c>
      <c r="J16" s="108" t="e">
        <f t="shared" ref="J16:J42" si="1">SUM(E16*G16+H16/100*I16)</f>
        <v>#VALUE!</v>
      </c>
      <c r="K16" s="89" t="e">
        <f>SUM(#REF!*H16)</f>
        <v>#REF!</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47"/>
    </row>
    <row r="17" spans="1:40" x14ac:dyDescent="0.2">
      <c r="A17" s="11" t="s">
        <v>171</v>
      </c>
      <c r="B17" s="3" t="s">
        <v>172</v>
      </c>
      <c r="C17" s="303" t="s">
        <v>31</v>
      </c>
      <c r="D17" s="303" t="s">
        <v>31</v>
      </c>
      <c r="E17" s="141">
        <v>800</v>
      </c>
      <c r="F17" s="138" t="s">
        <v>5</v>
      </c>
      <c r="G17" s="304" t="s">
        <v>31</v>
      </c>
      <c r="H17" s="108" t="e">
        <f t="shared" si="0"/>
        <v>#VALUE!</v>
      </c>
      <c r="I17" s="304" t="s">
        <v>31</v>
      </c>
      <c r="J17" s="108"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2" t="s">
        <v>170</v>
      </c>
      <c r="C18" s="303" t="s">
        <v>31</v>
      </c>
      <c r="D18" s="303" t="s">
        <v>31</v>
      </c>
      <c r="E18" s="141">
        <v>400</v>
      </c>
      <c r="F18" s="84" t="s">
        <v>5</v>
      </c>
      <c r="G18" s="304" t="s">
        <v>31</v>
      </c>
      <c r="H18" s="108" t="e">
        <f t="shared" si="0"/>
        <v>#VALUE!</v>
      </c>
      <c r="I18" s="304" t="s">
        <v>31</v>
      </c>
      <c r="J18" s="108" t="e">
        <f t="shared" si="1"/>
        <v>#VALUE!</v>
      </c>
      <c r="K18" s="86"/>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47"/>
    </row>
    <row r="19" spans="1:40" x14ac:dyDescent="0.2">
      <c r="A19" s="11" t="s">
        <v>66</v>
      </c>
      <c r="B19" s="3" t="s">
        <v>172</v>
      </c>
      <c r="C19" s="303" t="s">
        <v>31</v>
      </c>
      <c r="D19" s="303" t="s">
        <v>31</v>
      </c>
      <c r="E19" s="141">
        <v>60</v>
      </c>
      <c r="F19" s="135" t="s">
        <v>5</v>
      </c>
      <c r="G19" s="304" t="s">
        <v>31</v>
      </c>
      <c r="H19" s="108" t="e">
        <f t="shared" si="0"/>
        <v>#VALUE!</v>
      </c>
      <c r="I19" s="304" t="s">
        <v>31</v>
      </c>
      <c r="J19" s="108" t="e">
        <f t="shared" si="1"/>
        <v>#VALUE!</v>
      </c>
      <c r="K19" s="89" t="e">
        <f>SUM(#REF!*H19)</f>
        <v>#REF!</v>
      </c>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47"/>
    </row>
    <row r="20" spans="1:40" x14ac:dyDescent="0.2">
      <c r="A20" s="11" t="s">
        <v>21</v>
      </c>
      <c r="B20" s="3" t="s">
        <v>172</v>
      </c>
      <c r="C20" s="303" t="s">
        <v>31</v>
      </c>
      <c r="D20" s="303" t="s">
        <v>31</v>
      </c>
      <c r="E20" s="141">
        <v>200</v>
      </c>
      <c r="F20" s="84" t="s">
        <v>5</v>
      </c>
      <c r="G20" s="304" t="s">
        <v>31</v>
      </c>
      <c r="H20" s="108" t="e">
        <f t="shared" si="0"/>
        <v>#VALUE!</v>
      </c>
      <c r="I20" s="304" t="s">
        <v>31</v>
      </c>
      <c r="J20" s="108" t="e">
        <f t="shared" si="1"/>
        <v>#VALUE!</v>
      </c>
      <c r="K20" s="86"/>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47"/>
    </row>
    <row r="21" spans="1:40" x14ac:dyDescent="0.2">
      <c r="A21" s="11" t="s">
        <v>159</v>
      </c>
      <c r="B21" s="3" t="s">
        <v>172</v>
      </c>
      <c r="C21" s="303" t="s">
        <v>31</v>
      </c>
      <c r="D21" s="303" t="s">
        <v>31</v>
      </c>
      <c r="E21" s="141">
        <v>200</v>
      </c>
      <c r="F21" s="138" t="s">
        <v>5</v>
      </c>
      <c r="G21" s="304" t="s">
        <v>31</v>
      </c>
      <c r="H21" s="108" t="e">
        <f t="shared" si="0"/>
        <v>#VALUE!</v>
      </c>
      <c r="I21" s="304" t="s">
        <v>31</v>
      </c>
      <c r="J21" s="108"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160</v>
      </c>
      <c r="B22" s="3" t="s">
        <v>26</v>
      </c>
      <c r="C22" s="303" t="s">
        <v>31</v>
      </c>
      <c r="D22" s="303" t="s">
        <v>31</v>
      </c>
      <c r="E22" s="141">
        <v>360</v>
      </c>
      <c r="F22" s="138" t="s">
        <v>5</v>
      </c>
      <c r="G22" s="304" t="s">
        <v>31</v>
      </c>
      <c r="H22" s="108" t="e">
        <f t="shared" si="0"/>
        <v>#VALUE!</v>
      </c>
      <c r="I22" s="304" t="s">
        <v>31</v>
      </c>
      <c r="J22" s="108"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70</v>
      </c>
      <c r="B23" s="3" t="s">
        <v>26</v>
      </c>
      <c r="C23" s="303" t="s">
        <v>31</v>
      </c>
      <c r="D23" s="303" t="s">
        <v>31</v>
      </c>
      <c r="E23" s="141">
        <v>240</v>
      </c>
      <c r="F23" s="84" t="s">
        <v>5</v>
      </c>
      <c r="G23" s="304" t="s">
        <v>31</v>
      </c>
      <c r="H23" s="108" t="e">
        <f t="shared" si="0"/>
        <v>#VALUE!</v>
      </c>
      <c r="I23" s="304" t="s">
        <v>31</v>
      </c>
      <c r="J23" s="108" t="e">
        <f t="shared" si="1"/>
        <v>#VALUE!</v>
      </c>
      <c r="K23" s="86"/>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47"/>
    </row>
    <row r="24" spans="1:40" x14ac:dyDescent="0.2">
      <c r="A24" s="11" t="s">
        <v>22</v>
      </c>
      <c r="B24" s="3" t="s">
        <v>28</v>
      </c>
      <c r="C24" s="303" t="s">
        <v>31</v>
      </c>
      <c r="D24" s="303" t="s">
        <v>31</v>
      </c>
      <c r="E24" s="141">
        <v>600</v>
      </c>
      <c r="F24" s="84" t="s">
        <v>5</v>
      </c>
      <c r="G24" s="304" t="s">
        <v>31</v>
      </c>
      <c r="H24" s="108" t="e">
        <f t="shared" si="0"/>
        <v>#VALUE!</v>
      </c>
      <c r="I24" s="304" t="s">
        <v>31</v>
      </c>
      <c r="J24" s="108" t="e">
        <f t="shared" si="1"/>
        <v>#VALUE!</v>
      </c>
      <c r="K24" s="86"/>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47"/>
    </row>
    <row r="25" spans="1:40" x14ac:dyDescent="0.2">
      <c r="A25" s="11" t="s">
        <v>174</v>
      </c>
      <c r="B25" s="3" t="s">
        <v>18</v>
      </c>
      <c r="C25" s="303" t="s">
        <v>31</v>
      </c>
      <c r="D25" s="303" t="s">
        <v>31</v>
      </c>
      <c r="E25" s="142">
        <v>5000</v>
      </c>
      <c r="F25" s="84" t="s">
        <v>5</v>
      </c>
      <c r="G25" s="304" t="s">
        <v>31</v>
      </c>
      <c r="H25" s="108" t="e">
        <f t="shared" si="0"/>
        <v>#VALUE!</v>
      </c>
      <c r="I25" s="304" t="s">
        <v>31</v>
      </c>
      <c r="J25" s="108" t="e">
        <f t="shared" si="1"/>
        <v>#VALUE!</v>
      </c>
      <c r="K25" s="86"/>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47"/>
    </row>
    <row r="26" spans="1:40" x14ac:dyDescent="0.2">
      <c r="A26" s="11" t="s">
        <v>493</v>
      </c>
      <c r="B26" s="3" t="s">
        <v>18</v>
      </c>
      <c r="C26" s="303" t="s">
        <v>31</v>
      </c>
      <c r="D26" s="303" t="s">
        <v>31</v>
      </c>
      <c r="E26" s="142">
        <v>2000</v>
      </c>
      <c r="F26" s="84" t="s">
        <v>5</v>
      </c>
      <c r="G26" s="304" t="s">
        <v>31</v>
      </c>
      <c r="H26" s="108" t="e">
        <f t="shared" si="0"/>
        <v>#VALUE!</v>
      </c>
      <c r="I26" s="304" t="s">
        <v>31</v>
      </c>
      <c r="J26" s="108" t="e">
        <f t="shared" si="1"/>
        <v>#VALUE!</v>
      </c>
      <c r="K26" s="86"/>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47"/>
    </row>
    <row r="27" spans="1:40" x14ac:dyDescent="0.2">
      <c r="A27" s="11" t="s">
        <v>161</v>
      </c>
      <c r="B27" s="3" t="s">
        <v>18</v>
      </c>
      <c r="C27" s="303" t="s">
        <v>31</v>
      </c>
      <c r="D27" s="303" t="s">
        <v>31</v>
      </c>
      <c r="E27" s="142">
        <v>400</v>
      </c>
      <c r="F27" s="138" t="s">
        <v>5</v>
      </c>
      <c r="G27" s="304" t="s">
        <v>31</v>
      </c>
      <c r="H27" s="108" t="e">
        <f t="shared" si="0"/>
        <v>#VALUE!</v>
      </c>
      <c r="I27" s="304" t="s">
        <v>31</v>
      </c>
      <c r="J27" s="108"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67</v>
      </c>
      <c r="B28" s="3" t="s">
        <v>18</v>
      </c>
      <c r="C28" s="303" t="s">
        <v>31</v>
      </c>
      <c r="D28" s="303" t="s">
        <v>31</v>
      </c>
      <c r="E28" s="141">
        <v>1200</v>
      </c>
      <c r="F28" s="84" t="s">
        <v>5</v>
      </c>
      <c r="G28" s="304" t="s">
        <v>31</v>
      </c>
      <c r="H28" s="108" t="e">
        <f t="shared" si="0"/>
        <v>#VALUE!</v>
      </c>
      <c r="I28" s="304" t="s">
        <v>31</v>
      </c>
      <c r="J28" s="108" t="e">
        <f t="shared" si="1"/>
        <v>#VALUE!</v>
      </c>
      <c r="K28" s="86"/>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47"/>
    </row>
    <row r="29" spans="1:40" x14ac:dyDescent="0.2">
      <c r="A29" s="12" t="s">
        <v>71</v>
      </c>
      <c r="B29" s="3" t="s">
        <v>18</v>
      </c>
      <c r="C29" s="303" t="s">
        <v>31</v>
      </c>
      <c r="D29" s="303" t="s">
        <v>31</v>
      </c>
      <c r="E29" s="141">
        <v>800</v>
      </c>
      <c r="F29" s="139" t="s">
        <v>5</v>
      </c>
      <c r="G29" s="304" t="s">
        <v>31</v>
      </c>
      <c r="H29" s="108" t="e">
        <f t="shared" si="0"/>
        <v>#VALUE!</v>
      </c>
      <c r="I29" s="304" t="s">
        <v>31</v>
      </c>
      <c r="J29" s="108" t="e">
        <f t="shared" si="1"/>
        <v>#VALUE!</v>
      </c>
    </row>
    <row r="30" spans="1:40" x14ac:dyDescent="0.2">
      <c r="A30" s="11" t="s">
        <v>162</v>
      </c>
      <c r="B30" s="3" t="s">
        <v>18</v>
      </c>
      <c r="C30" s="303" t="s">
        <v>31</v>
      </c>
      <c r="D30" s="303" t="s">
        <v>31</v>
      </c>
      <c r="E30" s="141">
        <v>200</v>
      </c>
      <c r="F30" s="139" t="s">
        <v>5</v>
      </c>
      <c r="G30" s="304" t="s">
        <v>31</v>
      </c>
      <c r="H30" s="108" t="e">
        <f t="shared" si="0"/>
        <v>#VALUE!</v>
      </c>
      <c r="I30" s="304" t="s">
        <v>31</v>
      </c>
      <c r="J30" s="108" t="e">
        <f t="shared" si="1"/>
        <v>#VALUE!</v>
      </c>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row>
    <row r="31" spans="1:40" x14ac:dyDescent="0.2">
      <c r="A31" s="11" t="s">
        <v>163</v>
      </c>
      <c r="B31" s="3" t="s">
        <v>18</v>
      </c>
      <c r="C31" s="303" t="s">
        <v>31</v>
      </c>
      <c r="D31" s="303" t="s">
        <v>31</v>
      </c>
      <c r="E31" s="141">
        <v>1000</v>
      </c>
      <c r="F31" s="136" t="s">
        <v>5</v>
      </c>
      <c r="G31" s="304" t="s">
        <v>31</v>
      </c>
      <c r="H31" s="108" t="e">
        <f t="shared" si="0"/>
        <v>#VALUE!</v>
      </c>
      <c r="I31" s="304" t="s">
        <v>31</v>
      </c>
      <c r="J31" s="108" t="e">
        <f t="shared" si="1"/>
        <v>#VALUE!</v>
      </c>
      <c r="K31" s="87" t="e">
        <f>SUM(#REF!*H31)</f>
        <v>#REF!</v>
      </c>
    </row>
    <row r="32" spans="1:40" x14ac:dyDescent="0.2">
      <c r="A32" s="11" t="s">
        <v>164</v>
      </c>
      <c r="B32" s="3" t="s">
        <v>18</v>
      </c>
      <c r="C32" s="303" t="s">
        <v>31</v>
      </c>
      <c r="D32" s="303" t="s">
        <v>31</v>
      </c>
      <c r="E32" s="141">
        <v>400</v>
      </c>
      <c r="F32" s="83" t="s">
        <v>5</v>
      </c>
      <c r="G32" s="304" t="s">
        <v>31</v>
      </c>
      <c r="H32" s="108" t="e">
        <f t="shared" si="0"/>
        <v>#VALUE!</v>
      </c>
      <c r="I32" s="304" t="s">
        <v>31</v>
      </c>
      <c r="J32" s="108" t="e">
        <f t="shared" si="1"/>
        <v>#VALUE!</v>
      </c>
    </row>
    <row r="33" spans="1:53" x14ac:dyDescent="0.2">
      <c r="A33" s="11" t="s">
        <v>23</v>
      </c>
      <c r="B33" s="3" t="s">
        <v>18</v>
      </c>
      <c r="C33" s="303" t="s">
        <v>31</v>
      </c>
      <c r="D33" s="303" t="s">
        <v>31</v>
      </c>
      <c r="E33" s="141">
        <v>2000</v>
      </c>
      <c r="F33" s="137" t="s">
        <v>5</v>
      </c>
      <c r="G33" s="304" t="s">
        <v>31</v>
      </c>
      <c r="H33" s="108" t="e">
        <f t="shared" si="0"/>
        <v>#VALUE!</v>
      </c>
      <c r="I33" s="304" t="s">
        <v>31</v>
      </c>
      <c r="J33" s="108" t="e">
        <f t="shared" si="1"/>
        <v>#VALUE!</v>
      </c>
      <c r="K33" s="87" t="e">
        <f>SUM(#REF!*H33)</f>
        <v>#REF!</v>
      </c>
    </row>
    <row r="34" spans="1:53" x14ac:dyDescent="0.2">
      <c r="A34" s="11" t="s">
        <v>74</v>
      </c>
      <c r="B34" s="3" t="s">
        <v>18</v>
      </c>
      <c r="C34" s="303" t="s">
        <v>31</v>
      </c>
      <c r="D34" s="303" t="s">
        <v>31</v>
      </c>
      <c r="E34" s="141">
        <v>600</v>
      </c>
      <c r="F34" s="137" t="s">
        <v>5</v>
      </c>
      <c r="G34" s="304" t="s">
        <v>31</v>
      </c>
      <c r="H34" s="108" t="e">
        <f t="shared" si="0"/>
        <v>#VALUE!</v>
      </c>
      <c r="I34" s="304" t="s">
        <v>31</v>
      </c>
      <c r="J34" s="108" t="e">
        <f t="shared" si="1"/>
        <v>#VALUE!</v>
      </c>
      <c r="K34" s="87" t="e">
        <f>SUM(#REF!*H34)</f>
        <v>#REF!</v>
      </c>
    </row>
    <row r="35" spans="1:53" x14ac:dyDescent="0.2">
      <c r="A35" s="11" t="s">
        <v>73</v>
      </c>
      <c r="B35" s="3" t="s">
        <v>18</v>
      </c>
      <c r="C35" s="303" t="s">
        <v>31</v>
      </c>
      <c r="D35" s="303" t="s">
        <v>31</v>
      </c>
      <c r="E35" s="141">
        <v>200</v>
      </c>
      <c r="F35" s="140" t="s">
        <v>5</v>
      </c>
      <c r="G35" s="304" t="s">
        <v>31</v>
      </c>
      <c r="H35" s="108" t="e">
        <f t="shared" si="0"/>
        <v>#VALUE!</v>
      </c>
      <c r="I35" s="304" t="s">
        <v>31</v>
      </c>
      <c r="J35" s="108" t="e">
        <f t="shared" si="1"/>
        <v>#VALUE!</v>
      </c>
    </row>
    <row r="36" spans="1:53" x14ac:dyDescent="0.2">
      <c r="A36" s="11" t="s">
        <v>72</v>
      </c>
      <c r="B36" s="3" t="s">
        <v>18</v>
      </c>
      <c r="C36" s="303" t="s">
        <v>31</v>
      </c>
      <c r="D36" s="303" t="s">
        <v>31</v>
      </c>
      <c r="E36" s="141">
        <v>200</v>
      </c>
      <c r="F36" s="137" t="s">
        <v>5</v>
      </c>
      <c r="G36" s="304" t="s">
        <v>31</v>
      </c>
      <c r="H36" s="108" t="e">
        <f t="shared" si="0"/>
        <v>#VALUE!</v>
      </c>
      <c r="I36" s="304" t="s">
        <v>31</v>
      </c>
      <c r="J36" s="108" t="e">
        <f t="shared" si="1"/>
        <v>#VALUE!</v>
      </c>
      <c r="K36" s="87" t="e">
        <f>SUM(#REF!*H36)</f>
        <v>#REF!</v>
      </c>
    </row>
    <row r="37" spans="1:53" x14ac:dyDescent="0.2">
      <c r="A37" s="11" t="s">
        <v>165</v>
      </c>
      <c r="B37" s="3" t="s">
        <v>18</v>
      </c>
      <c r="C37" s="303" t="s">
        <v>31</v>
      </c>
      <c r="D37" s="303" t="s">
        <v>31</v>
      </c>
      <c r="E37" s="141">
        <v>1600</v>
      </c>
      <c r="F37" s="85" t="s">
        <v>5</v>
      </c>
      <c r="G37" s="304" t="s">
        <v>31</v>
      </c>
      <c r="H37" s="108" t="e">
        <f t="shared" si="0"/>
        <v>#VALUE!</v>
      </c>
      <c r="I37" s="304" t="s">
        <v>31</v>
      </c>
      <c r="J37" s="108" t="e">
        <f t="shared" si="1"/>
        <v>#VALUE!</v>
      </c>
    </row>
    <row r="38" spans="1:53" x14ac:dyDescent="0.2">
      <c r="A38" s="11" t="s">
        <v>68</v>
      </c>
      <c r="B38" s="3" t="s">
        <v>18</v>
      </c>
      <c r="C38" s="303" t="s">
        <v>31</v>
      </c>
      <c r="D38" s="303" t="s">
        <v>31</v>
      </c>
      <c r="E38" s="141">
        <v>200</v>
      </c>
      <c r="F38" s="138" t="s">
        <v>5</v>
      </c>
      <c r="G38" s="304" t="s">
        <v>31</v>
      </c>
      <c r="H38" s="108" t="e">
        <f t="shared" si="0"/>
        <v>#VALUE!</v>
      </c>
      <c r="I38" s="304" t="s">
        <v>31</v>
      </c>
      <c r="J38" s="108" t="e">
        <f t="shared" si="1"/>
        <v>#VALUE!</v>
      </c>
    </row>
    <row r="39" spans="1:53" x14ac:dyDescent="0.2">
      <c r="A39" s="11" t="s">
        <v>24</v>
      </c>
      <c r="B39" s="3" t="s">
        <v>25</v>
      </c>
      <c r="C39" s="303" t="s">
        <v>31</v>
      </c>
      <c r="D39" s="303" t="s">
        <v>31</v>
      </c>
      <c r="E39" s="141">
        <v>400</v>
      </c>
      <c r="F39" s="138" t="s">
        <v>5</v>
      </c>
      <c r="G39" s="304" t="s">
        <v>31</v>
      </c>
      <c r="H39" s="108" t="e">
        <f t="shared" si="0"/>
        <v>#VALUE!</v>
      </c>
      <c r="I39" s="304" t="s">
        <v>31</v>
      </c>
      <c r="J39" s="108" t="e">
        <f t="shared" si="1"/>
        <v>#VALUE!</v>
      </c>
    </row>
    <row r="40" spans="1:53" x14ac:dyDescent="0.2">
      <c r="A40" s="11" t="s">
        <v>166</v>
      </c>
      <c r="B40" s="3" t="s">
        <v>173</v>
      </c>
      <c r="C40" s="303" t="s">
        <v>31</v>
      </c>
      <c r="D40" s="303" t="s">
        <v>31</v>
      </c>
      <c r="E40" s="142">
        <v>1000</v>
      </c>
      <c r="F40" s="138" t="s">
        <v>5</v>
      </c>
      <c r="G40" s="304" t="s">
        <v>31</v>
      </c>
      <c r="H40" s="108" t="e">
        <f t="shared" si="0"/>
        <v>#VALUE!</v>
      </c>
      <c r="I40" s="304" t="s">
        <v>31</v>
      </c>
      <c r="J40" s="108" t="e">
        <f t="shared" si="1"/>
        <v>#VALUE!</v>
      </c>
    </row>
    <row r="41" spans="1:53" x14ac:dyDescent="0.2">
      <c r="A41" s="11" t="s">
        <v>167</v>
      </c>
      <c r="B41" s="3" t="s">
        <v>18</v>
      </c>
      <c r="C41" s="303" t="s">
        <v>31</v>
      </c>
      <c r="D41" s="303" t="s">
        <v>31</v>
      </c>
      <c r="E41" s="142">
        <v>12000</v>
      </c>
      <c r="F41" s="138" t="s">
        <v>5</v>
      </c>
      <c r="G41" s="304" t="s">
        <v>31</v>
      </c>
      <c r="H41" s="108" t="e">
        <f t="shared" si="0"/>
        <v>#VALUE!</v>
      </c>
      <c r="I41" s="304" t="s">
        <v>31</v>
      </c>
      <c r="J41" s="108" t="e">
        <f t="shared" si="1"/>
        <v>#VALUE!</v>
      </c>
    </row>
    <row r="42" spans="1:53" x14ac:dyDescent="0.2">
      <c r="A42" s="11" t="s">
        <v>168</v>
      </c>
      <c r="B42" s="3" t="s">
        <v>18</v>
      </c>
      <c r="C42" s="303" t="s">
        <v>31</v>
      </c>
      <c r="D42" s="303" t="s">
        <v>31</v>
      </c>
      <c r="E42" s="142">
        <v>4000</v>
      </c>
      <c r="F42" s="84" t="s">
        <v>5</v>
      </c>
      <c r="G42" s="304" t="s">
        <v>31</v>
      </c>
      <c r="H42" s="108" t="e">
        <f t="shared" si="0"/>
        <v>#VALUE!</v>
      </c>
      <c r="I42" s="304" t="s">
        <v>31</v>
      </c>
      <c r="J42" s="108" t="e">
        <f t="shared" si="1"/>
        <v>#VALUE!</v>
      </c>
    </row>
    <row r="43" spans="1:53" ht="15.75" customHeight="1" x14ac:dyDescent="0.25">
      <c r="E43" s="170"/>
      <c r="F43" s="170"/>
      <c r="G43" s="347" t="s">
        <v>204</v>
      </c>
      <c r="H43" s="349" t="e">
        <f>SUM(H15:H42)</f>
        <v>#VALUE!</v>
      </c>
      <c r="I43" s="347" t="s">
        <v>205</v>
      </c>
      <c r="J43" s="351" t="e">
        <f>SUM(J15:J42)</f>
        <v>#VALUE!</v>
      </c>
    </row>
    <row r="44" spans="1:53" ht="15.75" x14ac:dyDescent="0.25">
      <c r="A44" s="128" t="s">
        <v>200</v>
      </c>
      <c r="B44" s="128"/>
      <c r="C44" s="33"/>
      <c r="E44" s="171"/>
      <c r="F44" s="171"/>
      <c r="G44" s="348"/>
      <c r="H44" s="350"/>
      <c r="I44" s="348"/>
      <c r="J44" s="352"/>
    </row>
    <row r="45" spans="1:53" x14ac:dyDescent="0.25">
      <c r="A45" s="172" t="s">
        <v>33</v>
      </c>
      <c r="B45" s="172"/>
      <c r="C45" s="172"/>
      <c r="D45" s="172"/>
      <c r="E45" s="173"/>
      <c r="F45" s="173"/>
      <c r="G45" s="173"/>
      <c r="H45" s="174"/>
      <c r="I45" s="172"/>
      <c r="J45" s="175"/>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row>
    <row r="46" spans="1:53" x14ac:dyDescent="0.25">
      <c r="A46" s="176" t="s">
        <v>34</v>
      </c>
      <c r="B46" s="172"/>
      <c r="C46" s="172"/>
      <c r="D46" s="172"/>
      <c r="E46" s="172"/>
      <c r="F46" s="172"/>
      <c r="G46" s="172"/>
      <c r="H46" s="175"/>
      <c r="I46" s="172"/>
      <c r="J46" s="175"/>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row>
    <row r="47" spans="1:53" x14ac:dyDescent="0.25">
      <c r="A47" s="172" t="s">
        <v>35</v>
      </c>
      <c r="B47" s="172"/>
      <c r="C47" s="172"/>
      <c r="D47" s="172"/>
      <c r="E47" s="172"/>
      <c r="F47" s="172"/>
      <c r="G47" s="172"/>
      <c r="H47" s="175"/>
      <c r="I47" s="172"/>
      <c r="J47" s="175"/>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row>
    <row r="48" spans="1:53" x14ac:dyDescent="0.25">
      <c r="A48" s="172" t="s">
        <v>201</v>
      </c>
      <c r="B48" s="172"/>
      <c r="C48" s="172"/>
      <c r="D48" s="172"/>
      <c r="E48" s="172"/>
      <c r="F48" s="172"/>
      <c r="G48" s="172"/>
      <c r="H48" s="175"/>
      <c r="I48" s="172"/>
      <c r="J48" s="175"/>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row>
    <row r="49" spans="1:53" ht="18.75" x14ac:dyDescent="0.25">
      <c r="A49" s="172" t="s">
        <v>36</v>
      </c>
      <c r="B49" s="172"/>
      <c r="C49" s="172"/>
      <c r="D49" s="255"/>
      <c r="E49" s="172"/>
      <c r="F49" s="172"/>
      <c r="G49" s="172"/>
      <c r="H49" s="175"/>
      <c r="I49" s="172"/>
      <c r="J49" s="175"/>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row>
    <row r="50" spans="1:53" x14ac:dyDescent="0.25">
      <c r="A50" s="172" t="s">
        <v>202</v>
      </c>
      <c r="B50" s="172"/>
      <c r="C50" s="172"/>
      <c r="D50" s="172"/>
      <c r="E50" s="172"/>
      <c r="F50" s="172"/>
      <c r="G50" s="172"/>
      <c r="H50" s="175"/>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row>
    <row r="51" spans="1:53" x14ac:dyDescent="0.25">
      <c r="A51" s="176" t="s">
        <v>37</v>
      </c>
      <c r="B51" s="172"/>
      <c r="C51" s="172"/>
      <c r="D51" s="172"/>
      <c r="E51" s="172"/>
      <c r="F51" s="172"/>
      <c r="G51" s="172"/>
      <c r="H51" s="175"/>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row>
    <row r="52" spans="1:53" x14ac:dyDescent="0.25">
      <c r="A52" s="172" t="s">
        <v>38</v>
      </c>
      <c r="B52" s="172"/>
      <c r="C52" s="172"/>
      <c r="D52" s="172"/>
      <c r="E52" s="172"/>
      <c r="F52" s="172"/>
      <c r="G52" s="172"/>
      <c r="H52" s="175"/>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row>
    <row r="53" spans="1:53" x14ac:dyDescent="0.25">
      <c r="A53" s="176" t="s">
        <v>39</v>
      </c>
      <c r="B53" s="172"/>
      <c r="C53" s="172"/>
      <c r="D53" s="172"/>
      <c r="E53" s="172"/>
      <c r="F53" s="172"/>
      <c r="G53" s="172"/>
      <c r="H53" s="175"/>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row>
    <row r="54" spans="1:53" x14ac:dyDescent="0.25">
      <c r="A54" s="172" t="s">
        <v>40</v>
      </c>
      <c r="B54" s="172"/>
      <c r="C54" s="172"/>
      <c r="D54" s="172"/>
      <c r="E54" s="172"/>
      <c r="F54" s="172"/>
      <c r="G54" s="172"/>
      <c r="H54" s="175"/>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row>
    <row r="55" spans="1:53" x14ac:dyDescent="0.25">
      <c r="A55" s="176" t="s">
        <v>41</v>
      </c>
      <c r="B55" s="172"/>
      <c r="C55" s="172"/>
      <c r="D55" s="172"/>
      <c r="E55" s="172"/>
      <c r="F55" s="172"/>
      <c r="G55" s="172"/>
      <c r="H55" s="175"/>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row>
    <row r="56" spans="1:53" x14ac:dyDescent="0.25">
      <c r="A56" s="172" t="s">
        <v>42</v>
      </c>
      <c r="B56" s="172"/>
      <c r="C56" s="172"/>
      <c r="D56" s="172"/>
      <c r="E56" s="172"/>
      <c r="F56" s="172"/>
      <c r="G56" s="172"/>
      <c r="H56" s="175"/>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row>
    <row r="57" spans="1:53" x14ac:dyDescent="0.25">
      <c r="A57" s="172"/>
      <c r="B57" s="172"/>
      <c r="C57" s="172"/>
      <c r="D57" s="172"/>
      <c r="E57" s="172"/>
      <c r="F57" s="172"/>
      <c r="G57" s="172"/>
      <c r="H57" s="175"/>
      <c r="I57" s="172"/>
      <c r="J57" s="175"/>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row>
    <row r="58" spans="1:53" x14ac:dyDescent="0.25">
      <c r="A58" s="177" t="s">
        <v>47</v>
      </c>
      <c r="B58" s="177" t="s">
        <v>531</v>
      </c>
      <c r="C58" s="178"/>
      <c r="D58" s="172"/>
      <c r="E58" s="172"/>
      <c r="F58" s="172"/>
      <c r="G58" s="172"/>
      <c r="H58" s="175"/>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row>
    <row r="59" spans="1:53" ht="23.25" x14ac:dyDescent="0.25">
      <c r="A59" s="129" t="s">
        <v>48</v>
      </c>
      <c r="B59" s="130" t="s">
        <v>49</v>
      </c>
      <c r="C59" s="74"/>
      <c r="J59" s="105"/>
    </row>
    <row r="61" spans="1:53" s="182" customFormat="1" ht="43.5" customHeight="1" x14ac:dyDescent="0.2">
      <c r="A61" s="335" t="s">
        <v>57</v>
      </c>
      <c r="B61" s="336"/>
      <c r="C61" s="336"/>
      <c r="D61" s="336"/>
      <c r="E61" s="336"/>
      <c r="F61" s="336"/>
      <c r="G61" s="336"/>
      <c r="H61" s="336"/>
      <c r="I61" s="336"/>
    </row>
    <row r="62" spans="1:53" s="182" customFormat="1" ht="44.25" customHeight="1" x14ac:dyDescent="0.2">
      <c r="A62" s="337" t="s">
        <v>58</v>
      </c>
      <c r="B62" s="338"/>
      <c r="C62" s="338"/>
      <c r="D62" s="338"/>
      <c r="E62" s="338"/>
      <c r="F62" s="338"/>
      <c r="G62" s="338"/>
      <c r="H62" s="338"/>
      <c r="I62" s="338"/>
    </row>
    <row r="63" spans="1:53" s="182" customFormat="1" ht="11.25" x14ac:dyDescent="0.2">
      <c r="A63" s="337" t="s">
        <v>59</v>
      </c>
      <c r="B63" s="338"/>
      <c r="C63" s="338"/>
      <c r="D63" s="338"/>
      <c r="E63" s="338"/>
      <c r="F63" s="338"/>
      <c r="G63" s="338"/>
      <c r="H63" s="338"/>
      <c r="I63" s="338"/>
    </row>
    <row r="64" spans="1:53" s="182" customFormat="1" ht="11.25" x14ac:dyDescent="0.2">
      <c r="A64" s="339" t="s">
        <v>60</v>
      </c>
      <c r="B64" s="340"/>
      <c r="C64" s="340"/>
      <c r="D64" s="340"/>
      <c r="E64" s="340"/>
      <c r="F64" s="340"/>
      <c r="G64" s="340"/>
      <c r="H64" s="340"/>
      <c r="I64" s="340"/>
    </row>
    <row r="65" spans="1:9" s="182" customFormat="1" ht="11.25" x14ac:dyDescent="0.2">
      <c r="A65" s="234"/>
      <c r="B65" s="235"/>
      <c r="C65" s="235"/>
      <c r="D65" s="235"/>
      <c r="E65" s="301"/>
      <c r="F65" s="235"/>
      <c r="G65" s="235"/>
      <c r="H65" s="301"/>
      <c r="I65" s="235"/>
    </row>
    <row r="66" spans="1:9" s="182" customFormat="1" ht="11.25" x14ac:dyDescent="0.2">
      <c r="A66" s="339" t="s">
        <v>61</v>
      </c>
      <c r="B66" s="340"/>
      <c r="C66" s="340"/>
      <c r="D66" s="340"/>
      <c r="E66" s="340"/>
      <c r="F66" s="340"/>
      <c r="G66" s="340"/>
      <c r="H66" s="340"/>
      <c r="I66" s="340"/>
    </row>
    <row r="67" spans="1:9" s="182" customFormat="1" ht="11.25" x14ac:dyDescent="0.2">
      <c r="A67" s="185"/>
      <c r="B67" s="131"/>
      <c r="C67" s="186"/>
      <c r="D67" s="186"/>
      <c r="E67" s="186"/>
      <c r="F67" s="186"/>
      <c r="G67" s="187"/>
      <c r="H67" s="187"/>
      <c r="I67" s="188"/>
    </row>
    <row r="68" spans="1:9" s="182" customFormat="1" ht="11.25" x14ac:dyDescent="0.2">
      <c r="A68" s="185"/>
      <c r="B68" s="131"/>
      <c r="C68" s="186"/>
      <c r="D68" s="186"/>
      <c r="E68" s="186"/>
      <c r="F68" s="186"/>
      <c r="G68" s="187"/>
      <c r="H68" s="187"/>
      <c r="I68" s="188"/>
    </row>
    <row r="69" spans="1:9" s="132" customFormat="1" ht="11.25" x14ac:dyDescent="0.2">
      <c r="A69" s="189"/>
    </row>
    <row r="70" spans="1:9" s="132" customFormat="1" ht="11.25" x14ac:dyDescent="0.2">
      <c r="A70" s="190"/>
      <c r="B70" s="133" t="s">
        <v>62</v>
      </c>
      <c r="C70" s="191"/>
      <c r="D70" s="191"/>
      <c r="E70" s="192"/>
      <c r="F70" s="192"/>
    </row>
    <row r="71" spans="1:9" s="132" customFormat="1" ht="11.25" x14ac:dyDescent="0.2">
      <c r="A71" s="190"/>
      <c r="B71" s="233" t="s">
        <v>63</v>
      </c>
      <c r="C71" s="191"/>
      <c r="D71" s="191"/>
      <c r="E71" s="356" t="s">
        <v>203</v>
      </c>
      <c r="F71" s="356"/>
    </row>
  </sheetData>
  <sheetProtection sheet="1" objects="1" scenarios="1"/>
  <sortState ref="A16:AV237">
    <sortCondition ref="A15"/>
  </sortState>
  <mergeCells count="53">
    <mergeCell ref="E71:F7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K14:AN14"/>
    <mergeCell ref="G43:G44"/>
    <mergeCell ref="H43:H44"/>
    <mergeCell ref="I43:I44"/>
    <mergeCell ref="J43:J44"/>
    <mergeCell ref="AL6:AN6"/>
    <mergeCell ref="K7:L7"/>
    <mergeCell ref="X7:Y7"/>
    <mergeCell ref="Z7:AA7"/>
    <mergeCell ref="AM7:AN7"/>
    <mergeCell ref="Z10:AA10"/>
    <mergeCell ref="AM10:AN10"/>
    <mergeCell ref="K11:L11"/>
    <mergeCell ref="X11:Y11"/>
    <mergeCell ref="Z11:AA11"/>
    <mergeCell ref="AM11:AN11"/>
    <mergeCell ref="A61:I61"/>
    <mergeCell ref="A62:I62"/>
    <mergeCell ref="A63:I63"/>
    <mergeCell ref="A64:I64"/>
    <mergeCell ref="A66:I6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537"/>
  <sheetViews>
    <sheetView topLeftCell="A12" workbookViewId="0">
      <selection activeCell="I15" activeCellId="3" sqref="A6:B11 C15:D34 G15:G34 I15:I34"/>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58" t="s">
        <v>55</v>
      </c>
      <c r="B1" s="358"/>
      <c r="C1" s="358"/>
      <c r="D1" s="358"/>
      <c r="E1" s="358"/>
      <c r="F1" s="358"/>
      <c r="G1" s="358"/>
      <c r="H1" s="358"/>
      <c r="I1" s="358"/>
      <c r="J1" s="358"/>
      <c r="AM1" s="256"/>
      <c r="AN1" s="256"/>
    </row>
    <row r="2" spans="1:40" ht="15" customHeight="1" x14ac:dyDescent="0.25">
      <c r="A2" s="358"/>
      <c r="B2" s="358"/>
      <c r="C2" s="358"/>
      <c r="D2" s="358"/>
      <c r="E2" s="358"/>
      <c r="F2" s="358"/>
      <c r="G2" s="358"/>
      <c r="H2" s="358"/>
      <c r="I2" s="358"/>
      <c r="J2" s="358"/>
      <c r="AM2" s="256"/>
      <c r="AN2" s="256"/>
    </row>
    <row r="3" spans="1:40" ht="15" customHeight="1" x14ac:dyDescent="0.25">
      <c r="A3" s="358"/>
      <c r="B3" s="358"/>
      <c r="C3" s="358"/>
      <c r="D3" s="358"/>
      <c r="E3" s="358"/>
      <c r="F3" s="358"/>
      <c r="G3" s="358"/>
      <c r="H3" s="358"/>
      <c r="I3" s="358"/>
      <c r="J3" s="358"/>
      <c r="AM3" s="256"/>
      <c r="AN3" s="256"/>
    </row>
    <row r="4" spans="1:40" s="49" customFormat="1" ht="15" customHeight="1" x14ac:dyDescent="0.25">
      <c r="A4" s="44" t="s">
        <v>56</v>
      </c>
      <c r="B4" s="44"/>
      <c r="C4" s="44"/>
      <c r="D4" s="44"/>
      <c r="E4" s="44"/>
      <c r="F4" s="44"/>
      <c r="G4" s="44"/>
      <c r="H4" s="44"/>
      <c r="I4" s="44"/>
      <c r="J4" s="44"/>
      <c r="AM4" s="257"/>
      <c r="AN4" s="257"/>
    </row>
    <row r="5" spans="1:40" s="49" customFormat="1" ht="15" customHeight="1" x14ac:dyDescent="0.25">
      <c r="A5" s="44"/>
      <c r="B5" s="44"/>
      <c r="C5" s="44"/>
      <c r="D5" s="44"/>
      <c r="E5" s="44"/>
      <c r="F5" s="44"/>
      <c r="G5" s="44"/>
      <c r="H5" s="44"/>
      <c r="I5" s="44"/>
      <c r="J5" s="44"/>
      <c r="AM5" s="257"/>
      <c r="AN5" s="257"/>
    </row>
    <row r="6" spans="1:40" ht="15" customHeight="1" x14ac:dyDescent="0.25">
      <c r="A6" s="341" t="s">
        <v>381</v>
      </c>
      <c r="B6" s="341"/>
      <c r="C6" s="45"/>
      <c r="D6" s="45"/>
      <c r="E6" s="45"/>
      <c r="F6" s="45"/>
      <c r="G6" s="45"/>
      <c r="H6" s="46"/>
      <c r="I6" s="45"/>
      <c r="J6" s="46"/>
      <c r="AM6" s="256"/>
      <c r="AN6" s="256"/>
    </row>
    <row r="7" spans="1:40" ht="15" customHeight="1" x14ac:dyDescent="0.25">
      <c r="A7" s="341" t="s">
        <v>376</v>
      </c>
      <c r="B7" s="341"/>
      <c r="C7" s="45"/>
      <c r="D7" s="45"/>
      <c r="E7" s="45"/>
      <c r="F7" s="45"/>
      <c r="G7" s="45"/>
      <c r="H7" s="46"/>
      <c r="I7" s="45"/>
      <c r="J7" s="46"/>
      <c r="AM7" s="256"/>
      <c r="AN7" s="256"/>
    </row>
    <row r="8" spans="1:40" ht="15" customHeight="1" x14ac:dyDescent="0.25">
      <c r="A8" s="341" t="s">
        <v>377</v>
      </c>
      <c r="B8" s="341"/>
      <c r="C8" s="45"/>
      <c r="D8" s="45"/>
      <c r="E8" s="45"/>
      <c r="F8" s="45"/>
      <c r="G8" s="45"/>
      <c r="H8" s="46"/>
      <c r="I8" s="45"/>
      <c r="J8" s="46"/>
      <c r="AM8" s="256"/>
      <c r="AN8" s="256"/>
    </row>
    <row r="9" spans="1:40" ht="15" customHeight="1" x14ac:dyDescent="0.25">
      <c r="A9" s="341" t="s">
        <v>378</v>
      </c>
      <c r="B9" s="341"/>
      <c r="C9" s="45"/>
      <c r="D9" s="45"/>
      <c r="E9" s="45"/>
      <c r="F9" s="45"/>
      <c r="G9" s="45"/>
      <c r="H9" s="46"/>
      <c r="I9" s="45"/>
      <c r="J9" s="46"/>
      <c r="AM9" s="256"/>
      <c r="AN9" s="256"/>
    </row>
    <row r="10" spans="1:40" ht="15" customHeight="1" x14ac:dyDescent="0.25">
      <c r="A10" s="341" t="s">
        <v>420</v>
      </c>
      <c r="B10" s="341"/>
      <c r="C10" s="45"/>
      <c r="D10" s="45"/>
      <c r="E10" s="45"/>
      <c r="F10" s="45"/>
      <c r="G10" s="45"/>
      <c r="H10" s="46"/>
      <c r="I10" s="45"/>
      <c r="J10" s="46"/>
      <c r="AM10" s="256"/>
      <c r="AN10" s="256"/>
    </row>
    <row r="11" spans="1:40" ht="15" customHeight="1" x14ac:dyDescent="0.25">
      <c r="A11" s="341" t="s">
        <v>382</v>
      </c>
      <c r="B11" s="341"/>
      <c r="C11" s="45"/>
      <c r="D11" s="45"/>
      <c r="E11" s="45"/>
      <c r="F11" s="45"/>
      <c r="G11" s="45"/>
      <c r="H11" s="46"/>
      <c r="I11" s="45"/>
      <c r="J11" s="46"/>
      <c r="AM11" s="256"/>
      <c r="AN11" s="256"/>
    </row>
    <row r="12" spans="1:40" ht="30" customHeight="1" thickBot="1" x14ac:dyDescent="0.3">
      <c r="A12" s="353" t="s">
        <v>395</v>
      </c>
      <c r="B12" s="354"/>
      <c r="C12" s="354"/>
      <c r="D12" s="354"/>
      <c r="E12" s="354"/>
      <c r="F12" s="354"/>
      <c r="G12" s="354"/>
      <c r="H12" s="354"/>
      <c r="I12" s="354"/>
      <c r="J12" s="354"/>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91" t="s">
        <v>53</v>
      </c>
      <c r="B14" s="392"/>
      <c r="C14" s="392"/>
      <c r="D14" s="392"/>
      <c r="E14" s="392"/>
      <c r="F14" s="392"/>
      <c r="G14" s="392"/>
      <c r="H14" s="392"/>
      <c r="I14" s="392"/>
      <c r="J14" s="392"/>
    </row>
    <row r="15" spans="1:40" ht="22.5" x14ac:dyDescent="0.2">
      <c r="A15" s="41" t="s">
        <v>230</v>
      </c>
      <c r="B15" s="211" t="s">
        <v>231</v>
      </c>
      <c r="C15" s="303" t="s">
        <v>31</v>
      </c>
      <c r="D15" s="303" t="s">
        <v>31</v>
      </c>
      <c r="E15" s="93">
        <v>200</v>
      </c>
      <c r="F15" s="214" t="s">
        <v>5</v>
      </c>
      <c r="G15" s="304" t="s">
        <v>31</v>
      </c>
      <c r="H15" s="108" t="e">
        <f>SUM(E15*G15)</f>
        <v>#VALUE!</v>
      </c>
      <c r="I15" s="304" t="s">
        <v>31</v>
      </c>
      <c r="J15" s="108" t="e">
        <f>SUM(E15*G15+H15/100*I15)</f>
        <v>#VALUE!</v>
      </c>
    </row>
    <row r="16" spans="1:40" ht="22.5" x14ac:dyDescent="0.2">
      <c r="A16" s="41" t="s">
        <v>232</v>
      </c>
      <c r="B16" s="211" t="s">
        <v>233</v>
      </c>
      <c r="C16" s="303" t="s">
        <v>31</v>
      </c>
      <c r="D16" s="303" t="s">
        <v>31</v>
      </c>
      <c r="E16" s="93">
        <v>300</v>
      </c>
      <c r="F16" s="214" t="s">
        <v>5</v>
      </c>
      <c r="G16" s="304" t="s">
        <v>31</v>
      </c>
      <c r="H16" s="108" t="e">
        <f t="shared" ref="H16:H34" si="0">SUM(E16*G16)</f>
        <v>#VALUE!</v>
      </c>
      <c r="I16" s="304" t="s">
        <v>31</v>
      </c>
      <c r="J16" s="108" t="e">
        <f t="shared" ref="J16:J34" si="1">SUM(E16*G16+H16/100*I16)</f>
        <v>#VALUE!</v>
      </c>
    </row>
    <row r="17" spans="1:10" ht="22.5" x14ac:dyDescent="0.2">
      <c r="A17" s="41" t="s">
        <v>234</v>
      </c>
      <c r="B17" s="211" t="s">
        <v>235</v>
      </c>
      <c r="C17" s="303" t="s">
        <v>31</v>
      </c>
      <c r="D17" s="303" t="s">
        <v>31</v>
      </c>
      <c r="E17" s="93">
        <v>200</v>
      </c>
      <c r="F17" s="214" t="s">
        <v>5</v>
      </c>
      <c r="G17" s="304" t="s">
        <v>31</v>
      </c>
      <c r="H17" s="108" t="e">
        <f t="shared" si="0"/>
        <v>#VALUE!</v>
      </c>
      <c r="I17" s="304" t="s">
        <v>31</v>
      </c>
      <c r="J17" s="108" t="e">
        <f t="shared" si="1"/>
        <v>#VALUE!</v>
      </c>
    </row>
    <row r="18" spans="1:10" s="105" customFormat="1" x14ac:dyDescent="0.2">
      <c r="A18" s="41" t="s">
        <v>415</v>
      </c>
      <c r="B18" s="211"/>
      <c r="C18" s="303" t="s">
        <v>31</v>
      </c>
      <c r="D18" s="303" t="s">
        <v>31</v>
      </c>
      <c r="E18" s="93">
        <v>100</v>
      </c>
      <c r="F18" s="214" t="s">
        <v>5</v>
      </c>
      <c r="G18" s="304" t="s">
        <v>31</v>
      </c>
      <c r="H18" s="108" t="e">
        <f t="shared" si="0"/>
        <v>#VALUE!</v>
      </c>
      <c r="I18" s="304" t="s">
        <v>31</v>
      </c>
      <c r="J18" s="108" t="e">
        <f t="shared" si="1"/>
        <v>#VALUE!</v>
      </c>
    </row>
    <row r="19" spans="1:10" x14ac:dyDescent="0.2">
      <c r="A19" s="41" t="s">
        <v>413</v>
      </c>
      <c r="B19" s="211" t="s">
        <v>407</v>
      </c>
      <c r="C19" s="303" t="s">
        <v>31</v>
      </c>
      <c r="D19" s="303" t="s">
        <v>31</v>
      </c>
      <c r="E19" s="93">
        <v>1000</v>
      </c>
      <c r="F19" s="214" t="s">
        <v>5</v>
      </c>
      <c r="G19" s="304" t="s">
        <v>31</v>
      </c>
      <c r="H19" s="108" t="e">
        <f t="shared" si="0"/>
        <v>#VALUE!</v>
      </c>
      <c r="I19" s="304" t="s">
        <v>31</v>
      </c>
      <c r="J19" s="108" t="e">
        <f t="shared" si="1"/>
        <v>#VALUE!</v>
      </c>
    </row>
    <row r="20" spans="1:10" s="105" customFormat="1" ht="22.5" x14ac:dyDescent="0.2">
      <c r="A20" s="41" t="s">
        <v>93</v>
      </c>
      <c r="B20" s="109" t="s">
        <v>408</v>
      </c>
      <c r="C20" s="303" t="s">
        <v>31</v>
      </c>
      <c r="D20" s="303" t="s">
        <v>31</v>
      </c>
      <c r="E20" s="209">
        <v>600</v>
      </c>
      <c r="F20" s="214" t="s">
        <v>5</v>
      </c>
      <c r="G20" s="304" t="s">
        <v>31</v>
      </c>
      <c r="H20" s="108" t="e">
        <f t="shared" si="0"/>
        <v>#VALUE!</v>
      </c>
      <c r="I20" s="304" t="s">
        <v>31</v>
      </c>
      <c r="J20" s="108" t="e">
        <f t="shared" si="1"/>
        <v>#VALUE!</v>
      </c>
    </row>
    <row r="21" spans="1:10" s="105" customFormat="1" ht="22.5" x14ac:dyDescent="0.2">
      <c r="A21" s="41" t="s">
        <v>411</v>
      </c>
      <c r="B21" s="109" t="s">
        <v>412</v>
      </c>
      <c r="C21" s="303" t="s">
        <v>31</v>
      </c>
      <c r="D21" s="303" t="s">
        <v>31</v>
      </c>
      <c r="E21" s="209">
        <v>400</v>
      </c>
      <c r="F21" s="214" t="s">
        <v>5</v>
      </c>
      <c r="G21" s="304" t="s">
        <v>31</v>
      </c>
      <c r="H21" s="108" t="e">
        <f t="shared" si="0"/>
        <v>#VALUE!</v>
      </c>
      <c r="I21" s="304" t="s">
        <v>31</v>
      </c>
      <c r="J21" s="108" t="e">
        <f t="shared" si="1"/>
        <v>#VALUE!</v>
      </c>
    </row>
    <row r="22" spans="1:10" s="105" customFormat="1" x14ac:dyDescent="0.2">
      <c r="A22" s="41" t="s">
        <v>94</v>
      </c>
      <c r="B22" s="109" t="s">
        <v>239</v>
      </c>
      <c r="C22" s="303" t="s">
        <v>31</v>
      </c>
      <c r="D22" s="303" t="s">
        <v>31</v>
      </c>
      <c r="E22" s="209">
        <v>200</v>
      </c>
      <c r="F22" s="214" t="s">
        <v>5</v>
      </c>
      <c r="G22" s="304" t="s">
        <v>31</v>
      </c>
      <c r="H22" s="108" t="e">
        <f t="shared" si="0"/>
        <v>#VALUE!</v>
      </c>
      <c r="I22" s="304" t="s">
        <v>31</v>
      </c>
      <c r="J22" s="108" t="e">
        <f t="shared" si="1"/>
        <v>#VALUE!</v>
      </c>
    </row>
    <row r="23" spans="1:10" s="105" customFormat="1" ht="22.5" x14ac:dyDescent="0.2">
      <c r="A23" s="41" t="s">
        <v>238</v>
      </c>
      <c r="B23" s="109" t="s">
        <v>410</v>
      </c>
      <c r="C23" s="303" t="s">
        <v>31</v>
      </c>
      <c r="D23" s="303" t="s">
        <v>31</v>
      </c>
      <c r="E23" s="209">
        <v>200</v>
      </c>
      <c r="F23" s="214" t="s">
        <v>5</v>
      </c>
      <c r="G23" s="304" t="s">
        <v>31</v>
      </c>
      <c r="H23" s="108" t="e">
        <f t="shared" si="0"/>
        <v>#VALUE!</v>
      </c>
      <c r="I23" s="304" t="s">
        <v>31</v>
      </c>
      <c r="J23" s="108" t="e">
        <f t="shared" si="1"/>
        <v>#VALUE!</v>
      </c>
    </row>
    <row r="24" spans="1:10" s="105" customFormat="1" ht="22.5" x14ac:dyDescent="0.2">
      <c r="A24" s="41" t="s">
        <v>95</v>
      </c>
      <c r="B24" s="109" t="s">
        <v>409</v>
      </c>
      <c r="C24" s="303" t="s">
        <v>31</v>
      </c>
      <c r="D24" s="303" t="s">
        <v>31</v>
      </c>
      <c r="E24" s="209">
        <v>400</v>
      </c>
      <c r="F24" s="214" t="s">
        <v>5</v>
      </c>
      <c r="G24" s="304" t="s">
        <v>31</v>
      </c>
      <c r="H24" s="108" t="e">
        <f t="shared" si="0"/>
        <v>#VALUE!</v>
      </c>
      <c r="I24" s="304" t="s">
        <v>31</v>
      </c>
      <c r="J24" s="108" t="e">
        <f t="shared" si="1"/>
        <v>#VALUE!</v>
      </c>
    </row>
    <row r="25" spans="1:10" s="105" customFormat="1" x14ac:dyDescent="0.2">
      <c r="A25" s="41" t="s">
        <v>96</v>
      </c>
      <c r="B25" s="109"/>
      <c r="C25" s="303" t="s">
        <v>31</v>
      </c>
      <c r="D25" s="303" t="s">
        <v>31</v>
      </c>
      <c r="E25" s="209">
        <v>160</v>
      </c>
      <c r="F25" s="214" t="s">
        <v>5</v>
      </c>
      <c r="G25" s="304" t="s">
        <v>31</v>
      </c>
      <c r="H25" s="108" t="e">
        <f t="shared" si="0"/>
        <v>#VALUE!</v>
      </c>
      <c r="I25" s="304" t="s">
        <v>31</v>
      </c>
      <c r="J25" s="108" t="e">
        <f t="shared" si="1"/>
        <v>#VALUE!</v>
      </c>
    </row>
    <row r="26" spans="1:10" s="105" customFormat="1" x14ac:dyDescent="0.2">
      <c r="A26" s="41" t="s">
        <v>97</v>
      </c>
      <c r="B26" s="109" t="s">
        <v>240</v>
      </c>
      <c r="C26" s="303" t="s">
        <v>31</v>
      </c>
      <c r="D26" s="303" t="s">
        <v>31</v>
      </c>
      <c r="E26" s="209">
        <v>500</v>
      </c>
      <c r="F26" s="214" t="s">
        <v>5</v>
      </c>
      <c r="G26" s="304" t="s">
        <v>31</v>
      </c>
      <c r="H26" s="108" t="e">
        <f t="shared" si="0"/>
        <v>#VALUE!</v>
      </c>
      <c r="I26" s="304" t="s">
        <v>31</v>
      </c>
      <c r="J26" s="108" t="e">
        <f t="shared" si="1"/>
        <v>#VALUE!</v>
      </c>
    </row>
    <row r="27" spans="1:10" s="105" customFormat="1" x14ac:dyDescent="0.2">
      <c r="A27" s="41" t="s">
        <v>98</v>
      </c>
      <c r="B27" s="109" t="s">
        <v>241</v>
      </c>
      <c r="C27" s="303" t="s">
        <v>31</v>
      </c>
      <c r="D27" s="303" t="s">
        <v>31</v>
      </c>
      <c r="E27" s="209">
        <v>4000</v>
      </c>
      <c r="F27" s="214" t="s">
        <v>69</v>
      </c>
      <c r="G27" s="304" t="s">
        <v>31</v>
      </c>
      <c r="H27" s="108" t="e">
        <f t="shared" si="0"/>
        <v>#VALUE!</v>
      </c>
      <c r="I27" s="304" t="s">
        <v>31</v>
      </c>
      <c r="J27" s="108" t="e">
        <f t="shared" si="1"/>
        <v>#VALUE!</v>
      </c>
    </row>
    <row r="28" spans="1:10" s="105" customFormat="1" x14ac:dyDescent="0.2">
      <c r="A28" s="41" t="s">
        <v>236</v>
      </c>
      <c r="B28" s="109" t="s">
        <v>237</v>
      </c>
      <c r="C28" s="303" t="s">
        <v>31</v>
      </c>
      <c r="D28" s="303" t="s">
        <v>31</v>
      </c>
      <c r="E28" s="209">
        <v>100</v>
      </c>
      <c r="F28" s="214" t="s">
        <v>5</v>
      </c>
      <c r="G28" s="304" t="s">
        <v>31</v>
      </c>
      <c r="H28" s="108" t="e">
        <f t="shared" si="0"/>
        <v>#VALUE!</v>
      </c>
      <c r="I28" s="304" t="s">
        <v>31</v>
      </c>
      <c r="J28" s="108" t="e">
        <f t="shared" si="1"/>
        <v>#VALUE!</v>
      </c>
    </row>
    <row r="29" spans="1:10" s="105" customFormat="1" x14ac:dyDescent="0.2">
      <c r="A29" s="41" t="s">
        <v>535</v>
      </c>
      <c r="B29" s="109" t="s">
        <v>536</v>
      </c>
      <c r="C29" s="303" t="s">
        <v>31</v>
      </c>
      <c r="D29" s="303" t="s">
        <v>31</v>
      </c>
      <c r="E29" s="212">
        <v>240</v>
      </c>
      <c r="F29" s="214" t="s">
        <v>69</v>
      </c>
      <c r="G29" s="304" t="s">
        <v>31</v>
      </c>
      <c r="H29" s="108" t="e">
        <f t="shared" si="0"/>
        <v>#VALUE!</v>
      </c>
      <c r="I29" s="304" t="s">
        <v>31</v>
      </c>
      <c r="J29" s="108" t="e">
        <f t="shared" si="1"/>
        <v>#VALUE!</v>
      </c>
    </row>
    <row r="30" spans="1:10" s="105" customFormat="1" x14ac:dyDescent="0.2">
      <c r="A30" s="41" t="s">
        <v>414</v>
      </c>
      <c r="B30" s="109"/>
      <c r="C30" s="303" t="s">
        <v>31</v>
      </c>
      <c r="D30" s="303" t="s">
        <v>31</v>
      </c>
      <c r="E30" s="212">
        <v>200</v>
      </c>
      <c r="F30" s="214" t="s">
        <v>5</v>
      </c>
      <c r="G30" s="304" t="s">
        <v>31</v>
      </c>
      <c r="H30" s="108" t="e">
        <f t="shared" si="0"/>
        <v>#VALUE!</v>
      </c>
      <c r="I30" s="304" t="s">
        <v>31</v>
      </c>
      <c r="J30" s="108" t="e">
        <f t="shared" si="1"/>
        <v>#VALUE!</v>
      </c>
    </row>
    <row r="31" spans="1:10" s="105" customFormat="1" x14ac:dyDescent="0.2">
      <c r="A31" s="41" t="s">
        <v>99</v>
      </c>
      <c r="B31" s="109" t="s">
        <v>242</v>
      </c>
      <c r="C31" s="303" t="s">
        <v>31</v>
      </c>
      <c r="D31" s="303" t="s">
        <v>31</v>
      </c>
      <c r="E31" s="209">
        <v>200</v>
      </c>
      <c r="F31" s="214" t="s">
        <v>5</v>
      </c>
      <c r="G31" s="304" t="s">
        <v>31</v>
      </c>
      <c r="H31" s="108" t="e">
        <f t="shared" si="0"/>
        <v>#VALUE!</v>
      </c>
      <c r="I31" s="304" t="s">
        <v>31</v>
      </c>
      <c r="J31" s="108" t="e">
        <f t="shared" si="1"/>
        <v>#VALUE!</v>
      </c>
    </row>
    <row r="32" spans="1:10" s="105" customFormat="1" x14ac:dyDescent="0.2">
      <c r="A32" s="41" t="s">
        <v>417</v>
      </c>
      <c r="B32" s="18"/>
      <c r="C32" s="303" t="s">
        <v>31</v>
      </c>
      <c r="D32" s="303" t="s">
        <v>31</v>
      </c>
      <c r="E32" s="213">
        <v>300</v>
      </c>
      <c r="F32" s="214" t="s">
        <v>5</v>
      </c>
      <c r="G32" s="304" t="s">
        <v>31</v>
      </c>
      <c r="H32" s="108" t="e">
        <f t="shared" si="0"/>
        <v>#VALUE!</v>
      </c>
      <c r="I32" s="304" t="s">
        <v>31</v>
      </c>
      <c r="J32" s="108" t="e">
        <f t="shared" si="1"/>
        <v>#VALUE!</v>
      </c>
    </row>
    <row r="33" spans="1:10" x14ac:dyDescent="0.2">
      <c r="A33" s="41" t="s">
        <v>418</v>
      </c>
      <c r="B33" s="211" t="s">
        <v>419</v>
      </c>
      <c r="C33" s="303" t="s">
        <v>31</v>
      </c>
      <c r="D33" s="303" t="s">
        <v>31</v>
      </c>
      <c r="E33" s="93">
        <v>1000</v>
      </c>
      <c r="F33" s="214" t="s">
        <v>84</v>
      </c>
      <c r="G33" s="304" t="s">
        <v>31</v>
      </c>
      <c r="H33" s="108" t="e">
        <f t="shared" si="0"/>
        <v>#VALUE!</v>
      </c>
      <c r="I33" s="304" t="s">
        <v>31</v>
      </c>
      <c r="J33" s="108" t="e">
        <f t="shared" si="1"/>
        <v>#VALUE!</v>
      </c>
    </row>
    <row r="34" spans="1:10" x14ac:dyDescent="0.2">
      <c r="A34" s="41" t="s">
        <v>416</v>
      </c>
      <c r="B34" s="211"/>
      <c r="C34" s="303" t="s">
        <v>31</v>
      </c>
      <c r="D34" s="303" t="s">
        <v>31</v>
      </c>
      <c r="E34" s="93">
        <v>1200</v>
      </c>
      <c r="F34" s="214" t="s">
        <v>69</v>
      </c>
      <c r="G34" s="304" t="s">
        <v>31</v>
      </c>
      <c r="H34" s="108" t="e">
        <f t="shared" si="0"/>
        <v>#VALUE!</v>
      </c>
      <c r="I34" s="304" t="s">
        <v>31</v>
      </c>
      <c r="J34" s="108" t="e">
        <f t="shared" si="1"/>
        <v>#VALUE!</v>
      </c>
    </row>
    <row r="35" spans="1:10" s="20" customFormat="1" x14ac:dyDescent="0.25">
      <c r="A35" s="179"/>
      <c r="B35" s="179"/>
      <c r="C35" s="179"/>
      <c r="D35" s="179"/>
      <c r="E35" s="179"/>
      <c r="F35" s="179"/>
      <c r="G35" s="347" t="s">
        <v>204</v>
      </c>
      <c r="H35" s="349" t="e">
        <f>SUM(#REF!)</f>
        <v>#REF!</v>
      </c>
      <c r="I35" s="347" t="s">
        <v>205</v>
      </c>
      <c r="J35" s="351" t="e">
        <f>SUM(#REF!)</f>
        <v>#REF!</v>
      </c>
    </row>
    <row r="36" spans="1:10" s="20" customFormat="1" ht="32.25" customHeight="1" x14ac:dyDescent="0.25">
      <c r="A36" s="177" t="s">
        <v>47</v>
      </c>
      <c r="B36" s="177" t="s">
        <v>540</v>
      </c>
      <c r="C36" s="179"/>
      <c r="D36" s="179"/>
      <c r="E36" s="179"/>
      <c r="F36" s="179"/>
      <c r="G36" s="348"/>
      <c r="H36" s="350"/>
      <c r="I36" s="348"/>
      <c r="J36" s="352"/>
    </row>
    <row r="37" spans="1:10" s="20" customFormat="1" ht="23.25" customHeight="1" x14ac:dyDescent="0.25">
      <c r="A37" s="129" t="s">
        <v>48</v>
      </c>
      <c r="B37" s="130" t="s">
        <v>49</v>
      </c>
      <c r="C37" s="179"/>
      <c r="D37" s="381"/>
      <c r="E37" s="382"/>
      <c r="F37" s="382"/>
      <c r="G37" s="179"/>
      <c r="H37" s="179"/>
      <c r="I37" s="179"/>
      <c r="J37" s="179"/>
    </row>
    <row r="38" spans="1:10" s="20" customFormat="1" ht="23.25" customHeight="1" x14ac:dyDescent="0.25">
      <c r="A38" s="179"/>
      <c r="B38" s="179"/>
      <c r="C38" s="179"/>
      <c r="D38" s="179"/>
      <c r="E38" s="179"/>
      <c r="F38" s="179"/>
      <c r="G38" s="179"/>
      <c r="H38" s="179"/>
      <c r="I38" s="179"/>
      <c r="J38" s="179"/>
    </row>
    <row r="39" spans="1:10" s="182" customFormat="1" ht="43.5" customHeight="1" x14ac:dyDescent="0.2">
      <c r="A39" s="335" t="s">
        <v>57</v>
      </c>
      <c r="B39" s="336"/>
      <c r="C39" s="336"/>
      <c r="D39" s="336"/>
      <c r="E39" s="336"/>
      <c r="F39" s="336"/>
      <c r="G39" s="336"/>
      <c r="H39" s="336"/>
      <c r="I39" s="336"/>
    </row>
    <row r="40" spans="1:10" s="182" customFormat="1" ht="44.25" customHeight="1" x14ac:dyDescent="0.2">
      <c r="A40" s="337" t="s">
        <v>58</v>
      </c>
      <c r="B40" s="338"/>
      <c r="C40" s="338"/>
      <c r="D40" s="338"/>
      <c r="E40" s="338"/>
      <c r="F40" s="338"/>
      <c r="G40" s="338"/>
      <c r="H40" s="338"/>
      <c r="I40" s="338"/>
    </row>
    <row r="41" spans="1:10" s="182" customFormat="1" ht="11.25" x14ac:dyDescent="0.2">
      <c r="A41" s="337" t="s">
        <v>59</v>
      </c>
      <c r="B41" s="338"/>
      <c r="C41" s="338"/>
      <c r="D41" s="338"/>
      <c r="E41" s="338"/>
      <c r="F41" s="338"/>
      <c r="G41" s="338"/>
      <c r="H41" s="338"/>
      <c r="I41" s="338"/>
    </row>
    <row r="42" spans="1:10" s="182" customFormat="1" ht="11.25" x14ac:dyDescent="0.2">
      <c r="A42" s="339" t="s">
        <v>60</v>
      </c>
      <c r="B42" s="340"/>
      <c r="C42" s="340"/>
      <c r="D42" s="340"/>
      <c r="E42" s="340"/>
      <c r="F42" s="340"/>
      <c r="G42" s="340"/>
      <c r="H42" s="340"/>
      <c r="I42" s="340"/>
    </row>
    <row r="43" spans="1:10" s="182" customFormat="1" ht="11.25" x14ac:dyDescent="0.2">
      <c r="A43" s="194"/>
      <c r="B43" s="195"/>
      <c r="C43" s="195"/>
      <c r="D43" s="195"/>
      <c r="E43" s="195"/>
      <c r="F43" s="195"/>
      <c r="G43" s="195"/>
      <c r="H43" s="195"/>
      <c r="I43" s="195"/>
    </row>
    <row r="44" spans="1:10" s="182" customFormat="1" ht="11.25" x14ac:dyDescent="0.2">
      <c r="A44" s="339" t="s">
        <v>61</v>
      </c>
      <c r="B44" s="340"/>
      <c r="C44" s="340"/>
      <c r="D44" s="340"/>
      <c r="E44" s="340"/>
      <c r="F44" s="340"/>
      <c r="G44" s="340"/>
      <c r="H44" s="340"/>
      <c r="I44" s="340"/>
    </row>
    <row r="45" spans="1:10" s="182" customFormat="1" ht="11.25" x14ac:dyDescent="0.2">
      <c r="A45" s="185"/>
      <c r="B45" s="131"/>
      <c r="C45" s="186"/>
      <c r="D45" s="186"/>
      <c r="E45" s="186"/>
      <c r="F45" s="186"/>
      <c r="G45" s="187"/>
      <c r="H45" s="187"/>
      <c r="I45" s="188"/>
    </row>
    <row r="46" spans="1:10" s="182" customFormat="1" ht="11.25" x14ac:dyDescent="0.2">
      <c r="A46" s="185"/>
      <c r="B46" s="131"/>
      <c r="C46" s="186"/>
      <c r="D46" s="186"/>
      <c r="E46" s="186"/>
      <c r="F46" s="186"/>
      <c r="G46" s="187"/>
      <c r="H46" s="187"/>
      <c r="I46" s="188"/>
    </row>
    <row r="47" spans="1:10" s="132" customFormat="1" ht="11.25" x14ac:dyDescent="0.2">
      <c r="A47" s="189"/>
    </row>
    <row r="48" spans="1:10" s="132" customFormat="1" ht="11.25" x14ac:dyDescent="0.2">
      <c r="A48" s="190"/>
      <c r="B48" s="133" t="s">
        <v>62</v>
      </c>
      <c r="C48" s="191"/>
      <c r="D48" s="191"/>
      <c r="E48" s="192"/>
      <c r="F48" s="192"/>
    </row>
    <row r="49" spans="1:10" s="132" customFormat="1" ht="11.25" x14ac:dyDescent="0.2">
      <c r="A49" s="190"/>
      <c r="B49" s="193" t="s">
        <v>63</v>
      </c>
      <c r="C49" s="191"/>
      <c r="D49" s="191"/>
      <c r="E49" s="356" t="s">
        <v>203</v>
      </c>
      <c r="F49" s="356"/>
    </row>
    <row r="50" spans="1:10" s="57" customFormat="1" x14ac:dyDescent="0.25">
      <c r="A50" s="179"/>
      <c r="B50" s="179"/>
      <c r="C50" s="179"/>
      <c r="D50" s="179"/>
      <c r="E50" s="179"/>
      <c r="F50" s="179"/>
      <c r="G50" s="179"/>
      <c r="H50" s="179"/>
      <c r="I50" s="179"/>
      <c r="J50" s="179"/>
    </row>
    <row r="51" spans="1:10" x14ac:dyDescent="0.25">
      <c r="A51" s="20"/>
    </row>
    <row r="52" spans="1:10" x14ac:dyDescent="0.25">
      <c r="A52" s="20"/>
    </row>
    <row r="53" spans="1:10" x14ac:dyDescent="0.25">
      <c r="A53" s="20"/>
    </row>
    <row r="54" spans="1:10" x14ac:dyDescent="0.25">
      <c r="A54" s="20"/>
    </row>
    <row r="55" spans="1:10" x14ac:dyDescent="0.25">
      <c r="A55" s="20"/>
    </row>
    <row r="56" spans="1:10" x14ac:dyDescent="0.25">
      <c r="A56" s="20"/>
    </row>
    <row r="57" spans="1:10" x14ac:dyDescent="0.25">
      <c r="A57" s="20"/>
    </row>
    <row r="58" spans="1:10" x14ac:dyDescent="0.25">
      <c r="A58" s="20"/>
    </row>
    <row r="59" spans="1:10" x14ac:dyDescent="0.25">
      <c r="A59" s="20"/>
    </row>
    <row r="60" spans="1:10" x14ac:dyDescent="0.25">
      <c r="A60" s="20"/>
    </row>
    <row r="61" spans="1:10" x14ac:dyDescent="0.25">
      <c r="A61" s="20"/>
    </row>
    <row r="62" spans="1:10" x14ac:dyDescent="0.25">
      <c r="A62" s="20"/>
    </row>
    <row r="63" spans="1:10" x14ac:dyDescent="0.25">
      <c r="A63" s="20"/>
    </row>
    <row r="64" spans="1:10"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sheetData>
  <sheetProtection sheet="1" objects="1" scenarios="1"/>
  <mergeCells count="20">
    <mergeCell ref="D37:F37"/>
    <mergeCell ref="E49:F49"/>
    <mergeCell ref="A39:I39"/>
    <mergeCell ref="A40:I40"/>
    <mergeCell ref="A41:I41"/>
    <mergeCell ref="A42:I42"/>
    <mergeCell ref="A44:I44"/>
    <mergeCell ref="A14:J14"/>
    <mergeCell ref="A10:B10"/>
    <mergeCell ref="A11:B11"/>
    <mergeCell ref="A12:J12"/>
    <mergeCell ref="G35:G36"/>
    <mergeCell ref="H35:H36"/>
    <mergeCell ref="I35:I36"/>
    <mergeCell ref="J35:J36"/>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1485"/>
  <sheetViews>
    <sheetView workbookViewId="0">
      <selection activeCell="N21" sqref="N21"/>
    </sheetView>
  </sheetViews>
  <sheetFormatPr defaultRowHeight="15" x14ac:dyDescent="0.25"/>
  <cols>
    <col min="1" max="1" width="26.7109375" style="17" customWidth="1"/>
    <col min="2" max="2" width="30.7109375" style="105" customWidth="1"/>
    <col min="3" max="4" width="26.7109375" style="105" customWidth="1"/>
    <col min="5" max="5" width="11.7109375" style="42" customWidth="1"/>
    <col min="6" max="6" width="3.7109375" style="105" customWidth="1"/>
    <col min="7" max="10" width="11.7109375" style="105" customWidth="1"/>
    <col min="11" max="11" width="10.7109375" style="105" customWidth="1"/>
    <col min="12" max="16384" width="9.140625" style="105"/>
  </cols>
  <sheetData>
    <row r="1" spans="1:41" ht="15" customHeight="1" x14ac:dyDescent="0.25">
      <c r="A1" s="358" t="s">
        <v>55</v>
      </c>
      <c r="B1" s="358"/>
      <c r="C1" s="358"/>
      <c r="D1" s="358"/>
      <c r="E1" s="358"/>
      <c r="F1" s="358"/>
      <c r="G1" s="358"/>
      <c r="H1" s="358"/>
      <c r="I1" s="358"/>
      <c r="J1" s="358"/>
      <c r="K1" s="208"/>
      <c r="AN1" s="256"/>
      <c r="AO1" s="256"/>
    </row>
    <row r="2" spans="1:41" ht="15" customHeight="1" x14ac:dyDescent="0.25">
      <c r="A2" s="358"/>
      <c r="B2" s="358"/>
      <c r="C2" s="358"/>
      <c r="D2" s="358"/>
      <c r="E2" s="358"/>
      <c r="F2" s="358"/>
      <c r="G2" s="358"/>
      <c r="H2" s="358"/>
      <c r="I2" s="358"/>
      <c r="J2" s="358"/>
      <c r="K2" s="208"/>
      <c r="AN2" s="256"/>
      <c r="AO2" s="256"/>
    </row>
    <row r="3" spans="1:41" ht="15" customHeight="1" x14ac:dyDescent="0.25">
      <c r="A3" s="358"/>
      <c r="B3" s="358"/>
      <c r="C3" s="358"/>
      <c r="D3" s="358"/>
      <c r="E3" s="358"/>
      <c r="F3" s="358"/>
      <c r="G3" s="358"/>
      <c r="H3" s="358"/>
      <c r="I3" s="358"/>
      <c r="J3" s="358"/>
      <c r="K3" s="208"/>
      <c r="AN3" s="256"/>
      <c r="AO3" s="256"/>
    </row>
    <row r="4" spans="1:41" s="49" customFormat="1" ht="15" customHeight="1" x14ac:dyDescent="0.25">
      <c r="A4" s="44" t="s">
        <v>56</v>
      </c>
      <c r="B4" s="44"/>
      <c r="C4" s="44"/>
      <c r="D4" s="44"/>
      <c r="E4" s="44"/>
      <c r="F4" s="44"/>
      <c r="G4" s="44"/>
      <c r="H4" s="44"/>
      <c r="I4" s="44"/>
      <c r="J4" s="44"/>
      <c r="K4" s="44"/>
      <c r="AN4" s="257"/>
      <c r="AO4" s="257"/>
    </row>
    <row r="5" spans="1:41" s="49" customFormat="1" ht="15" customHeight="1" x14ac:dyDescent="0.25">
      <c r="A5" s="44"/>
      <c r="B5" s="44"/>
      <c r="C5" s="44"/>
      <c r="D5" s="44"/>
      <c r="E5" s="44"/>
      <c r="F5" s="44"/>
      <c r="G5" s="44"/>
      <c r="H5" s="44"/>
      <c r="I5" s="44"/>
      <c r="J5" s="44"/>
      <c r="K5" s="44"/>
      <c r="AN5" s="257"/>
      <c r="AO5" s="257"/>
    </row>
    <row r="6" spans="1:41" s="315" customFormat="1" ht="15" customHeight="1" x14ac:dyDescent="0.2">
      <c r="A6" s="355" t="s">
        <v>375</v>
      </c>
      <c r="B6" s="355"/>
      <c r="C6" s="312"/>
      <c r="D6" s="312"/>
      <c r="E6" s="312"/>
      <c r="F6" s="312"/>
      <c r="G6" s="312"/>
      <c r="H6" s="314"/>
      <c r="I6" s="312"/>
      <c r="J6" s="314"/>
      <c r="K6" s="329"/>
      <c r="AN6" s="316"/>
      <c r="AO6" s="316"/>
    </row>
    <row r="7" spans="1:41" s="315" customFormat="1" ht="15" customHeight="1" x14ac:dyDescent="0.2">
      <c r="A7" s="355" t="s">
        <v>376</v>
      </c>
      <c r="B7" s="355"/>
      <c r="C7" s="312"/>
      <c r="D7" s="312"/>
      <c r="E7" s="312"/>
      <c r="F7" s="312"/>
      <c r="G7" s="312"/>
      <c r="H7" s="314"/>
      <c r="I7" s="312"/>
      <c r="J7" s="314"/>
      <c r="K7" s="330"/>
      <c r="AN7" s="316"/>
      <c r="AO7" s="316"/>
    </row>
    <row r="8" spans="1:41" s="315" customFormat="1" ht="15" customHeight="1" x14ac:dyDescent="0.2">
      <c r="A8" s="355" t="s">
        <v>377</v>
      </c>
      <c r="B8" s="355"/>
      <c r="C8" s="312"/>
      <c r="D8" s="312"/>
      <c r="E8" s="312"/>
      <c r="F8" s="312"/>
      <c r="G8" s="312"/>
      <c r="H8" s="314"/>
      <c r="I8" s="312"/>
      <c r="J8" s="314"/>
      <c r="K8" s="313"/>
      <c r="AN8" s="316"/>
      <c r="AO8" s="316"/>
    </row>
    <row r="9" spans="1:41" s="315" customFormat="1" ht="15" customHeight="1" x14ac:dyDescent="0.2">
      <c r="A9" s="355" t="s">
        <v>378</v>
      </c>
      <c r="B9" s="355"/>
      <c r="C9" s="312"/>
      <c r="D9" s="312"/>
      <c r="E9" s="312"/>
      <c r="F9" s="312"/>
      <c r="G9" s="312"/>
      <c r="H9" s="314"/>
      <c r="I9" s="312"/>
      <c r="J9" s="314"/>
      <c r="K9" s="313"/>
      <c r="AN9" s="316"/>
      <c r="AO9" s="316"/>
    </row>
    <row r="10" spans="1:41" s="315" customFormat="1" ht="15" customHeight="1" x14ac:dyDescent="0.2">
      <c r="A10" s="355" t="s">
        <v>379</v>
      </c>
      <c r="B10" s="355"/>
      <c r="C10" s="312"/>
      <c r="D10" s="312"/>
      <c r="E10" s="312"/>
      <c r="F10" s="312"/>
      <c r="G10" s="312"/>
      <c r="H10" s="314"/>
      <c r="I10" s="312"/>
      <c r="J10" s="314"/>
      <c r="K10" s="313"/>
      <c r="AN10" s="316"/>
      <c r="AO10" s="316"/>
    </row>
    <row r="11" spans="1:41" s="315" customFormat="1" ht="15" customHeight="1" x14ac:dyDescent="0.2">
      <c r="A11" s="355" t="s">
        <v>380</v>
      </c>
      <c r="B11" s="355"/>
      <c r="C11" s="312"/>
      <c r="D11" s="312"/>
      <c r="E11" s="312"/>
      <c r="F11" s="312"/>
      <c r="G11" s="312"/>
      <c r="H11" s="314"/>
      <c r="I11" s="312"/>
      <c r="J11" s="314"/>
      <c r="K11" s="313"/>
      <c r="AN11" s="316"/>
      <c r="AO11" s="316"/>
    </row>
    <row r="12" spans="1:41" ht="30" customHeight="1" thickBot="1" x14ac:dyDescent="0.3">
      <c r="A12" s="353" t="s">
        <v>422</v>
      </c>
      <c r="B12" s="354"/>
      <c r="C12" s="354"/>
      <c r="D12" s="354"/>
      <c r="E12" s="354"/>
      <c r="F12" s="354"/>
      <c r="G12" s="354"/>
      <c r="H12" s="354"/>
      <c r="I12" s="354"/>
      <c r="J12" s="354"/>
      <c r="K12" s="215"/>
      <c r="AN12" s="256"/>
      <c r="AO12" s="256"/>
    </row>
    <row r="13" spans="1:41" ht="90" customHeight="1" thickBot="1" x14ac:dyDescent="0.3">
      <c r="A13" s="145" t="s">
        <v>12</v>
      </c>
      <c r="B13" s="145" t="s">
        <v>158</v>
      </c>
      <c r="C13" s="145" t="s">
        <v>259</v>
      </c>
      <c r="D13" s="145" t="s">
        <v>13</v>
      </c>
      <c r="E13" s="145" t="s">
        <v>254</v>
      </c>
      <c r="F13" s="145" t="s">
        <v>4</v>
      </c>
      <c r="G13" s="146" t="s">
        <v>7</v>
      </c>
      <c r="H13" s="146" t="s">
        <v>8</v>
      </c>
      <c r="I13" s="147" t="s">
        <v>157</v>
      </c>
      <c r="J13" s="148" t="s">
        <v>9</v>
      </c>
      <c r="K13" s="7" t="s">
        <v>199</v>
      </c>
    </row>
    <row r="14" spans="1:41" x14ac:dyDescent="0.25">
      <c r="A14" s="116" t="s">
        <v>248</v>
      </c>
      <c r="B14" s="117"/>
      <c r="C14" s="117"/>
      <c r="D14" s="117"/>
      <c r="E14" s="117"/>
      <c r="F14" s="117"/>
      <c r="G14" s="276"/>
      <c r="H14" s="276"/>
      <c r="I14" s="276"/>
      <c r="J14" s="276"/>
      <c r="K14" s="277"/>
    </row>
    <row r="15" spans="1:41" ht="22.5" x14ac:dyDescent="0.2">
      <c r="A15" s="112" t="s">
        <v>100</v>
      </c>
      <c r="B15" s="119" t="s">
        <v>255</v>
      </c>
      <c r="C15" s="310" t="s">
        <v>31</v>
      </c>
      <c r="D15" s="310" t="s">
        <v>31</v>
      </c>
      <c r="E15" s="123">
        <v>100</v>
      </c>
      <c r="F15" s="120" t="s">
        <v>5</v>
      </c>
      <c r="G15" s="304" t="s">
        <v>31</v>
      </c>
      <c r="H15" s="108" t="e">
        <f t="shared" ref="H15:H22" si="0">SUM(E15*G15)</f>
        <v>#VALUE!</v>
      </c>
      <c r="I15" s="304" t="s">
        <v>31</v>
      </c>
      <c r="J15" s="108" t="e">
        <f>SUM(E15*G15+H15/100*I15)</f>
        <v>#VALUE!</v>
      </c>
      <c r="K15" s="331"/>
    </row>
    <row r="16" spans="1:41" ht="22.5" x14ac:dyDescent="0.2">
      <c r="A16" s="112" t="s">
        <v>249</v>
      </c>
      <c r="B16" s="119" t="s">
        <v>425</v>
      </c>
      <c r="C16" s="303" t="s">
        <v>31</v>
      </c>
      <c r="D16" s="303" t="s">
        <v>31</v>
      </c>
      <c r="E16" s="123">
        <v>30</v>
      </c>
      <c r="F16" s="120" t="s">
        <v>5</v>
      </c>
      <c r="G16" s="304" t="s">
        <v>31</v>
      </c>
      <c r="H16" s="108" t="e">
        <f t="shared" ref="H16" si="1">SUM(E16*G16)</f>
        <v>#VALUE!</v>
      </c>
      <c r="I16" s="304" t="s">
        <v>31</v>
      </c>
      <c r="J16" s="108" t="e">
        <f t="shared" ref="J16:J27" si="2">SUM(E16*G16+H16/100*I16)</f>
        <v>#VALUE!</v>
      </c>
      <c r="K16" s="331"/>
    </row>
    <row r="17" spans="1:11" x14ac:dyDescent="0.2">
      <c r="A17" s="112" t="s">
        <v>246</v>
      </c>
      <c r="B17" s="119" t="s">
        <v>426</v>
      </c>
      <c r="C17" s="310" t="s">
        <v>31</v>
      </c>
      <c r="D17" s="310" t="s">
        <v>31</v>
      </c>
      <c r="E17" s="123">
        <v>10</v>
      </c>
      <c r="F17" s="120" t="s">
        <v>5</v>
      </c>
      <c r="G17" s="304" t="s">
        <v>31</v>
      </c>
      <c r="H17" s="111" t="e">
        <f t="shared" si="0"/>
        <v>#VALUE!</v>
      </c>
      <c r="I17" s="304" t="s">
        <v>31</v>
      </c>
      <c r="J17" s="108" t="e">
        <f t="shared" si="2"/>
        <v>#VALUE!</v>
      </c>
      <c r="K17" s="331"/>
    </row>
    <row r="18" spans="1:11" ht="22.5" x14ac:dyDescent="0.2">
      <c r="A18" s="112" t="s">
        <v>101</v>
      </c>
      <c r="B18" s="119" t="s">
        <v>430</v>
      </c>
      <c r="C18" s="303" t="s">
        <v>31</v>
      </c>
      <c r="D18" s="303" t="s">
        <v>31</v>
      </c>
      <c r="E18" s="123">
        <v>300</v>
      </c>
      <c r="F18" s="120" t="s">
        <v>5</v>
      </c>
      <c r="G18" s="304" t="s">
        <v>31</v>
      </c>
      <c r="H18" s="108" t="e">
        <f t="shared" si="0"/>
        <v>#VALUE!</v>
      </c>
      <c r="I18" s="304" t="s">
        <v>31</v>
      </c>
      <c r="J18" s="108" t="e">
        <f t="shared" si="2"/>
        <v>#VALUE!</v>
      </c>
      <c r="K18" s="331"/>
    </row>
    <row r="19" spans="1:11" ht="22.5" x14ac:dyDescent="0.2">
      <c r="A19" s="112" t="s">
        <v>243</v>
      </c>
      <c r="B19" s="119" t="s">
        <v>429</v>
      </c>
      <c r="C19" s="303" t="s">
        <v>31</v>
      </c>
      <c r="D19" s="303" t="s">
        <v>31</v>
      </c>
      <c r="E19" s="123">
        <v>300</v>
      </c>
      <c r="F19" s="120" t="s">
        <v>5</v>
      </c>
      <c r="G19" s="304" t="s">
        <v>31</v>
      </c>
      <c r="H19" s="108" t="e">
        <f t="shared" si="0"/>
        <v>#VALUE!</v>
      </c>
      <c r="I19" s="304" t="s">
        <v>31</v>
      </c>
      <c r="J19" s="108" t="e">
        <f t="shared" si="2"/>
        <v>#VALUE!</v>
      </c>
      <c r="K19" s="331"/>
    </row>
    <row r="20" spans="1:11" ht="22.5" x14ac:dyDescent="0.2">
      <c r="A20" s="112" t="s">
        <v>252</v>
      </c>
      <c r="B20" s="119" t="s">
        <v>432</v>
      </c>
      <c r="C20" s="303" t="s">
        <v>31</v>
      </c>
      <c r="D20" s="303" t="s">
        <v>31</v>
      </c>
      <c r="E20" s="123">
        <v>50</v>
      </c>
      <c r="F20" s="120" t="s">
        <v>5</v>
      </c>
      <c r="G20" s="304" t="s">
        <v>31</v>
      </c>
      <c r="H20" s="108" t="e">
        <f t="shared" si="0"/>
        <v>#VALUE!</v>
      </c>
      <c r="I20" s="304" t="s">
        <v>31</v>
      </c>
      <c r="J20" s="108" t="e">
        <f t="shared" si="2"/>
        <v>#VALUE!</v>
      </c>
      <c r="K20" s="331"/>
    </row>
    <row r="21" spans="1:11" x14ac:dyDescent="0.2">
      <c r="A21" s="112" t="s">
        <v>244</v>
      </c>
      <c r="B21" s="119" t="s">
        <v>245</v>
      </c>
      <c r="C21" s="303" t="s">
        <v>31</v>
      </c>
      <c r="D21" s="303" t="s">
        <v>31</v>
      </c>
      <c r="E21" s="123">
        <v>20</v>
      </c>
      <c r="F21" s="120" t="s">
        <v>5</v>
      </c>
      <c r="G21" s="304" t="s">
        <v>31</v>
      </c>
      <c r="H21" s="108" t="e">
        <f t="shared" si="0"/>
        <v>#VALUE!</v>
      </c>
      <c r="I21" s="304" t="s">
        <v>31</v>
      </c>
      <c r="J21" s="108" t="e">
        <f t="shared" si="2"/>
        <v>#VALUE!</v>
      </c>
      <c r="K21" s="331"/>
    </row>
    <row r="22" spans="1:11" ht="22.5" x14ac:dyDescent="0.2">
      <c r="A22" s="112" t="s">
        <v>102</v>
      </c>
      <c r="B22" s="119" t="s">
        <v>256</v>
      </c>
      <c r="C22" s="303" t="s">
        <v>31</v>
      </c>
      <c r="D22" s="303" t="s">
        <v>31</v>
      </c>
      <c r="E22" s="123">
        <v>300</v>
      </c>
      <c r="F22" s="120" t="s">
        <v>5</v>
      </c>
      <c r="G22" s="304" t="s">
        <v>31</v>
      </c>
      <c r="H22" s="108" t="e">
        <f t="shared" si="0"/>
        <v>#VALUE!</v>
      </c>
      <c r="I22" s="304" t="s">
        <v>31</v>
      </c>
      <c r="J22" s="108" t="e">
        <f t="shared" si="2"/>
        <v>#VALUE!</v>
      </c>
      <c r="K22" s="331"/>
    </row>
    <row r="23" spans="1:11" ht="22.5" x14ac:dyDescent="0.2">
      <c r="A23" s="112" t="s">
        <v>103</v>
      </c>
      <c r="B23" s="119" t="s">
        <v>427</v>
      </c>
      <c r="C23" s="303" t="s">
        <v>31</v>
      </c>
      <c r="D23" s="303" t="s">
        <v>31</v>
      </c>
      <c r="E23" s="123">
        <v>100</v>
      </c>
      <c r="F23" s="120" t="s">
        <v>5</v>
      </c>
      <c r="G23" s="304" t="s">
        <v>31</v>
      </c>
      <c r="H23" s="108" t="e">
        <f t="shared" ref="H23:H24" si="3">SUM(E23*G23)</f>
        <v>#VALUE!</v>
      </c>
      <c r="I23" s="304" t="s">
        <v>31</v>
      </c>
      <c r="J23" s="108" t="e">
        <f t="shared" si="2"/>
        <v>#VALUE!</v>
      </c>
      <c r="K23" s="331"/>
    </row>
    <row r="24" spans="1:11" x14ac:dyDescent="0.2">
      <c r="A24" s="112" t="s">
        <v>104</v>
      </c>
      <c r="B24" s="119" t="s">
        <v>424</v>
      </c>
      <c r="C24" s="303" t="s">
        <v>31</v>
      </c>
      <c r="D24" s="303" t="s">
        <v>31</v>
      </c>
      <c r="E24" s="123">
        <v>100</v>
      </c>
      <c r="F24" s="120" t="s">
        <v>5</v>
      </c>
      <c r="G24" s="304" t="s">
        <v>31</v>
      </c>
      <c r="H24" s="108" t="e">
        <f t="shared" si="3"/>
        <v>#VALUE!</v>
      </c>
      <c r="I24" s="304" t="s">
        <v>31</v>
      </c>
      <c r="J24" s="108" t="e">
        <f t="shared" si="2"/>
        <v>#VALUE!</v>
      </c>
      <c r="K24" s="331"/>
    </row>
    <row r="25" spans="1:11" x14ac:dyDescent="0.2">
      <c r="A25" s="112" t="s">
        <v>104</v>
      </c>
      <c r="B25" s="119" t="s">
        <v>423</v>
      </c>
      <c r="C25" s="303" t="s">
        <v>31</v>
      </c>
      <c r="D25" s="303" t="s">
        <v>31</v>
      </c>
      <c r="E25" s="123">
        <v>1000</v>
      </c>
      <c r="F25" s="120" t="s">
        <v>5</v>
      </c>
      <c r="G25" s="304" t="s">
        <v>31</v>
      </c>
      <c r="H25" s="108" t="e">
        <f t="shared" ref="H25" si="4">SUM(E25*G25)</f>
        <v>#VALUE!</v>
      </c>
      <c r="I25" s="304" t="s">
        <v>31</v>
      </c>
      <c r="J25" s="108" t="e">
        <f t="shared" si="2"/>
        <v>#VALUE!</v>
      </c>
      <c r="K25" s="331"/>
    </row>
    <row r="26" spans="1:11" x14ac:dyDescent="0.2">
      <c r="A26" s="112" t="s">
        <v>253</v>
      </c>
      <c r="B26" s="119" t="s">
        <v>428</v>
      </c>
      <c r="C26" s="303" t="s">
        <v>31</v>
      </c>
      <c r="D26" s="303" t="s">
        <v>31</v>
      </c>
      <c r="E26" s="123">
        <v>300</v>
      </c>
      <c r="F26" s="120" t="s">
        <v>5</v>
      </c>
      <c r="G26" s="304" t="s">
        <v>31</v>
      </c>
      <c r="H26" s="108" t="e">
        <f t="shared" ref="H26" si="5">SUM(E26*G26)</f>
        <v>#VALUE!</v>
      </c>
      <c r="I26" s="304" t="s">
        <v>31</v>
      </c>
      <c r="J26" s="108" t="e">
        <f t="shared" si="2"/>
        <v>#VALUE!</v>
      </c>
      <c r="K26" s="331"/>
    </row>
    <row r="27" spans="1:11" x14ac:dyDescent="0.2">
      <c r="A27" s="112" t="s">
        <v>247</v>
      </c>
      <c r="B27" s="119" t="s">
        <v>431</v>
      </c>
      <c r="C27" s="303" t="s">
        <v>31</v>
      </c>
      <c r="D27" s="303" t="s">
        <v>31</v>
      </c>
      <c r="E27" s="123">
        <v>300</v>
      </c>
      <c r="F27" s="120" t="s">
        <v>5</v>
      </c>
      <c r="G27" s="304" t="s">
        <v>31</v>
      </c>
      <c r="H27" s="108" t="e">
        <f t="shared" ref="H27" si="6">SUM(E27*G27)</f>
        <v>#VALUE!</v>
      </c>
      <c r="I27" s="304" t="s">
        <v>31</v>
      </c>
      <c r="J27" s="108" t="e">
        <f t="shared" si="2"/>
        <v>#VALUE!</v>
      </c>
      <c r="K27" s="331"/>
    </row>
    <row r="28" spans="1:11" s="20" customFormat="1" x14ac:dyDescent="0.25">
      <c r="A28" s="179"/>
      <c r="B28" s="179"/>
      <c r="C28" s="179"/>
      <c r="D28" s="179"/>
      <c r="E28" s="179"/>
      <c r="F28" s="179"/>
      <c r="G28" s="393" t="s">
        <v>204</v>
      </c>
      <c r="H28" s="349"/>
      <c r="I28" s="393" t="s">
        <v>205</v>
      </c>
      <c r="J28" s="351"/>
      <c r="K28" s="179"/>
    </row>
    <row r="29" spans="1:11" s="20" customFormat="1" ht="32.25" customHeight="1" x14ac:dyDescent="0.25">
      <c r="A29" s="177" t="s">
        <v>47</v>
      </c>
      <c r="B29" s="177" t="s">
        <v>541</v>
      </c>
      <c r="C29" s="179"/>
      <c r="D29" s="179"/>
      <c r="E29" s="179"/>
      <c r="F29" s="179"/>
      <c r="G29" s="394"/>
      <c r="H29" s="350"/>
      <c r="I29" s="394"/>
      <c r="J29" s="352"/>
      <c r="K29" s="179"/>
    </row>
    <row r="30" spans="1:11" s="20" customFormat="1" ht="23.25" customHeight="1" x14ac:dyDescent="0.25">
      <c r="A30" s="129" t="s">
        <v>48</v>
      </c>
      <c r="B30" s="130" t="s">
        <v>49</v>
      </c>
      <c r="C30" s="179"/>
      <c r="D30" s="381"/>
      <c r="E30" s="382"/>
      <c r="F30" s="382"/>
      <c r="G30" s="179"/>
      <c r="H30" s="179"/>
      <c r="I30" s="179"/>
      <c r="J30" s="179"/>
      <c r="K30" s="179"/>
    </row>
    <row r="31" spans="1:11" s="20" customFormat="1" ht="23.25" customHeight="1" x14ac:dyDescent="0.25">
      <c r="A31" s="179"/>
      <c r="B31" s="179"/>
      <c r="C31" s="179"/>
      <c r="D31" s="179"/>
      <c r="E31" s="179"/>
      <c r="F31" s="179"/>
      <c r="G31" s="179"/>
      <c r="H31" s="179"/>
      <c r="I31" s="179"/>
      <c r="J31" s="179"/>
      <c r="K31" s="179"/>
    </row>
    <row r="32" spans="1:11" s="182" customFormat="1" ht="43.5" customHeight="1" x14ac:dyDescent="0.2">
      <c r="A32" s="335" t="s">
        <v>57</v>
      </c>
      <c r="B32" s="336"/>
      <c r="C32" s="336"/>
      <c r="D32" s="336"/>
      <c r="E32" s="336"/>
      <c r="F32" s="336"/>
      <c r="G32" s="336"/>
      <c r="H32" s="336"/>
      <c r="I32" s="336"/>
    </row>
    <row r="33" spans="1:11" s="182" customFormat="1" ht="44.25" customHeight="1" x14ac:dyDescent="0.2">
      <c r="A33" s="337" t="s">
        <v>58</v>
      </c>
      <c r="B33" s="338"/>
      <c r="C33" s="338"/>
      <c r="D33" s="338"/>
      <c r="E33" s="338"/>
      <c r="F33" s="338"/>
      <c r="G33" s="338"/>
      <c r="H33" s="338"/>
      <c r="I33" s="338"/>
    </row>
    <row r="34" spans="1:11" s="182" customFormat="1" ht="11.25" x14ac:dyDescent="0.2">
      <c r="A34" s="337" t="s">
        <v>59</v>
      </c>
      <c r="B34" s="338"/>
      <c r="C34" s="338"/>
      <c r="D34" s="338"/>
      <c r="E34" s="338"/>
      <c r="F34" s="338"/>
      <c r="G34" s="338"/>
      <c r="H34" s="338"/>
      <c r="I34" s="338"/>
    </row>
    <row r="35" spans="1:11" s="182" customFormat="1" ht="11.25" x14ac:dyDescent="0.2">
      <c r="A35" s="339" t="s">
        <v>60</v>
      </c>
      <c r="B35" s="340"/>
      <c r="C35" s="340"/>
      <c r="D35" s="340"/>
      <c r="E35" s="340"/>
      <c r="F35" s="340"/>
      <c r="G35" s="340"/>
      <c r="H35" s="340"/>
      <c r="I35" s="340"/>
    </row>
    <row r="36" spans="1:11" s="182" customFormat="1" ht="11.25" x14ac:dyDescent="0.2">
      <c r="A36" s="206"/>
      <c r="B36" s="207"/>
      <c r="C36" s="207"/>
      <c r="D36" s="207"/>
      <c r="E36" s="207"/>
      <c r="F36" s="207"/>
      <c r="G36" s="207"/>
      <c r="H36" s="207"/>
      <c r="I36" s="207"/>
    </row>
    <row r="37" spans="1:11" s="182" customFormat="1" ht="11.25" x14ac:dyDescent="0.2">
      <c r="A37" s="339" t="s">
        <v>61</v>
      </c>
      <c r="B37" s="340"/>
      <c r="C37" s="340"/>
      <c r="D37" s="340"/>
      <c r="E37" s="340"/>
      <c r="F37" s="340"/>
      <c r="G37" s="340"/>
      <c r="H37" s="340"/>
      <c r="I37" s="340"/>
    </row>
    <row r="38" spans="1:11" s="182" customFormat="1" ht="11.25" x14ac:dyDescent="0.2">
      <c r="A38" s="185"/>
      <c r="B38" s="131"/>
      <c r="C38" s="186"/>
      <c r="D38" s="186"/>
      <c r="E38" s="186"/>
      <c r="F38" s="186"/>
      <c r="G38" s="187"/>
      <c r="H38" s="187"/>
      <c r="I38" s="188"/>
    </row>
    <row r="39" spans="1:11" s="182" customFormat="1" ht="11.25" x14ac:dyDescent="0.2">
      <c r="A39" s="185"/>
      <c r="B39" s="131"/>
      <c r="C39" s="186"/>
      <c r="D39" s="186"/>
      <c r="E39" s="186"/>
      <c r="F39" s="186"/>
      <c r="G39" s="187"/>
      <c r="H39" s="187"/>
      <c r="I39" s="188"/>
    </row>
    <row r="40" spans="1:11" s="132" customFormat="1" ht="11.25" x14ac:dyDescent="0.2">
      <c r="A40" s="189"/>
    </row>
    <row r="41" spans="1:11" s="132" customFormat="1" ht="11.25" x14ac:dyDescent="0.2">
      <c r="A41" s="190"/>
      <c r="B41" s="133" t="s">
        <v>62</v>
      </c>
      <c r="C41" s="191"/>
      <c r="D41" s="191"/>
      <c r="E41" s="192"/>
      <c r="F41" s="192"/>
    </row>
    <row r="42" spans="1:11" s="132" customFormat="1" ht="11.25" x14ac:dyDescent="0.2">
      <c r="A42" s="190"/>
      <c r="B42" s="205" t="s">
        <v>63</v>
      </c>
      <c r="C42" s="191"/>
      <c r="D42" s="191"/>
      <c r="E42" s="356" t="s">
        <v>203</v>
      </c>
      <c r="F42" s="356"/>
    </row>
    <row r="43" spans="1:11" s="57" customFormat="1" x14ac:dyDescent="0.25">
      <c r="A43" s="179"/>
      <c r="B43" s="179"/>
      <c r="C43" s="179"/>
      <c r="D43" s="179"/>
      <c r="E43" s="179"/>
      <c r="F43" s="179"/>
      <c r="G43" s="179"/>
      <c r="H43" s="179"/>
      <c r="I43" s="179"/>
      <c r="J43" s="179"/>
      <c r="K43" s="179"/>
    </row>
    <row r="44" spans="1:11" x14ac:dyDescent="0.25">
      <c r="K44" s="20"/>
    </row>
    <row r="45" spans="1:11" x14ac:dyDescent="0.25">
      <c r="K45" s="20"/>
    </row>
    <row r="46" spans="1:11" x14ac:dyDescent="0.25">
      <c r="K46" s="20"/>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sheetData>
  <sheetProtection sheet="1" objects="1" scenarios="1"/>
  <mergeCells count="19">
    <mergeCell ref="D30:F30"/>
    <mergeCell ref="A12:J12"/>
    <mergeCell ref="A1:J3"/>
    <mergeCell ref="A6:B6"/>
    <mergeCell ref="G28:G29"/>
    <mergeCell ref="H28:H29"/>
    <mergeCell ref="I28:I29"/>
    <mergeCell ref="J28:J29"/>
    <mergeCell ref="A7:B7"/>
    <mergeCell ref="A8:B8"/>
    <mergeCell ref="A9:B9"/>
    <mergeCell ref="A10:B10"/>
    <mergeCell ref="A11:B11"/>
    <mergeCell ref="E42:F42"/>
    <mergeCell ref="A32:I32"/>
    <mergeCell ref="A33:I33"/>
    <mergeCell ref="A34:I34"/>
    <mergeCell ref="A35:I35"/>
    <mergeCell ref="A37:I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133"/>
  <sheetViews>
    <sheetView tabSelected="1" topLeftCell="A118" workbookViewId="0">
      <selection activeCell="E105" sqref="E105"/>
    </sheetView>
  </sheetViews>
  <sheetFormatPr defaultRowHeight="15" x14ac:dyDescent="0.25"/>
  <cols>
    <col min="1" max="1" width="26.7109375" style="17" customWidth="1"/>
    <col min="2" max="2" width="30.7109375" customWidth="1"/>
    <col min="3" max="4" width="26.7109375" customWidth="1"/>
    <col min="5" max="5" width="11.7109375" style="42" customWidth="1"/>
    <col min="6" max="6" width="3.7109375" customWidth="1"/>
    <col min="7" max="11" width="11.7109375" customWidth="1"/>
    <col min="12" max="12" width="3.7109375" customWidth="1"/>
    <col min="13" max="13" width="12.28515625" customWidth="1"/>
  </cols>
  <sheetData>
    <row r="1" spans="1:44" ht="15" customHeight="1" x14ac:dyDescent="0.25">
      <c r="A1" s="358" t="s">
        <v>55</v>
      </c>
      <c r="B1" s="358"/>
      <c r="C1" s="358"/>
      <c r="D1" s="358"/>
      <c r="E1" s="358"/>
      <c r="F1" s="358"/>
      <c r="G1" s="358"/>
      <c r="H1" s="358"/>
      <c r="I1" s="358"/>
      <c r="J1" s="358"/>
      <c r="K1" s="357"/>
      <c r="L1" s="357"/>
      <c r="M1" s="357"/>
      <c r="AQ1" s="256"/>
      <c r="AR1" s="256"/>
    </row>
    <row r="2" spans="1:44" ht="15" customHeight="1" x14ac:dyDescent="0.25">
      <c r="A2" s="358"/>
      <c r="B2" s="358"/>
      <c r="C2" s="358"/>
      <c r="D2" s="358"/>
      <c r="E2" s="358"/>
      <c r="F2" s="358"/>
      <c r="G2" s="358"/>
      <c r="H2" s="358"/>
      <c r="I2" s="358"/>
      <c r="J2" s="358"/>
      <c r="K2" s="357"/>
      <c r="L2" s="357"/>
      <c r="M2" s="357"/>
      <c r="AQ2" s="256"/>
      <c r="AR2" s="256"/>
    </row>
    <row r="3" spans="1:44" ht="15" customHeight="1" x14ac:dyDescent="0.25">
      <c r="A3" s="358"/>
      <c r="B3" s="358"/>
      <c r="C3" s="358"/>
      <c r="D3" s="358"/>
      <c r="E3" s="358"/>
      <c r="F3" s="358"/>
      <c r="G3" s="358"/>
      <c r="H3" s="358"/>
      <c r="I3" s="358"/>
      <c r="J3" s="358"/>
      <c r="K3" s="357"/>
      <c r="L3" s="357"/>
      <c r="M3" s="357"/>
      <c r="AQ3" s="256"/>
      <c r="AR3" s="256"/>
    </row>
    <row r="4" spans="1:44" s="49" customFormat="1" ht="15" customHeight="1" x14ac:dyDescent="0.25">
      <c r="A4" s="44" t="s">
        <v>56</v>
      </c>
      <c r="B4" s="44"/>
      <c r="C4" s="44"/>
      <c r="D4" s="44"/>
      <c r="E4" s="44"/>
      <c r="F4" s="44"/>
      <c r="G4" s="44"/>
      <c r="H4" s="44"/>
      <c r="I4" s="44"/>
      <c r="J4" s="44"/>
      <c r="K4" s="44"/>
      <c r="L4" s="44"/>
      <c r="M4" s="44"/>
      <c r="AQ4" s="257"/>
      <c r="AR4" s="257"/>
    </row>
    <row r="5" spans="1:44" s="49" customFormat="1" ht="15" customHeight="1" x14ac:dyDescent="0.25">
      <c r="A5" s="44"/>
      <c r="B5" s="44"/>
      <c r="C5" s="44"/>
      <c r="D5" s="44"/>
      <c r="E5" s="44"/>
      <c r="F5" s="44"/>
      <c r="G5" s="44"/>
      <c r="H5" s="44"/>
      <c r="I5" s="44"/>
      <c r="J5" s="44"/>
      <c r="K5" s="44"/>
      <c r="L5" s="44"/>
      <c r="M5" s="44"/>
      <c r="AQ5" s="257"/>
      <c r="AR5" s="257"/>
    </row>
    <row r="6" spans="1:44" s="315" customFormat="1" ht="15" customHeight="1" x14ac:dyDescent="0.2">
      <c r="A6" s="355" t="s">
        <v>375</v>
      </c>
      <c r="B6" s="355"/>
      <c r="C6" s="334"/>
      <c r="D6" s="334"/>
      <c r="E6" s="334"/>
      <c r="F6" s="334"/>
      <c r="G6" s="334"/>
      <c r="H6" s="314"/>
      <c r="I6" s="334"/>
      <c r="J6" s="314"/>
      <c r="K6" s="399"/>
      <c r="L6" s="399"/>
      <c r="M6" s="399"/>
      <c r="AQ6" s="316"/>
      <c r="AR6" s="316"/>
    </row>
    <row r="7" spans="1:44" s="315" customFormat="1" ht="15" customHeight="1" x14ac:dyDescent="0.2">
      <c r="A7" s="355" t="s">
        <v>376</v>
      </c>
      <c r="B7" s="355"/>
      <c r="C7" s="334"/>
      <c r="D7" s="334"/>
      <c r="E7" s="334"/>
      <c r="F7" s="334"/>
      <c r="G7" s="334"/>
      <c r="H7" s="314"/>
      <c r="I7" s="334"/>
      <c r="J7" s="314"/>
      <c r="K7" s="334"/>
      <c r="L7" s="400"/>
      <c r="M7" s="400"/>
      <c r="AQ7" s="316"/>
      <c r="AR7" s="316"/>
    </row>
    <row r="8" spans="1:44" s="315" customFormat="1" ht="15" customHeight="1" x14ac:dyDescent="0.2">
      <c r="A8" s="355" t="s">
        <v>377</v>
      </c>
      <c r="B8" s="355"/>
      <c r="C8" s="334"/>
      <c r="D8" s="334"/>
      <c r="E8" s="334"/>
      <c r="F8" s="334"/>
      <c r="G8" s="334"/>
      <c r="H8" s="314"/>
      <c r="I8" s="334"/>
      <c r="J8" s="314"/>
      <c r="K8" s="334"/>
      <c r="L8" s="342"/>
      <c r="M8" s="342"/>
      <c r="AQ8" s="316"/>
      <c r="AR8" s="316"/>
    </row>
    <row r="9" spans="1:44" s="315" customFormat="1" ht="15" customHeight="1" x14ac:dyDescent="0.2">
      <c r="A9" s="355" t="s">
        <v>378</v>
      </c>
      <c r="B9" s="355"/>
      <c r="C9" s="334"/>
      <c r="D9" s="334"/>
      <c r="E9" s="334"/>
      <c r="F9" s="334"/>
      <c r="G9" s="334"/>
      <c r="H9" s="314"/>
      <c r="I9" s="334"/>
      <c r="J9" s="314"/>
      <c r="K9" s="334"/>
      <c r="L9" s="342"/>
      <c r="M9" s="342"/>
      <c r="AQ9" s="316"/>
      <c r="AR9" s="316"/>
    </row>
    <row r="10" spans="1:44" s="315" customFormat="1" ht="15" customHeight="1" x14ac:dyDescent="0.2">
      <c r="A10" s="355" t="s">
        <v>379</v>
      </c>
      <c r="B10" s="355"/>
      <c r="C10" s="334"/>
      <c r="D10" s="334"/>
      <c r="E10" s="334"/>
      <c r="F10" s="334"/>
      <c r="G10" s="334"/>
      <c r="H10" s="314"/>
      <c r="I10" s="334"/>
      <c r="J10" s="314"/>
      <c r="K10" s="334"/>
      <c r="L10" s="342"/>
      <c r="M10" s="342"/>
      <c r="AQ10" s="316"/>
      <c r="AR10" s="316"/>
    </row>
    <row r="11" spans="1:44" s="315" customFormat="1" ht="15" customHeight="1" x14ac:dyDescent="0.2">
      <c r="A11" s="355" t="s">
        <v>380</v>
      </c>
      <c r="B11" s="355"/>
      <c r="C11" s="334"/>
      <c r="D11" s="334"/>
      <c r="E11" s="334"/>
      <c r="F11" s="334"/>
      <c r="G11" s="334"/>
      <c r="H11" s="314"/>
      <c r="I11" s="334"/>
      <c r="J11" s="314"/>
      <c r="K11" s="334"/>
      <c r="L11" s="342"/>
      <c r="M11" s="342"/>
      <c r="AQ11" s="316"/>
      <c r="AR11" s="316"/>
    </row>
    <row r="12" spans="1:44" ht="30" customHeight="1" thickBot="1" x14ac:dyDescent="0.3">
      <c r="A12" s="353" t="s">
        <v>395</v>
      </c>
      <c r="B12" s="354"/>
      <c r="C12" s="354"/>
      <c r="D12" s="354"/>
      <c r="E12" s="354"/>
      <c r="F12" s="354"/>
      <c r="G12" s="354"/>
      <c r="H12" s="354"/>
      <c r="I12" s="354"/>
      <c r="J12" s="354"/>
      <c r="K12" s="354"/>
      <c r="L12" s="354"/>
      <c r="M12" s="354"/>
    </row>
    <row r="13" spans="1:44" ht="90" customHeight="1" thickBot="1" x14ac:dyDescent="0.3">
      <c r="A13" s="4" t="s">
        <v>12</v>
      </c>
      <c r="B13" s="4" t="s">
        <v>11</v>
      </c>
      <c r="C13" s="4" t="s">
        <v>14</v>
      </c>
      <c r="D13" s="4" t="s">
        <v>13</v>
      </c>
      <c r="E13" s="4" t="s">
        <v>6</v>
      </c>
      <c r="F13" s="4" t="s">
        <v>4</v>
      </c>
      <c r="G13" s="5" t="s">
        <v>7</v>
      </c>
      <c r="H13" s="5" t="s">
        <v>8</v>
      </c>
      <c r="I13" s="6" t="s">
        <v>16</v>
      </c>
      <c r="J13" s="7" t="s">
        <v>9</v>
      </c>
      <c r="K13" s="401" t="s">
        <v>17</v>
      </c>
      <c r="L13" s="402"/>
      <c r="M13" s="7" t="s">
        <v>15</v>
      </c>
    </row>
    <row r="14" spans="1:44" s="105" customFormat="1" x14ac:dyDescent="0.25">
      <c r="A14" s="396" t="s">
        <v>105</v>
      </c>
      <c r="B14" s="397"/>
      <c r="C14" s="397" t="s">
        <v>31</v>
      </c>
      <c r="D14" s="397" t="s">
        <v>31</v>
      </c>
      <c r="E14" s="397"/>
      <c r="F14" s="397"/>
      <c r="G14" s="397" t="s">
        <v>31</v>
      </c>
      <c r="H14" s="397" t="e">
        <f t="shared" ref="H14:H22" si="0">SUM(E14*G14)</f>
        <v>#VALUE!</v>
      </c>
      <c r="I14" s="397" t="s">
        <v>31</v>
      </c>
      <c r="J14" s="397" t="e">
        <f t="shared" ref="J14:J22" si="1">SUM(G14*H14+H14/100*I14)</f>
        <v>#VALUE!</v>
      </c>
      <c r="K14" s="397" t="s">
        <v>31</v>
      </c>
      <c r="L14" s="397"/>
      <c r="M14" s="398" t="e">
        <f t="shared" ref="M14" si="2">SUM(K14*G14)</f>
        <v>#VALUE!</v>
      </c>
    </row>
    <row r="15" spans="1:44" s="105" customFormat="1" ht="33.75" x14ac:dyDescent="0.2">
      <c r="A15" s="113" t="s">
        <v>314</v>
      </c>
      <c r="B15" s="119" t="s">
        <v>475</v>
      </c>
      <c r="C15" s="303" t="s">
        <v>31</v>
      </c>
      <c r="D15" s="303" t="s">
        <v>31</v>
      </c>
      <c r="E15" s="265">
        <v>2800</v>
      </c>
      <c r="F15" s="120" t="s">
        <v>69</v>
      </c>
      <c r="G15" s="304" t="s">
        <v>31</v>
      </c>
      <c r="H15" s="108" t="e">
        <f t="shared" si="0"/>
        <v>#VALUE!</v>
      </c>
      <c r="I15" s="304" t="s">
        <v>31</v>
      </c>
      <c r="J15" s="108" t="e">
        <f t="shared" si="1"/>
        <v>#VALUE!</v>
      </c>
      <c r="K15" s="304" t="s">
        <v>31</v>
      </c>
      <c r="L15" s="332"/>
      <c r="M15" s="304" t="s">
        <v>31</v>
      </c>
    </row>
    <row r="16" spans="1:44" s="105" customFormat="1" ht="33.75" x14ac:dyDescent="0.2">
      <c r="A16" s="113" t="s">
        <v>315</v>
      </c>
      <c r="B16" s="119" t="s">
        <v>476</v>
      </c>
      <c r="C16" s="303" t="s">
        <v>31</v>
      </c>
      <c r="D16" s="303" t="s">
        <v>31</v>
      </c>
      <c r="E16" s="265">
        <v>2800</v>
      </c>
      <c r="F16" s="120" t="s">
        <v>69</v>
      </c>
      <c r="G16" s="304" t="s">
        <v>31</v>
      </c>
      <c r="H16" s="108" t="e">
        <f t="shared" si="0"/>
        <v>#VALUE!</v>
      </c>
      <c r="I16" s="304" t="s">
        <v>31</v>
      </c>
      <c r="J16" s="108" t="e">
        <f t="shared" si="1"/>
        <v>#VALUE!</v>
      </c>
      <c r="K16" s="304" t="s">
        <v>31</v>
      </c>
      <c r="L16" s="332"/>
      <c r="M16" s="304" t="s">
        <v>31</v>
      </c>
    </row>
    <row r="17" spans="1:13" s="105" customFormat="1" ht="45" x14ac:dyDescent="0.2">
      <c r="A17" s="113" t="s">
        <v>316</v>
      </c>
      <c r="B17" s="119" t="s">
        <v>477</v>
      </c>
      <c r="C17" s="303" t="s">
        <v>31</v>
      </c>
      <c r="D17" s="303" t="s">
        <v>31</v>
      </c>
      <c r="E17" s="265">
        <v>2800</v>
      </c>
      <c r="F17" s="120" t="s">
        <v>69</v>
      </c>
      <c r="G17" s="304" t="s">
        <v>31</v>
      </c>
      <c r="H17" s="108" t="e">
        <f t="shared" si="0"/>
        <v>#VALUE!</v>
      </c>
      <c r="I17" s="304" t="s">
        <v>31</v>
      </c>
      <c r="J17" s="108" t="e">
        <f t="shared" si="1"/>
        <v>#VALUE!</v>
      </c>
      <c r="K17" s="304" t="s">
        <v>31</v>
      </c>
      <c r="L17" s="333"/>
      <c r="M17" s="304" t="s">
        <v>31</v>
      </c>
    </row>
    <row r="18" spans="1:13" s="105" customFormat="1" ht="33.75" x14ac:dyDescent="0.2">
      <c r="A18" s="112" t="s">
        <v>317</v>
      </c>
      <c r="B18" s="119" t="s">
        <v>318</v>
      </c>
      <c r="C18" s="303" t="s">
        <v>31</v>
      </c>
      <c r="D18" s="303" t="s">
        <v>31</v>
      </c>
      <c r="E18" s="265">
        <v>600</v>
      </c>
      <c r="F18" s="120" t="s">
        <v>69</v>
      </c>
      <c r="G18" s="304" t="s">
        <v>31</v>
      </c>
      <c r="H18" s="108" t="e">
        <f t="shared" si="0"/>
        <v>#VALUE!</v>
      </c>
      <c r="I18" s="304" t="s">
        <v>31</v>
      </c>
      <c r="J18" s="108" t="e">
        <f t="shared" si="1"/>
        <v>#VALUE!</v>
      </c>
      <c r="K18" s="304" t="s">
        <v>31</v>
      </c>
      <c r="L18" s="333"/>
      <c r="M18" s="304" t="s">
        <v>31</v>
      </c>
    </row>
    <row r="19" spans="1:13" s="105" customFormat="1" ht="22.5" x14ac:dyDescent="0.2">
      <c r="A19" s="113" t="s">
        <v>491</v>
      </c>
      <c r="B19" s="119" t="s">
        <v>492</v>
      </c>
      <c r="C19" s="303" t="s">
        <v>31</v>
      </c>
      <c r="D19" s="303" t="s">
        <v>31</v>
      </c>
      <c r="E19" s="265">
        <v>600</v>
      </c>
      <c r="F19" s="120" t="s">
        <v>5</v>
      </c>
      <c r="G19" s="304" t="s">
        <v>31</v>
      </c>
      <c r="H19" s="108" t="e">
        <f t="shared" si="0"/>
        <v>#VALUE!</v>
      </c>
      <c r="I19" s="304" t="s">
        <v>31</v>
      </c>
      <c r="J19" s="108" t="e">
        <f t="shared" si="1"/>
        <v>#VALUE!</v>
      </c>
      <c r="K19" s="304" t="s">
        <v>31</v>
      </c>
      <c r="L19" s="333"/>
      <c r="M19" s="304" t="s">
        <v>31</v>
      </c>
    </row>
    <row r="20" spans="1:13" s="105" customFormat="1" x14ac:dyDescent="0.2">
      <c r="A20" s="113" t="s">
        <v>489</v>
      </c>
      <c r="B20" s="119" t="s">
        <v>490</v>
      </c>
      <c r="C20" s="303" t="s">
        <v>31</v>
      </c>
      <c r="D20" s="303" t="s">
        <v>31</v>
      </c>
      <c r="E20" s="265">
        <v>60</v>
      </c>
      <c r="F20" s="120" t="s">
        <v>5</v>
      </c>
      <c r="G20" s="304" t="s">
        <v>31</v>
      </c>
      <c r="H20" s="108" t="e">
        <f t="shared" si="0"/>
        <v>#VALUE!</v>
      </c>
      <c r="I20" s="304" t="s">
        <v>31</v>
      </c>
      <c r="J20" s="108" t="e">
        <f t="shared" ref="J20" si="3">SUM(G20*H20+H20/100*I20)</f>
        <v>#VALUE!</v>
      </c>
      <c r="K20" s="304" t="s">
        <v>31</v>
      </c>
      <c r="L20" s="333"/>
      <c r="M20" s="304" t="s">
        <v>31</v>
      </c>
    </row>
    <row r="21" spans="1:13" s="105" customFormat="1" x14ac:dyDescent="0.2">
      <c r="A21" s="113" t="s">
        <v>319</v>
      </c>
      <c r="B21" s="119" t="s">
        <v>320</v>
      </c>
      <c r="C21" s="303" t="s">
        <v>31</v>
      </c>
      <c r="D21" s="303" t="s">
        <v>31</v>
      </c>
      <c r="E21" s="265">
        <v>2300</v>
      </c>
      <c r="F21" s="120" t="s">
        <v>69</v>
      </c>
      <c r="G21" s="304" t="s">
        <v>31</v>
      </c>
      <c r="H21" s="108" t="e">
        <f t="shared" si="0"/>
        <v>#VALUE!</v>
      </c>
      <c r="I21" s="304" t="s">
        <v>31</v>
      </c>
      <c r="J21" s="108" t="e">
        <f t="shared" si="1"/>
        <v>#VALUE!</v>
      </c>
      <c r="K21" s="304" t="s">
        <v>31</v>
      </c>
      <c r="L21" s="333"/>
      <c r="M21" s="304" t="s">
        <v>31</v>
      </c>
    </row>
    <row r="22" spans="1:13" s="105" customFormat="1" ht="15.75" customHeight="1" x14ac:dyDescent="0.2">
      <c r="A22" s="113" t="s">
        <v>321</v>
      </c>
      <c r="B22" s="119" t="s">
        <v>322</v>
      </c>
      <c r="C22" s="303" t="s">
        <v>31</v>
      </c>
      <c r="D22" s="303" t="s">
        <v>31</v>
      </c>
      <c r="E22" s="265">
        <v>30</v>
      </c>
      <c r="F22" s="120" t="s">
        <v>5</v>
      </c>
      <c r="G22" s="304" t="s">
        <v>31</v>
      </c>
      <c r="H22" s="108" t="e">
        <f t="shared" si="0"/>
        <v>#VALUE!</v>
      </c>
      <c r="I22" s="304" t="s">
        <v>31</v>
      </c>
      <c r="J22" s="108" t="e">
        <f t="shared" si="1"/>
        <v>#VALUE!</v>
      </c>
      <c r="K22" s="304" t="s">
        <v>31</v>
      </c>
      <c r="L22" s="332"/>
      <c r="M22" s="304" t="s">
        <v>31</v>
      </c>
    </row>
    <row r="23" spans="1:13" s="105" customFormat="1" x14ac:dyDescent="0.25">
      <c r="A23" s="396" t="s">
        <v>106</v>
      </c>
      <c r="B23" s="397" t="s">
        <v>106</v>
      </c>
      <c r="C23" s="397" t="s">
        <v>31</v>
      </c>
      <c r="D23" s="397" t="s">
        <v>31</v>
      </c>
      <c r="E23" s="397"/>
      <c r="F23" s="397"/>
      <c r="G23" s="397" t="s">
        <v>31</v>
      </c>
      <c r="H23" s="397" t="e">
        <f t="shared" ref="H23:H59" si="4">SUM(E23*G23)</f>
        <v>#VALUE!</v>
      </c>
      <c r="I23" s="397" t="s">
        <v>31</v>
      </c>
      <c r="J23" s="397" t="e">
        <f t="shared" ref="J23:J64" si="5">SUM(G23*H23+H23/100*I23)</f>
        <v>#VALUE!</v>
      </c>
      <c r="K23" s="397" t="s">
        <v>31</v>
      </c>
      <c r="L23" s="397"/>
      <c r="M23" s="398" t="e">
        <f t="shared" ref="M23" si="6">SUM(K23*G23)</f>
        <v>#VALUE!</v>
      </c>
    </row>
    <row r="24" spans="1:13" s="105" customFormat="1" ht="22.5" x14ac:dyDescent="0.2">
      <c r="A24" s="113" t="s">
        <v>276</v>
      </c>
      <c r="B24" s="119" t="s">
        <v>469</v>
      </c>
      <c r="C24" s="303" t="s">
        <v>31</v>
      </c>
      <c r="D24" s="303" t="s">
        <v>31</v>
      </c>
      <c r="E24" s="266">
        <v>160</v>
      </c>
      <c r="F24" s="115" t="s">
        <v>5</v>
      </c>
      <c r="G24" s="304" t="s">
        <v>31</v>
      </c>
      <c r="H24" s="108" t="e">
        <f t="shared" ref="H24:H30" si="7">SUM(E24*G24)</f>
        <v>#VALUE!</v>
      </c>
      <c r="I24" s="304" t="s">
        <v>31</v>
      </c>
      <c r="J24" s="108" t="e">
        <f t="shared" ref="J24:J30" si="8">SUM(G24*H24+H24/100*I24)</f>
        <v>#VALUE!</v>
      </c>
      <c r="K24" s="304" t="s">
        <v>31</v>
      </c>
      <c r="L24" s="332"/>
      <c r="M24" s="304" t="s">
        <v>31</v>
      </c>
    </row>
    <row r="25" spans="1:13" s="105" customFormat="1" ht="22.5" x14ac:dyDescent="0.2">
      <c r="A25" s="113" t="s">
        <v>470</v>
      </c>
      <c r="B25" s="119" t="s">
        <v>471</v>
      </c>
      <c r="C25" s="303" t="s">
        <v>31</v>
      </c>
      <c r="D25" s="303" t="s">
        <v>31</v>
      </c>
      <c r="E25" s="266">
        <v>70</v>
      </c>
      <c r="F25" s="115" t="s">
        <v>5</v>
      </c>
      <c r="G25" s="304" t="s">
        <v>31</v>
      </c>
      <c r="H25" s="108" t="e">
        <f t="shared" si="7"/>
        <v>#VALUE!</v>
      </c>
      <c r="I25" s="304" t="s">
        <v>31</v>
      </c>
      <c r="J25" s="108" t="e">
        <f t="shared" ref="J25" si="9">SUM(G25*H25+H25/100*I25)</f>
        <v>#VALUE!</v>
      </c>
      <c r="K25" s="304" t="s">
        <v>31</v>
      </c>
      <c r="L25" s="332"/>
      <c r="M25" s="304" t="s">
        <v>31</v>
      </c>
    </row>
    <row r="26" spans="1:13" s="105" customFormat="1" ht="22.5" x14ac:dyDescent="0.2">
      <c r="A26" s="113" t="s">
        <v>279</v>
      </c>
      <c r="B26" s="121" t="s">
        <v>280</v>
      </c>
      <c r="C26" s="303" t="s">
        <v>31</v>
      </c>
      <c r="D26" s="303" t="s">
        <v>31</v>
      </c>
      <c r="E26" s="265">
        <v>3000</v>
      </c>
      <c r="F26" s="226" t="s">
        <v>69</v>
      </c>
      <c r="G26" s="304" t="s">
        <v>31</v>
      </c>
      <c r="H26" s="108" t="e">
        <f t="shared" si="7"/>
        <v>#VALUE!</v>
      </c>
      <c r="I26" s="304" t="s">
        <v>31</v>
      </c>
      <c r="J26" s="108" t="e">
        <f t="shared" si="8"/>
        <v>#VALUE!</v>
      </c>
      <c r="K26" s="304" t="s">
        <v>31</v>
      </c>
      <c r="L26" s="332"/>
      <c r="M26" s="304" t="s">
        <v>31</v>
      </c>
    </row>
    <row r="27" spans="1:13" s="105" customFormat="1" x14ac:dyDescent="0.2">
      <c r="A27" s="113" t="s">
        <v>472</v>
      </c>
      <c r="B27" s="121" t="s">
        <v>474</v>
      </c>
      <c r="C27" s="303" t="s">
        <v>31</v>
      </c>
      <c r="D27" s="303" t="s">
        <v>31</v>
      </c>
      <c r="E27" s="265">
        <v>240</v>
      </c>
      <c r="F27" s="226" t="s">
        <v>5</v>
      </c>
      <c r="G27" s="304" t="s">
        <v>31</v>
      </c>
      <c r="H27" s="108" t="e">
        <f t="shared" si="7"/>
        <v>#VALUE!</v>
      </c>
      <c r="I27" s="304" t="s">
        <v>31</v>
      </c>
      <c r="J27" s="108" t="e">
        <f t="shared" si="8"/>
        <v>#VALUE!</v>
      </c>
      <c r="K27" s="304" t="s">
        <v>31</v>
      </c>
      <c r="L27" s="332"/>
      <c r="M27" s="304" t="s">
        <v>31</v>
      </c>
    </row>
    <row r="28" spans="1:13" s="105" customFormat="1" x14ac:dyDescent="0.2">
      <c r="A28" s="113" t="s">
        <v>472</v>
      </c>
      <c r="B28" s="121" t="s">
        <v>473</v>
      </c>
      <c r="C28" s="303" t="s">
        <v>31</v>
      </c>
      <c r="D28" s="303" t="s">
        <v>31</v>
      </c>
      <c r="E28" s="265">
        <v>400</v>
      </c>
      <c r="F28" s="226" t="s">
        <v>5</v>
      </c>
      <c r="G28" s="304" t="s">
        <v>31</v>
      </c>
      <c r="H28" s="108" t="e">
        <f t="shared" si="7"/>
        <v>#VALUE!</v>
      </c>
      <c r="I28" s="304" t="s">
        <v>31</v>
      </c>
      <c r="J28" s="108" t="e">
        <f t="shared" ref="J28" si="10">SUM(G28*H28+H28/100*I28)</f>
        <v>#VALUE!</v>
      </c>
      <c r="K28" s="304" t="s">
        <v>31</v>
      </c>
      <c r="L28" s="332"/>
      <c r="M28" s="304" t="s">
        <v>31</v>
      </c>
    </row>
    <row r="29" spans="1:13" s="105" customFormat="1" x14ac:dyDescent="0.2">
      <c r="A29" s="113" t="s">
        <v>278</v>
      </c>
      <c r="B29" s="119" t="s">
        <v>282</v>
      </c>
      <c r="C29" s="303" t="s">
        <v>31</v>
      </c>
      <c r="D29" s="303" t="s">
        <v>31</v>
      </c>
      <c r="E29" s="267">
        <v>70</v>
      </c>
      <c r="F29" s="118" t="s">
        <v>5</v>
      </c>
      <c r="G29" s="304" t="s">
        <v>31</v>
      </c>
      <c r="H29" s="108" t="e">
        <f t="shared" si="7"/>
        <v>#VALUE!</v>
      </c>
      <c r="I29" s="304" t="s">
        <v>31</v>
      </c>
      <c r="J29" s="108" t="e">
        <f t="shared" si="8"/>
        <v>#VALUE!</v>
      </c>
      <c r="K29" s="304" t="s">
        <v>31</v>
      </c>
      <c r="L29" s="332"/>
      <c r="M29" s="304" t="s">
        <v>31</v>
      </c>
    </row>
    <row r="30" spans="1:13" s="105" customFormat="1" ht="22.5" x14ac:dyDescent="0.2">
      <c r="A30" s="113" t="s">
        <v>277</v>
      </c>
      <c r="B30" s="121" t="s">
        <v>281</v>
      </c>
      <c r="C30" s="303" t="s">
        <v>31</v>
      </c>
      <c r="D30" s="303" t="s">
        <v>31</v>
      </c>
      <c r="E30" s="265">
        <v>1200</v>
      </c>
      <c r="F30" s="226" t="s">
        <v>69</v>
      </c>
      <c r="G30" s="304" t="s">
        <v>31</v>
      </c>
      <c r="H30" s="108" t="e">
        <f t="shared" si="7"/>
        <v>#VALUE!</v>
      </c>
      <c r="I30" s="304" t="s">
        <v>31</v>
      </c>
      <c r="J30" s="108" t="e">
        <f t="shared" si="8"/>
        <v>#VALUE!</v>
      </c>
      <c r="K30" s="304" t="s">
        <v>31</v>
      </c>
      <c r="L30" s="332"/>
      <c r="M30" s="304" t="s">
        <v>31</v>
      </c>
    </row>
    <row r="31" spans="1:13" s="105" customFormat="1" ht="15" customHeight="1" x14ac:dyDescent="0.25">
      <c r="A31" s="223" t="s">
        <v>557</v>
      </c>
      <c r="B31" s="224"/>
      <c r="C31" s="224"/>
      <c r="D31" s="224"/>
      <c r="E31" s="224"/>
      <c r="F31" s="224"/>
      <c r="G31" s="224"/>
      <c r="H31" s="224"/>
      <c r="I31" s="224"/>
      <c r="J31" s="224"/>
      <c r="K31" s="224"/>
      <c r="L31" s="224"/>
      <c r="M31" s="225"/>
    </row>
    <row r="32" spans="1:13" s="105" customFormat="1" ht="22.5" x14ac:dyDescent="0.2">
      <c r="A32" s="113" t="s">
        <v>287</v>
      </c>
      <c r="B32" s="119" t="s">
        <v>284</v>
      </c>
      <c r="C32" s="303" t="s">
        <v>31</v>
      </c>
      <c r="D32" s="303" t="s">
        <v>31</v>
      </c>
      <c r="E32" s="266">
        <v>6000</v>
      </c>
      <c r="F32" s="118" t="s">
        <v>69</v>
      </c>
      <c r="G32" s="304" t="s">
        <v>31</v>
      </c>
      <c r="H32" s="108" t="e">
        <f t="shared" si="4"/>
        <v>#VALUE!</v>
      </c>
      <c r="I32" s="304" t="s">
        <v>31</v>
      </c>
      <c r="J32" s="108" t="e">
        <f t="shared" si="5"/>
        <v>#VALUE!</v>
      </c>
      <c r="K32" s="304" t="s">
        <v>31</v>
      </c>
      <c r="L32" s="332"/>
      <c r="M32" s="304" t="s">
        <v>31</v>
      </c>
    </row>
    <row r="33" spans="1:13" s="105" customFormat="1" ht="22.5" x14ac:dyDescent="0.2">
      <c r="A33" s="113" t="s">
        <v>283</v>
      </c>
      <c r="B33" s="119" t="s">
        <v>288</v>
      </c>
      <c r="C33" s="303" t="s">
        <v>31</v>
      </c>
      <c r="D33" s="303" t="s">
        <v>31</v>
      </c>
      <c r="E33" s="268">
        <v>200</v>
      </c>
      <c r="F33" s="302" t="s">
        <v>52</v>
      </c>
      <c r="G33" s="304" t="s">
        <v>31</v>
      </c>
      <c r="H33" s="108" t="e">
        <f t="shared" si="4"/>
        <v>#VALUE!</v>
      </c>
      <c r="I33" s="304" t="s">
        <v>31</v>
      </c>
      <c r="J33" s="108" t="e">
        <f t="shared" si="5"/>
        <v>#VALUE!</v>
      </c>
      <c r="K33" s="304" t="s">
        <v>31</v>
      </c>
      <c r="L33" s="332"/>
      <c r="M33" s="304" t="s">
        <v>31</v>
      </c>
    </row>
    <row r="34" spans="1:13" s="105" customFormat="1" ht="22.5" x14ac:dyDescent="0.2">
      <c r="A34" s="113" t="s">
        <v>285</v>
      </c>
      <c r="B34" s="121" t="s">
        <v>286</v>
      </c>
      <c r="C34" s="303" t="s">
        <v>31</v>
      </c>
      <c r="D34" s="303" t="s">
        <v>31</v>
      </c>
      <c r="E34" s="265">
        <v>3000</v>
      </c>
      <c r="F34" s="226" t="s">
        <v>52</v>
      </c>
      <c r="G34" s="304" t="s">
        <v>31</v>
      </c>
      <c r="H34" s="108" t="e">
        <f t="shared" si="4"/>
        <v>#VALUE!</v>
      </c>
      <c r="I34" s="304" t="s">
        <v>31</v>
      </c>
      <c r="J34" s="108" t="e">
        <f t="shared" si="5"/>
        <v>#VALUE!</v>
      </c>
      <c r="K34" s="304" t="s">
        <v>31</v>
      </c>
      <c r="L34" s="332"/>
      <c r="M34" s="304" t="s">
        <v>31</v>
      </c>
    </row>
    <row r="35" spans="1:13" s="105" customFormat="1" ht="22.5" x14ac:dyDescent="0.2">
      <c r="A35" s="113" t="s">
        <v>461</v>
      </c>
      <c r="B35" s="119" t="s">
        <v>462</v>
      </c>
      <c r="C35" s="303" t="s">
        <v>31</v>
      </c>
      <c r="D35" s="303" t="s">
        <v>31</v>
      </c>
      <c r="E35" s="265">
        <v>500</v>
      </c>
      <c r="F35" s="226" t="s">
        <v>52</v>
      </c>
      <c r="G35" s="304" t="s">
        <v>31</v>
      </c>
      <c r="H35" s="108" t="e">
        <f t="shared" si="4"/>
        <v>#VALUE!</v>
      </c>
      <c r="I35" s="304" t="s">
        <v>31</v>
      </c>
      <c r="J35" s="108" t="e">
        <f>SUM(G35*H35+H35/100*I35)</f>
        <v>#VALUE!</v>
      </c>
      <c r="K35" s="304" t="s">
        <v>31</v>
      </c>
      <c r="L35" s="332"/>
      <c r="M35" s="304" t="s">
        <v>31</v>
      </c>
    </row>
    <row r="36" spans="1:13" s="105" customFormat="1" ht="22.5" x14ac:dyDescent="0.2">
      <c r="A36" s="113" t="s">
        <v>463</v>
      </c>
      <c r="B36" s="121" t="s">
        <v>464</v>
      </c>
      <c r="C36" s="303" t="s">
        <v>31</v>
      </c>
      <c r="D36" s="303" t="s">
        <v>31</v>
      </c>
      <c r="E36" s="265">
        <v>800</v>
      </c>
      <c r="F36" s="226" t="s">
        <v>52</v>
      </c>
      <c r="G36" s="304" t="s">
        <v>31</v>
      </c>
      <c r="H36" s="108" t="e">
        <f t="shared" si="4"/>
        <v>#VALUE!</v>
      </c>
      <c r="I36" s="304" t="s">
        <v>31</v>
      </c>
      <c r="J36" s="108" t="e">
        <f>SUM(G36*H36+H36/100*I36)</f>
        <v>#VALUE!</v>
      </c>
      <c r="K36" s="304" t="s">
        <v>31</v>
      </c>
      <c r="L36" s="332"/>
      <c r="M36" s="304" t="s">
        <v>31</v>
      </c>
    </row>
    <row r="37" spans="1:13" s="105" customFormat="1" ht="22.5" x14ac:dyDescent="0.2">
      <c r="A37" s="113" t="s">
        <v>457</v>
      </c>
      <c r="B37" s="119" t="s">
        <v>459</v>
      </c>
      <c r="C37" s="303" t="s">
        <v>31</v>
      </c>
      <c r="D37" s="303" t="s">
        <v>31</v>
      </c>
      <c r="E37" s="268">
        <v>500</v>
      </c>
      <c r="F37" s="302" t="s">
        <v>52</v>
      </c>
      <c r="G37" s="304" t="s">
        <v>31</v>
      </c>
      <c r="H37" s="108" t="e">
        <f t="shared" si="4"/>
        <v>#VALUE!</v>
      </c>
      <c r="I37" s="304" t="s">
        <v>31</v>
      </c>
      <c r="J37" s="108" t="e">
        <f t="shared" ref="J37:J38" si="11">SUM(G37*H37+H37/100*I37)</f>
        <v>#VALUE!</v>
      </c>
      <c r="K37" s="304" t="s">
        <v>31</v>
      </c>
      <c r="L37" s="332"/>
      <c r="M37" s="304" t="s">
        <v>31</v>
      </c>
    </row>
    <row r="38" spans="1:13" s="105" customFormat="1" ht="22.5" x14ac:dyDescent="0.2">
      <c r="A38" s="113" t="s">
        <v>458</v>
      </c>
      <c r="B38" s="119" t="s">
        <v>460</v>
      </c>
      <c r="C38" s="303" t="s">
        <v>31</v>
      </c>
      <c r="D38" s="303" t="s">
        <v>31</v>
      </c>
      <c r="E38" s="265">
        <v>6000</v>
      </c>
      <c r="F38" s="226" t="s">
        <v>52</v>
      </c>
      <c r="G38" s="304" t="s">
        <v>31</v>
      </c>
      <c r="H38" s="108" t="e">
        <f t="shared" si="4"/>
        <v>#VALUE!</v>
      </c>
      <c r="I38" s="304" t="s">
        <v>31</v>
      </c>
      <c r="J38" s="108" t="e">
        <f t="shared" si="11"/>
        <v>#VALUE!</v>
      </c>
      <c r="K38" s="304" t="s">
        <v>31</v>
      </c>
      <c r="L38" s="332"/>
      <c r="M38" s="304" t="s">
        <v>31</v>
      </c>
    </row>
    <row r="39" spans="1:13" s="105" customFormat="1" x14ac:dyDescent="0.25">
      <c r="A39" s="396" t="s">
        <v>273</v>
      </c>
      <c r="B39" s="397"/>
      <c r="C39" s="397"/>
      <c r="D39" s="397"/>
      <c r="E39" s="397"/>
      <c r="F39" s="397"/>
      <c r="G39" s="397"/>
      <c r="H39" s="397"/>
      <c r="I39" s="397"/>
      <c r="J39" s="397"/>
      <c r="K39" s="397"/>
      <c r="L39" s="397"/>
      <c r="M39" s="398"/>
    </row>
    <row r="40" spans="1:13" s="105" customFormat="1" ht="22.5" x14ac:dyDescent="0.2">
      <c r="A40" s="112" t="s">
        <v>274</v>
      </c>
      <c r="B40" s="119" t="s">
        <v>455</v>
      </c>
      <c r="C40" s="303" t="s">
        <v>31</v>
      </c>
      <c r="D40" s="303" t="s">
        <v>31</v>
      </c>
      <c r="E40" s="118">
        <v>24</v>
      </c>
      <c r="F40" s="122" t="s">
        <v>5</v>
      </c>
      <c r="G40" s="304" t="s">
        <v>31</v>
      </c>
      <c r="H40" s="108" t="e">
        <f t="shared" si="4"/>
        <v>#VALUE!</v>
      </c>
      <c r="I40" s="304" t="s">
        <v>31</v>
      </c>
      <c r="J40" s="108" t="e">
        <f>SUM(G40*H40+H40/100*I40)</f>
        <v>#VALUE!</v>
      </c>
      <c r="K40" s="304" t="s">
        <v>31</v>
      </c>
      <c r="L40" s="333"/>
      <c r="M40" s="304" t="s">
        <v>31</v>
      </c>
    </row>
    <row r="41" spans="1:13" s="105" customFormat="1" ht="33.75" x14ac:dyDescent="0.2">
      <c r="A41" s="112" t="s">
        <v>465</v>
      </c>
      <c r="B41" s="119" t="s">
        <v>468</v>
      </c>
      <c r="C41" s="303" t="s">
        <v>31</v>
      </c>
      <c r="D41" s="303" t="s">
        <v>31</v>
      </c>
      <c r="E41" s="118">
        <v>30</v>
      </c>
      <c r="F41" s="122" t="s">
        <v>5</v>
      </c>
      <c r="G41" s="304" t="s">
        <v>31</v>
      </c>
      <c r="H41" s="108" t="e">
        <f t="shared" si="4"/>
        <v>#VALUE!</v>
      </c>
      <c r="I41" s="304" t="s">
        <v>31</v>
      </c>
      <c r="J41" s="108" t="e">
        <f>SUM(G41*H41+H41/100*I41)</f>
        <v>#VALUE!</v>
      </c>
      <c r="K41" s="304" t="s">
        <v>31</v>
      </c>
      <c r="L41" s="333"/>
      <c r="M41" s="304" t="s">
        <v>31</v>
      </c>
    </row>
    <row r="42" spans="1:13" s="105" customFormat="1" ht="33.75" x14ac:dyDescent="0.2">
      <c r="A42" s="112" t="s">
        <v>275</v>
      </c>
      <c r="B42" s="119" t="s">
        <v>456</v>
      </c>
      <c r="C42" s="303" t="s">
        <v>31</v>
      </c>
      <c r="D42" s="303" t="s">
        <v>31</v>
      </c>
      <c r="E42" s="118">
        <v>80</v>
      </c>
      <c r="F42" s="122" t="s">
        <v>5</v>
      </c>
      <c r="G42" s="304" t="s">
        <v>31</v>
      </c>
      <c r="H42" s="108" t="e">
        <f t="shared" si="4"/>
        <v>#VALUE!</v>
      </c>
      <c r="I42" s="304" t="s">
        <v>31</v>
      </c>
      <c r="J42" s="108" t="e">
        <f t="shared" si="5"/>
        <v>#VALUE!</v>
      </c>
      <c r="K42" s="304" t="s">
        <v>31</v>
      </c>
      <c r="L42" s="333"/>
      <c r="M42" s="304" t="s">
        <v>31</v>
      </c>
    </row>
    <row r="43" spans="1:13" s="105" customFormat="1" ht="22.5" x14ac:dyDescent="0.2">
      <c r="A43" s="112" t="s">
        <v>466</v>
      </c>
      <c r="B43" s="119" t="s">
        <v>467</v>
      </c>
      <c r="C43" s="303" t="s">
        <v>31</v>
      </c>
      <c r="D43" s="303" t="s">
        <v>31</v>
      </c>
      <c r="E43" s="118">
        <v>30</v>
      </c>
      <c r="F43" s="122" t="s">
        <v>5</v>
      </c>
      <c r="G43" s="304" t="s">
        <v>31</v>
      </c>
      <c r="H43" s="108" t="e">
        <f t="shared" si="4"/>
        <v>#VALUE!</v>
      </c>
      <c r="I43" s="304" t="s">
        <v>31</v>
      </c>
      <c r="J43" s="108" t="e">
        <f t="shared" si="5"/>
        <v>#VALUE!</v>
      </c>
      <c r="K43" s="304" t="s">
        <v>31</v>
      </c>
      <c r="L43" s="333"/>
      <c r="M43" s="304" t="s">
        <v>31</v>
      </c>
    </row>
    <row r="44" spans="1:13" s="105" customFormat="1" x14ac:dyDescent="0.25">
      <c r="A44" s="396" t="s">
        <v>269</v>
      </c>
      <c r="B44" s="397" t="s">
        <v>107</v>
      </c>
      <c r="C44" s="397" t="s">
        <v>31</v>
      </c>
      <c r="D44" s="397" t="s">
        <v>31</v>
      </c>
      <c r="E44" s="397"/>
      <c r="F44" s="397"/>
      <c r="G44" s="397" t="s">
        <v>31</v>
      </c>
      <c r="H44" s="397" t="e">
        <f t="shared" ref="H44:H48" si="12">SUM(E44*G44)</f>
        <v>#VALUE!</v>
      </c>
      <c r="I44" s="397" t="s">
        <v>31</v>
      </c>
      <c r="J44" s="397" t="e">
        <f t="shared" ref="J44:J47" si="13">SUM(G44*H44+H44/100*I44)</f>
        <v>#VALUE!</v>
      </c>
      <c r="K44" s="397" t="s">
        <v>31</v>
      </c>
      <c r="L44" s="397"/>
      <c r="M44" s="398" t="e">
        <f t="shared" ref="M44" si="14">SUM(K44*G44)</f>
        <v>#VALUE!</v>
      </c>
    </row>
    <row r="45" spans="1:13" s="105" customFormat="1" x14ac:dyDescent="0.2">
      <c r="A45" s="112" t="s">
        <v>270</v>
      </c>
      <c r="B45" s="119" t="s">
        <v>450</v>
      </c>
      <c r="C45" s="303" t="s">
        <v>31</v>
      </c>
      <c r="D45" s="303" t="s">
        <v>31</v>
      </c>
      <c r="E45" s="118">
        <v>600</v>
      </c>
      <c r="F45" s="122" t="s">
        <v>451</v>
      </c>
      <c r="G45" s="304" t="s">
        <v>31</v>
      </c>
      <c r="H45" s="108" t="e">
        <f t="shared" si="12"/>
        <v>#VALUE!</v>
      </c>
      <c r="I45" s="304" t="s">
        <v>31</v>
      </c>
      <c r="J45" s="108" t="e">
        <f t="shared" si="13"/>
        <v>#VALUE!</v>
      </c>
      <c r="K45" s="304" t="s">
        <v>31</v>
      </c>
      <c r="L45" s="333"/>
      <c r="M45" s="304" t="s">
        <v>31</v>
      </c>
    </row>
    <row r="46" spans="1:13" s="105" customFormat="1" x14ac:dyDescent="0.2">
      <c r="A46" s="112" t="s">
        <v>271</v>
      </c>
      <c r="B46" s="119" t="s">
        <v>452</v>
      </c>
      <c r="C46" s="303" t="s">
        <v>31</v>
      </c>
      <c r="D46" s="303" t="s">
        <v>31</v>
      </c>
      <c r="E46" s="266">
        <v>400</v>
      </c>
      <c r="F46" s="120" t="s">
        <v>451</v>
      </c>
      <c r="G46" s="304" t="s">
        <v>31</v>
      </c>
      <c r="H46" s="108" t="e">
        <f t="shared" si="12"/>
        <v>#VALUE!</v>
      </c>
      <c r="I46" s="304" t="s">
        <v>31</v>
      </c>
      <c r="J46" s="108" t="e">
        <f t="shared" si="13"/>
        <v>#VALUE!</v>
      </c>
      <c r="K46" s="304" t="s">
        <v>31</v>
      </c>
      <c r="L46" s="332"/>
      <c r="M46" s="304" t="s">
        <v>31</v>
      </c>
    </row>
    <row r="47" spans="1:13" s="105" customFormat="1" x14ac:dyDescent="0.2">
      <c r="A47" s="112" t="s">
        <v>272</v>
      </c>
      <c r="B47" s="119" t="s">
        <v>453</v>
      </c>
      <c r="C47" s="303" t="s">
        <v>31</v>
      </c>
      <c r="D47" s="303" t="s">
        <v>31</v>
      </c>
      <c r="E47" s="266">
        <v>200</v>
      </c>
      <c r="F47" s="120" t="s">
        <v>451</v>
      </c>
      <c r="G47" s="304" t="s">
        <v>31</v>
      </c>
      <c r="H47" s="108" t="e">
        <f t="shared" si="12"/>
        <v>#VALUE!</v>
      </c>
      <c r="I47" s="304" t="s">
        <v>31</v>
      </c>
      <c r="J47" s="108" t="e">
        <f t="shared" si="13"/>
        <v>#VALUE!</v>
      </c>
      <c r="K47" s="304" t="s">
        <v>31</v>
      </c>
      <c r="L47" s="332"/>
      <c r="M47" s="304" t="s">
        <v>31</v>
      </c>
    </row>
    <row r="48" spans="1:13" s="105" customFormat="1" x14ac:dyDescent="0.2">
      <c r="A48" s="112" t="s">
        <v>454</v>
      </c>
      <c r="B48" s="119" t="s">
        <v>453</v>
      </c>
      <c r="C48" s="303" t="s">
        <v>31</v>
      </c>
      <c r="D48" s="303" t="s">
        <v>31</v>
      </c>
      <c r="E48" s="266">
        <v>200</v>
      </c>
      <c r="F48" s="120" t="s">
        <v>451</v>
      </c>
      <c r="G48" s="304" t="s">
        <v>31</v>
      </c>
      <c r="H48" s="108" t="e">
        <f t="shared" si="12"/>
        <v>#VALUE!</v>
      </c>
      <c r="I48" s="304" t="s">
        <v>31</v>
      </c>
      <c r="J48" s="108" t="e">
        <f t="shared" ref="J48" si="15">SUM(G48*H48+H48/100*I48)</f>
        <v>#VALUE!</v>
      </c>
      <c r="K48" s="304" t="s">
        <v>31</v>
      </c>
      <c r="L48" s="332"/>
      <c r="M48" s="304" t="s">
        <v>31</v>
      </c>
    </row>
    <row r="49" spans="1:13" s="105" customFormat="1" x14ac:dyDescent="0.25">
      <c r="A49" s="396" t="s">
        <v>107</v>
      </c>
      <c r="B49" s="397" t="s">
        <v>107</v>
      </c>
      <c r="C49" s="397" t="s">
        <v>31</v>
      </c>
      <c r="D49" s="397" t="s">
        <v>31</v>
      </c>
      <c r="E49" s="397"/>
      <c r="F49" s="397"/>
      <c r="G49" s="397" t="s">
        <v>31</v>
      </c>
      <c r="H49" s="397" t="e">
        <f t="shared" si="4"/>
        <v>#VALUE!</v>
      </c>
      <c r="I49" s="397" t="s">
        <v>31</v>
      </c>
      <c r="J49" s="397" t="e">
        <f t="shared" si="5"/>
        <v>#VALUE!</v>
      </c>
      <c r="K49" s="397" t="s">
        <v>31</v>
      </c>
      <c r="L49" s="397"/>
      <c r="M49" s="398" t="e">
        <f t="shared" ref="M49" si="16">SUM(K49*G49)</f>
        <v>#VALUE!</v>
      </c>
    </row>
    <row r="50" spans="1:13" s="105" customFormat="1" x14ac:dyDescent="0.2">
      <c r="A50" s="112" t="s">
        <v>108</v>
      </c>
      <c r="B50" s="119" t="s">
        <v>447</v>
      </c>
      <c r="C50" s="303" t="s">
        <v>31</v>
      </c>
      <c r="D50" s="303" t="s">
        <v>31</v>
      </c>
      <c r="E50" s="229">
        <v>20</v>
      </c>
      <c r="F50" s="230" t="s">
        <v>5</v>
      </c>
      <c r="G50" s="304" t="s">
        <v>31</v>
      </c>
      <c r="H50" s="108" t="e">
        <f t="shared" si="4"/>
        <v>#VALUE!</v>
      </c>
      <c r="I50" s="304" t="s">
        <v>31</v>
      </c>
      <c r="J50" s="108" t="e">
        <f t="shared" si="5"/>
        <v>#VALUE!</v>
      </c>
      <c r="K50" s="304" t="s">
        <v>31</v>
      </c>
      <c r="L50" s="332"/>
      <c r="M50" s="304" t="s">
        <v>31</v>
      </c>
    </row>
    <row r="51" spans="1:13" s="105" customFormat="1" x14ac:dyDescent="0.2">
      <c r="A51" s="112" t="s">
        <v>323</v>
      </c>
      <c r="B51" s="119" t="s">
        <v>442</v>
      </c>
      <c r="C51" s="303" t="s">
        <v>31</v>
      </c>
      <c r="D51" s="303" t="s">
        <v>31</v>
      </c>
      <c r="E51" s="229">
        <v>200</v>
      </c>
      <c r="F51" s="230" t="s">
        <v>5</v>
      </c>
      <c r="G51" s="304" t="s">
        <v>31</v>
      </c>
      <c r="H51" s="108" t="e">
        <f t="shared" si="4"/>
        <v>#VALUE!</v>
      </c>
      <c r="I51" s="304" t="s">
        <v>31</v>
      </c>
      <c r="J51" s="108" t="e">
        <f t="shared" ref="J51" si="17">SUM(G51*H51+H51/100*I51)</f>
        <v>#VALUE!</v>
      </c>
      <c r="K51" s="304" t="s">
        <v>31</v>
      </c>
      <c r="L51" s="332"/>
      <c r="M51" s="304" t="s">
        <v>31</v>
      </c>
    </row>
    <row r="52" spans="1:13" s="105" customFormat="1" x14ac:dyDescent="0.2">
      <c r="A52" s="112" t="s">
        <v>109</v>
      </c>
      <c r="B52" s="119" t="s">
        <v>443</v>
      </c>
      <c r="C52" s="303" t="s">
        <v>31</v>
      </c>
      <c r="D52" s="303" t="s">
        <v>31</v>
      </c>
      <c r="E52" s="231">
        <v>200</v>
      </c>
      <c r="F52" s="230" t="s">
        <v>5</v>
      </c>
      <c r="G52" s="304" t="s">
        <v>31</v>
      </c>
      <c r="H52" s="108" t="e">
        <f t="shared" si="4"/>
        <v>#VALUE!</v>
      </c>
      <c r="I52" s="304" t="s">
        <v>31</v>
      </c>
      <c r="J52" s="108" t="e">
        <f t="shared" ref="J52" si="18">SUM(G52*H52+H52/100*I52)</f>
        <v>#VALUE!</v>
      </c>
      <c r="K52" s="304" t="s">
        <v>31</v>
      </c>
      <c r="L52" s="333"/>
      <c r="M52" s="304" t="s">
        <v>31</v>
      </c>
    </row>
    <row r="53" spans="1:13" s="105" customFormat="1" x14ac:dyDescent="0.2">
      <c r="A53" s="112" t="s">
        <v>313</v>
      </c>
      <c r="B53" s="119" t="s">
        <v>444</v>
      </c>
      <c r="C53" s="303" t="s">
        <v>31</v>
      </c>
      <c r="D53" s="303" t="s">
        <v>31</v>
      </c>
      <c r="E53" s="118">
        <v>40</v>
      </c>
      <c r="F53" s="122" t="s">
        <v>5</v>
      </c>
      <c r="G53" s="304" t="s">
        <v>31</v>
      </c>
      <c r="H53" s="108" t="e">
        <f t="shared" si="4"/>
        <v>#VALUE!</v>
      </c>
      <c r="I53" s="304" t="s">
        <v>31</v>
      </c>
      <c r="J53" s="108" t="e">
        <f t="shared" ref="J53:J55" si="19">SUM(G53*H53+H53/100*I53)</f>
        <v>#VALUE!</v>
      </c>
      <c r="K53" s="304" t="s">
        <v>31</v>
      </c>
      <c r="L53" s="333"/>
      <c r="M53" s="304" t="s">
        <v>31</v>
      </c>
    </row>
    <row r="54" spans="1:13" s="105" customFormat="1" x14ac:dyDescent="0.2">
      <c r="A54" s="112" t="s">
        <v>448</v>
      </c>
      <c r="B54" s="119" t="s">
        <v>449</v>
      </c>
      <c r="C54" s="303" t="s">
        <v>31</v>
      </c>
      <c r="D54" s="303" t="s">
        <v>31</v>
      </c>
      <c r="E54" s="118">
        <v>20</v>
      </c>
      <c r="F54" s="122" t="s">
        <v>5</v>
      </c>
      <c r="G54" s="304" t="s">
        <v>31</v>
      </c>
      <c r="H54" s="108" t="e">
        <f t="shared" si="4"/>
        <v>#VALUE!</v>
      </c>
      <c r="I54" s="304" t="s">
        <v>31</v>
      </c>
      <c r="J54" s="108" t="e">
        <f t="shared" si="19"/>
        <v>#VALUE!</v>
      </c>
      <c r="K54" s="304" t="s">
        <v>31</v>
      </c>
      <c r="L54" s="333"/>
      <c r="M54" s="304" t="s">
        <v>31</v>
      </c>
    </row>
    <row r="55" spans="1:13" s="105" customFormat="1" ht="22.5" x14ac:dyDescent="0.2">
      <c r="A55" s="112" t="s">
        <v>445</v>
      </c>
      <c r="B55" s="119" t="s">
        <v>446</v>
      </c>
      <c r="C55" s="303" t="s">
        <v>31</v>
      </c>
      <c r="D55" s="303" t="s">
        <v>31</v>
      </c>
      <c r="E55" s="118">
        <v>40</v>
      </c>
      <c r="F55" s="122" t="s">
        <v>5</v>
      </c>
      <c r="G55" s="304" t="s">
        <v>31</v>
      </c>
      <c r="H55" s="108" t="e">
        <f t="shared" si="4"/>
        <v>#VALUE!</v>
      </c>
      <c r="I55" s="304" t="s">
        <v>31</v>
      </c>
      <c r="J55" s="108" t="e">
        <f t="shared" si="19"/>
        <v>#VALUE!</v>
      </c>
      <c r="K55" s="304" t="s">
        <v>31</v>
      </c>
      <c r="L55" s="333"/>
      <c r="M55" s="304" t="s">
        <v>31</v>
      </c>
    </row>
    <row r="56" spans="1:13" s="105" customFormat="1" x14ac:dyDescent="0.25">
      <c r="A56" s="396" t="s">
        <v>110</v>
      </c>
      <c r="B56" s="397" t="s">
        <v>111</v>
      </c>
      <c r="C56" s="397" t="s">
        <v>31</v>
      </c>
      <c r="D56" s="397" t="s">
        <v>31</v>
      </c>
      <c r="E56" s="397"/>
      <c r="F56" s="397"/>
      <c r="G56" s="397" t="s">
        <v>31</v>
      </c>
      <c r="H56" s="397" t="e">
        <f t="shared" si="4"/>
        <v>#VALUE!</v>
      </c>
      <c r="I56" s="397" t="s">
        <v>31</v>
      </c>
      <c r="J56" s="397" t="e">
        <f t="shared" si="5"/>
        <v>#VALUE!</v>
      </c>
      <c r="K56" s="397" t="s">
        <v>31</v>
      </c>
      <c r="L56" s="397"/>
      <c r="M56" s="398" t="e">
        <f t="shared" ref="M56:M59" si="20">SUM(K56*G56)</f>
        <v>#VALUE!</v>
      </c>
    </row>
    <row r="57" spans="1:13" s="105" customFormat="1" ht="45" x14ac:dyDescent="0.2">
      <c r="A57" s="112" t="s">
        <v>328</v>
      </c>
      <c r="B57" s="119" t="s">
        <v>327</v>
      </c>
      <c r="C57" s="303" t="s">
        <v>31</v>
      </c>
      <c r="D57" s="303" t="s">
        <v>31</v>
      </c>
      <c r="E57" s="228">
        <v>160</v>
      </c>
      <c r="F57" s="269" t="s">
        <v>69</v>
      </c>
      <c r="G57" s="304" t="s">
        <v>31</v>
      </c>
      <c r="H57" s="108" t="e">
        <f t="shared" si="4"/>
        <v>#VALUE!</v>
      </c>
      <c r="I57" s="304" t="s">
        <v>31</v>
      </c>
      <c r="J57" s="108" t="e">
        <f t="shared" si="5"/>
        <v>#VALUE!</v>
      </c>
      <c r="K57" s="304" t="s">
        <v>31</v>
      </c>
      <c r="L57" s="333"/>
      <c r="M57" s="304" t="s">
        <v>31</v>
      </c>
    </row>
    <row r="58" spans="1:13" s="105" customFormat="1" ht="42.75" customHeight="1" x14ac:dyDescent="0.2">
      <c r="A58" s="125" t="s">
        <v>152</v>
      </c>
      <c r="B58" s="109" t="s">
        <v>153</v>
      </c>
      <c r="C58" s="303" t="s">
        <v>31</v>
      </c>
      <c r="D58" s="303" t="s">
        <v>31</v>
      </c>
      <c r="E58" s="271">
        <v>600</v>
      </c>
      <c r="F58" s="270" t="s">
        <v>69</v>
      </c>
      <c r="G58" s="304" t="s">
        <v>31</v>
      </c>
      <c r="H58" s="108" t="e">
        <f t="shared" si="4"/>
        <v>#VALUE!</v>
      </c>
      <c r="I58" s="304" t="s">
        <v>31</v>
      </c>
      <c r="J58" s="108" t="e">
        <f t="shared" si="5"/>
        <v>#VALUE!</v>
      </c>
      <c r="K58" s="304" t="s">
        <v>31</v>
      </c>
      <c r="L58" s="333"/>
      <c r="M58" s="304" t="s">
        <v>31</v>
      </c>
    </row>
    <row r="59" spans="1:13" s="105" customFormat="1" x14ac:dyDescent="0.25">
      <c r="A59" s="396" t="s">
        <v>113</v>
      </c>
      <c r="B59" s="397" t="s">
        <v>112</v>
      </c>
      <c r="C59" s="397" t="s">
        <v>31</v>
      </c>
      <c r="D59" s="397" t="s">
        <v>31</v>
      </c>
      <c r="E59" s="397"/>
      <c r="F59" s="397"/>
      <c r="G59" s="397" t="s">
        <v>31</v>
      </c>
      <c r="H59" s="397" t="e">
        <f t="shared" si="4"/>
        <v>#VALUE!</v>
      </c>
      <c r="I59" s="397" t="s">
        <v>31</v>
      </c>
      <c r="J59" s="397" t="e">
        <f t="shared" si="5"/>
        <v>#VALUE!</v>
      </c>
      <c r="K59" s="397" t="s">
        <v>31</v>
      </c>
      <c r="L59" s="397"/>
      <c r="M59" s="398" t="e">
        <f t="shared" si="20"/>
        <v>#VALUE!</v>
      </c>
    </row>
    <row r="60" spans="1:13" s="105" customFormat="1" ht="45" x14ac:dyDescent="0.2">
      <c r="A60" s="113" t="s">
        <v>329</v>
      </c>
      <c r="B60" s="119" t="s">
        <v>330</v>
      </c>
      <c r="C60" s="303" t="s">
        <v>31</v>
      </c>
      <c r="D60" s="303" t="s">
        <v>31</v>
      </c>
      <c r="E60" s="272">
        <v>240</v>
      </c>
      <c r="F60" s="118" t="s">
        <v>5</v>
      </c>
      <c r="G60" s="304" t="s">
        <v>31</v>
      </c>
      <c r="H60" s="108" t="e">
        <f t="shared" ref="H60:H66" si="21">SUM(E60*G60)</f>
        <v>#VALUE!</v>
      </c>
      <c r="I60" s="304" t="s">
        <v>31</v>
      </c>
      <c r="J60" s="108" t="e">
        <f t="shared" ref="J60" si="22">SUM(G60*H60+H60/100*I60)</f>
        <v>#VALUE!</v>
      </c>
      <c r="K60" s="304" t="s">
        <v>31</v>
      </c>
      <c r="L60" s="332"/>
      <c r="M60" s="304" t="s">
        <v>31</v>
      </c>
    </row>
    <row r="61" spans="1:13" s="105" customFormat="1" ht="45" x14ac:dyDescent="0.2">
      <c r="A61" s="113" t="s">
        <v>331</v>
      </c>
      <c r="B61" s="119" t="s">
        <v>332</v>
      </c>
      <c r="C61" s="303" t="s">
        <v>31</v>
      </c>
      <c r="D61" s="303" t="s">
        <v>31</v>
      </c>
      <c r="E61" s="272">
        <v>260</v>
      </c>
      <c r="F61" s="118" t="s">
        <v>5</v>
      </c>
      <c r="G61" s="304" t="s">
        <v>31</v>
      </c>
      <c r="H61" s="108" t="e">
        <f t="shared" si="21"/>
        <v>#VALUE!</v>
      </c>
      <c r="I61" s="304" t="s">
        <v>31</v>
      </c>
      <c r="J61" s="108" t="e">
        <f t="shared" ref="J61" si="23">SUM(G61*H61+H61/100*I61)</f>
        <v>#VALUE!</v>
      </c>
      <c r="K61" s="304" t="s">
        <v>31</v>
      </c>
      <c r="L61" s="332"/>
      <c r="M61" s="304" t="s">
        <v>31</v>
      </c>
    </row>
    <row r="62" spans="1:13" s="105" customFormat="1" ht="72" customHeight="1" x14ac:dyDescent="0.25">
      <c r="A62" s="113" t="s">
        <v>154</v>
      </c>
      <c r="B62" s="109" t="s">
        <v>334</v>
      </c>
      <c r="C62" s="303" t="s">
        <v>31</v>
      </c>
      <c r="D62" s="303" t="s">
        <v>31</v>
      </c>
      <c r="E62" s="273">
        <v>40</v>
      </c>
      <c r="F62" s="138" t="s">
        <v>5</v>
      </c>
      <c r="G62" s="304" t="s">
        <v>31</v>
      </c>
      <c r="H62" s="108" t="e">
        <f t="shared" si="21"/>
        <v>#VALUE!</v>
      </c>
      <c r="I62" s="304" t="s">
        <v>31</v>
      </c>
      <c r="J62" s="108" t="e">
        <f t="shared" si="5"/>
        <v>#VALUE!</v>
      </c>
      <c r="K62" s="304" t="s">
        <v>31</v>
      </c>
      <c r="L62" s="332"/>
      <c r="M62" s="304" t="s">
        <v>31</v>
      </c>
    </row>
    <row r="63" spans="1:13" s="105" customFormat="1" ht="72" customHeight="1" x14ac:dyDescent="0.25">
      <c r="A63" s="113" t="s">
        <v>154</v>
      </c>
      <c r="B63" s="109" t="s">
        <v>333</v>
      </c>
      <c r="C63" s="303" t="s">
        <v>31</v>
      </c>
      <c r="D63" s="303" t="s">
        <v>31</v>
      </c>
      <c r="E63" s="40">
        <v>260</v>
      </c>
      <c r="F63" s="138" t="s">
        <v>5</v>
      </c>
      <c r="G63" s="304" t="s">
        <v>31</v>
      </c>
      <c r="H63" s="108" t="e">
        <f t="shared" si="21"/>
        <v>#VALUE!</v>
      </c>
      <c r="I63" s="304" t="s">
        <v>31</v>
      </c>
      <c r="J63" s="108" t="e">
        <f t="shared" ref="J63" si="24">SUM(G63*H63+H63/100*I63)</f>
        <v>#VALUE!</v>
      </c>
      <c r="K63" s="304" t="s">
        <v>31</v>
      </c>
      <c r="L63" s="332"/>
      <c r="M63" s="304" t="s">
        <v>31</v>
      </c>
    </row>
    <row r="64" spans="1:13" s="105" customFormat="1" ht="44.25" customHeight="1" x14ac:dyDescent="0.25">
      <c r="A64" s="113" t="s">
        <v>335</v>
      </c>
      <c r="B64" s="109" t="s">
        <v>336</v>
      </c>
      <c r="C64" s="303" t="s">
        <v>31</v>
      </c>
      <c r="D64" s="303" t="s">
        <v>31</v>
      </c>
      <c r="E64" s="124">
        <v>300</v>
      </c>
      <c r="F64" s="138" t="s">
        <v>5</v>
      </c>
      <c r="G64" s="304" t="s">
        <v>31</v>
      </c>
      <c r="H64" s="108" t="e">
        <f t="shared" si="21"/>
        <v>#VALUE!</v>
      </c>
      <c r="I64" s="304" t="s">
        <v>31</v>
      </c>
      <c r="J64" s="108" t="e">
        <f t="shared" si="5"/>
        <v>#VALUE!</v>
      </c>
      <c r="K64" s="304" t="s">
        <v>31</v>
      </c>
      <c r="L64" s="332"/>
      <c r="M64" s="304" t="s">
        <v>31</v>
      </c>
    </row>
    <row r="65" spans="1:13" s="105" customFormat="1" ht="44.25" customHeight="1" x14ac:dyDescent="0.2">
      <c r="A65" s="113" t="s">
        <v>439</v>
      </c>
      <c r="B65" s="119" t="s">
        <v>441</v>
      </c>
      <c r="C65" s="303" t="s">
        <v>31</v>
      </c>
      <c r="D65" s="303" t="s">
        <v>31</v>
      </c>
      <c r="E65" s="272">
        <v>60</v>
      </c>
      <c r="F65" s="118" t="s">
        <v>5</v>
      </c>
      <c r="G65" s="304" t="s">
        <v>31</v>
      </c>
      <c r="H65" s="108" t="e">
        <f t="shared" si="21"/>
        <v>#VALUE!</v>
      </c>
      <c r="I65" s="304" t="s">
        <v>31</v>
      </c>
      <c r="J65" s="108" t="e">
        <f t="shared" ref="J65" si="25">SUM(G65*H65+H65/100*I65)</f>
        <v>#VALUE!</v>
      </c>
      <c r="K65" s="304" t="s">
        <v>31</v>
      </c>
      <c r="L65" s="332"/>
      <c r="M65" s="304" t="s">
        <v>31</v>
      </c>
    </row>
    <row r="66" spans="1:13" s="105" customFormat="1" ht="44.25" customHeight="1" x14ac:dyDescent="0.2">
      <c r="A66" s="113" t="s">
        <v>439</v>
      </c>
      <c r="B66" s="119" t="s">
        <v>440</v>
      </c>
      <c r="C66" s="303" t="s">
        <v>31</v>
      </c>
      <c r="D66" s="303" t="s">
        <v>31</v>
      </c>
      <c r="E66" s="272">
        <v>400</v>
      </c>
      <c r="F66" s="118" t="s">
        <v>5</v>
      </c>
      <c r="G66" s="304" t="s">
        <v>31</v>
      </c>
      <c r="H66" s="108" t="e">
        <f t="shared" si="21"/>
        <v>#VALUE!</v>
      </c>
      <c r="I66" s="304" t="s">
        <v>31</v>
      </c>
      <c r="J66" s="108" t="e">
        <f t="shared" ref="J66" si="26">SUM(G66*H66+H66/100*I66)</f>
        <v>#VALUE!</v>
      </c>
      <c r="K66" s="304" t="s">
        <v>31</v>
      </c>
      <c r="L66" s="332"/>
      <c r="M66" s="304" t="s">
        <v>31</v>
      </c>
    </row>
    <row r="67" spans="1:13" s="105" customFormat="1" x14ac:dyDescent="0.25">
      <c r="A67" s="396" t="s">
        <v>337</v>
      </c>
      <c r="B67" s="397" t="s">
        <v>112</v>
      </c>
      <c r="C67" s="397" t="s">
        <v>31</v>
      </c>
      <c r="D67" s="397" t="s">
        <v>31</v>
      </c>
      <c r="E67" s="397"/>
      <c r="F67" s="397"/>
      <c r="G67" s="397" t="s">
        <v>31</v>
      </c>
      <c r="H67" s="397" t="e">
        <f t="shared" ref="H67" si="27">SUM(E67*G67)</f>
        <v>#VALUE!</v>
      </c>
      <c r="I67" s="397" t="s">
        <v>31</v>
      </c>
      <c r="J67" s="397" t="e">
        <f t="shared" ref="J67" si="28">SUM(G67*H67+H67/100*I67)</f>
        <v>#VALUE!</v>
      </c>
      <c r="K67" s="397" t="s">
        <v>31</v>
      </c>
      <c r="L67" s="397"/>
      <c r="M67" s="398" t="e">
        <f t="shared" ref="M67" si="29">SUM(K67*G67)</f>
        <v>#VALUE!</v>
      </c>
    </row>
    <row r="68" spans="1:13" s="105" customFormat="1" x14ac:dyDescent="0.25">
      <c r="A68" s="113" t="s">
        <v>341</v>
      </c>
      <c r="B68" s="18" t="s">
        <v>434</v>
      </c>
      <c r="C68" s="303" t="s">
        <v>31</v>
      </c>
      <c r="D68" s="303" t="s">
        <v>31</v>
      </c>
      <c r="E68" s="274">
        <v>4</v>
      </c>
      <c r="F68" s="138" t="s">
        <v>5</v>
      </c>
      <c r="G68" s="304" t="s">
        <v>31</v>
      </c>
      <c r="H68" s="108" t="e">
        <f t="shared" ref="H68:H73" si="30">SUM(E68*G68)</f>
        <v>#VALUE!</v>
      </c>
      <c r="I68" s="304" t="s">
        <v>31</v>
      </c>
      <c r="J68" s="108" t="e">
        <f t="shared" ref="J68:J73" si="31">SUM(G68*H68+H68/100*I68)</f>
        <v>#VALUE!</v>
      </c>
      <c r="K68" s="304" t="s">
        <v>31</v>
      </c>
      <c r="L68" s="332"/>
      <c r="M68" s="304" t="s">
        <v>31</v>
      </c>
    </row>
    <row r="69" spans="1:13" s="105" customFormat="1" ht="56.25" x14ac:dyDescent="0.25">
      <c r="A69" s="113" t="s">
        <v>342</v>
      </c>
      <c r="B69" s="18" t="s">
        <v>435</v>
      </c>
      <c r="C69" s="303" t="s">
        <v>31</v>
      </c>
      <c r="D69" s="303" t="s">
        <v>31</v>
      </c>
      <c r="E69" s="274">
        <v>2</v>
      </c>
      <c r="F69" s="138" t="s">
        <v>5</v>
      </c>
      <c r="G69" s="304" t="s">
        <v>31</v>
      </c>
      <c r="H69" s="108" t="e">
        <f t="shared" si="30"/>
        <v>#VALUE!</v>
      </c>
      <c r="I69" s="304" t="s">
        <v>31</v>
      </c>
      <c r="J69" s="108" t="e">
        <f t="shared" si="31"/>
        <v>#VALUE!</v>
      </c>
      <c r="K69" s="304" t="s">
        <v>31</v>
      </c>
      <c r="L69" s="332"/>
      <c r="M69" s="304" t="s">
        <v>31</v>
      </c>
    </row>
    <row r="70" spans="1:13" s="105" customFormat="1" x14ac:dyDescent="0.25">
      <c r="A70" s="125" t="s">
        <v>338</v>
      </c>
      <c r="B70" s="109" t="s">
        <v>339</v>
      </c>
      <c r="C70" s="303" t="s">
        <v>31</v>
      </c>
      <c r="D70" s="303" t="s">
        <v>31</v>
      </c>
      <c r="E70" s="274">
        <v>2</v>
      </c>
      <c r="F70" s="138" t="s">
        <v>5</v>
      </c>
      <c r="G70" s="304" t="s">
        <v>31</v>
      </c>
      <c r="H70" s="108" t="e">
        <f t="shared" si="30"/>
        <v>#VALUE!</v>
      </c>
      <c r="I70" s="304" t="s">
        <v>31</v>
      </c>
      <c r="J70" s="108" t="e">
        <f t="shared" si="31"/>
        <v>#VALUE!</v>
      </c>
      <c r="K70" s="304" t="s">
        <v>31</v>
      </c>
      <c r="L70" s="332"/>
      <c r="M70" s="304" t="s">
        <v>31</v>
      </c>
    </row>
    <row r="71" spans="1:13" s="105" customFormat="1" x14ac:dyDescent="0.25">
      <c r="A71" s="125" t="s">
        <v>343</v>
      </c>
      <c r="B71" s="109" t="s">
        <v>340</v>
      </c>
      <c r="C71" s="303" t="s">
        <v>31</v>
      </c>
      <c r="D71" s="303" t="s">
        <v>31</v>
      </c>
      <c r="E71" s="274">
        <v>6</v>
      </c>
      <c r="F71" s="138" t="s">
        <v>5</v>
      </c>
      <c r="G71" s="304" t="s">
        <v>31</v>
      </c>
      <c r="H71" s="108" t="e">
        <f t="shared" si="30"/>
        <v>#VALUE!</v>
      </c>
      <c r="I71" s="304" t="s">
        <v>31</v>
      </c>
      <c r="J71" s="108" t="e">
        <f t="shared" si="31"/>
        <v>#VALUE!</v>
      </c>
      <c r="K71" s="304" t="s">
        <v>31</v>
      </c>
      <c r="L71" s="332"/>
      <c r="M71" s="304" t="s">
        <v>31</v>
      </c>
    </row>
    <row r="72" spans="1:13" s="105" customFormat="1" x14ac:dyDescent="0.25">
      <c r="A72" s="125" t="s">
        <v>344</v>
      </c>
      <c r="B72" s="109" t="s">
        <v>340</v>
      </c>
      <c r="C72" s="303" t="s">
        <v>31</v>
      </c>
      <c r="D72" s="303" t="s">
        <v>31</v>
      </c>
      <c r="E72" s="274">
        <v>4</v>
      </c>
      <c r="F72" s="138" t="s">
        <v>5</v>
      </c>
      <c r="G72" s="304" t="s">
        <v>31</v>
      </c>
      <c r="H72" s="108" t="e">
        <f t="shared" si="30"/>
        <v>#VALUE!</v>
      </c>
      <c r="I72" s="304" t="s">
        <v>31</v>
      </c>
      <c r="J72" s="108" t="e">
        <f t="shared" si="31"/>
        <v>#VALUE!</v>
      </c>
      <c r="K72" s="304" t="s">
        <v>31</v>
      </c>
      <c r="L72" s="332"/>
      <c r="M72" s="304" t="s">
        <v>31</v>
      </c>
    </row>
    <row r="73" spans="1:13" s="105" customFormat="1" x14ac:dyDescent="0.25">
      <c r="A73" s="113" t="s">
        <v>151</v>
      </c>
      <c r="B73" s="109" t="s">
        <v>345</v>
      </c>
      <c r="C73" s="303" t="s">
        <v>31</v>
      </c>
      <c r="D73" s="303" t="s">
        <v>31</v>
      </c>
      <c r="E73" s="274">
        <v>1</v>
      </c>
      <c r="F73" s="138" t="s">
        <v>5</v>
      </c>
      <c r="G73" s="304" t="s">
        <v>31</v>
      </c>
      <c r="H73" s="108" t="e">
        <f t="shared" si="30"/>
        <v>#VALUE!</v>
      </c>
      <c r="I73" s="304" t="s">
        <v>31</v>
      </c>
      <c r="J73" s="108" t="e">
        <f t="shared" si="31"/>
        <v>#VALUE!</v>
      </c>
      <c r="K73" s="304" t="s">
        <v>31</v>
      </c>
      <c r="L73" s="332"/>
      <c r="M73" s="304" t="s">
        <v>31</v>
      </c>
    </row>
    <row r="74" spans="1:13" s="105" customFormat="1" ht="22.5" x14ac:dyDescent="0.2">
      <c r="A74" s="112" t="s">
        <v>346</v>
      </c>
      <c r="B74" s="119" t="s">
        <v>436</v>
      </c>
      <c r="C74" s="303" t="s">
        <v>31</v>
      </c>
      <c r="D74" s="303" t="s">
        <v>31</v>
      </c>
      <c r="E74" s="272">
        <v>60</v>
      </c>
      <c r="F74" s="118" t="s">
        <v>5</v>
      </c>
      <c r="G74" s="304" t="s">
        <v>31</v>
      </c>
      <c r="H74" s="108" t="e">
        <f t="shared" ref="H74" si="32">SUM(E74*G74)</f>
        <v>#VALUE!</v>
      </c>
      <c r="I74" s="304" t="s">
        <v>31</v>
      </c>
      <c r="J74" s="108" t="e">
        <f t="shared" ref="J74" si="33">SUM(G74*H74+H74/100*I74)</f>
        <v>#VALUE!</v>
      </c>
      <c r="K74" s="304" t="s">
        <v>31</v>
      </c>
      <c r="L74" s="332"/>
      <c r="M74" s="304" t="s">
        <v>31</v>
      </c>
    </row>
    <row r="75" spans="1:13" s="105" customFormat="1" x14ac:dyDescent="0.2">
      <c r="A75" s="112" t="s">
        <v>437</v>
      </c>
      <c r="B75" s="119" t="s">
        <v>438</v>
      </c>
      <c r="C75" s="303" t="s">
        <v>31</v>
      </c>
      <c r="D75" s="303" t="s">
        <v>31</v>
      </c>
      <c r="E75" s="272">
        <v>2</v>
      </c>
      <c r="F75" s="118" t="s">
        <v>5</v>
      </c>
      <c r="G75" s="304" t="s">
        <v>31</v>
      </c>
      <c r="H75" s="108" t="e">
        <f t="shared" ref="H75" si="34">SUM(E75*G75)</f>
        <v>#VALUE!</v>
      </c>
      <c r="I75" s="304" t="s">
        <v>31</v>
      </c>
      <c r="J75" s="108" t="e">
        <f t="shared" ref="J75" si="35">SUM(G75*H75+H75/100*I75)</f>
        <v>#VALUE!</v>
      </c>
      <c r="K75" s="304" t="s">
        <v>31</v>
      </c>
      <c r="L75" s="332"/>
      <c r="M75" s="304" t="s">
        <v>31</v>
      </c>
    </row>
    <row r="76" spans="1:13" s="105" customFormat="1" x14ac:dyDescent="0.2">
      <c r="A76" s="112" t="s">
        <v>114</v>
      </c>
      <c r="B76" s="119" t="s">
        <v>115</v>
      </c>
      <c r="C76" s="303" t="s">
        <v>31</v>
      </c>
      <c r="D76" s="303" t="s">
        <v>31</v>
      </c>
      <c r="E76" s="272">
        <v>1</v>
      </c>
      <c r="F76" s="122" t="s">
        <v>5</v>
      </c>
      <c r="G76" s="304" t="s">
        <v>31</v>
      </c>
      <c r="H76" s="108" t="e">
        <f t="shared" ref="H76:H113" si="36">SUM(E76*G76)</f>
        <v>#VALUE!</v>
      </c>
      <c r="I76" s="304" t="s">
        <v>31</v>
      </c>
      <c r="J76" s="108" t="e">
        <f t="shared" ref="J76:J113" si="37">SUM(G76*H76+H76/100*I76)</f>
        <v>#VALUE!</v>
      </c>
      <c r="K76" s="304" t="s">
        <v>31</v>
      </c>
      <c r="L76" s="333"/>
      <c r="M76" s="304" t="s">
        <v>31</v>
      </c>
    </row>
    <row r="77" spans="1:13" s="105" customFormat="1" x14ac:dyDescent="0.2">
      <c r="A77" s="112" t="s">
        <v>75</v>
      </c>
      <c r="B77" s="119" t="s">
        <v>116</v>
      </c>
      <c r="C77" s="303" t="s">
        <v>31</v>
      </c>
      <c r="D77" s="303" t="s">
        <v>31</v>
      </c>
      <c r="E77" s="272">
        <v>1</v>
      </c>
      <c r="F77" s="122" t="s">
        <v>5</v>
      </c>
      <c r="G77" s="304" t="s">
        <v>31</v>
      </c>
      <c r="H77" s="108" t="e">
        <f t="shared" si="36"/>
        <v>#VALUE!</v>
      </c>
      <c r="I77" s="304" t="s">
        <v>31</v>
      </c>
      <c r="J77" s="108" t="e">
        <f t="shared" si="37"/>
        <v>#VALUE!</v>
      </c>
      <c r="K77" s="304" t="s">
        <v>31</v>
      </c>
      <c r="L77" s="333"/>
      <c r="M77" s="304" t="s">
        <v>31</v>
      </c>
    </row>
    <row r="78" spans="1:13" s="105" customFormat="1" x14ac:dyDescent="0.25">
      <c r="A78" s="396" t="s">
        <v>117</v>
      </c>
      <c r="B78" s="397" t="s">
        <v>118</v>
      </c>
      <c r="C78" s="397" t="s">
        <v>31</v>
      </c>
      <c r="D78" s="397" t="s">
        <v>31</v>
      </c>
      <c r="E78" s="397"/>
      <c r="F78" s="397"/>
      <c r="G78" s="397" t="s">
        <v>31</v>
      </c>
      <c r="H78" s="397" t="e">
        <f t="shared" si="36"/>
        <v>#VALUE!</v>
      </c>
      <c r="I78" s="397" t="s">
        <v>31</v>
      </c>
      <c r="J78" s="397" t="e">
        <f t="shared" si="37"/>
        <v>#VALUE!</v>
      </c>
      <c r="K78" s="397" t="s">
        <v>31</v>
      </c>
      <c r="L78" s="397"/>
      <c r="M78" s="398" t="e">
        <f t="shared" ref="M78" si="38">SUM(K78*G78)</f>
        <v>#VALUE!</v>
      </c>
    </row>
    <row r="79" spans="1:13" s="105" customFormat="1" ht="45" x14ac:dyDescent="0.2">
      <c r="A79" s="113" t="s">
        <v>119</v>
      </c>
      <c r="B79" s="119" t="s">
        <v>433</v>
      </c>
      <c r="C79" s="303" t="s">
        <v>31</v>
      </c>
      <c r="D79" s="303" t="s">
        <v>31</v>
      </c>
      <c r="E79" s="272">
        <v>120</v>
      </c>
      <c r="F79" s="114" t="s">
        <v>5</v>
      </c>
      <c r="G79" s="304" t="s">
        <v>31</v>
      </c>
      <c r="H79" s="108" t="e">
        <f t="shared" si="36"/>
        <v>#VALUE!</v>
      </c>
      <c r="I79" s="304" t="s">
        <v>31</v>
      </c>
      <c r="J79" s="108" t="e">
        <f t="shared" si="37"/>
        <v>#VALUE!</v>
      </c>
      <c r="K79" s="304" t="s">
        <v>31</v>
      </c>
      <c r="L79" s="333"/>
      <c r="M79" s="304" t="s">
        <v>31</v>
      </c>
    </row>
    <row r="80" spans="1:13" s="105" customFormat="1" x14ac:dyDescent="0.25">
      <c r="A80" s="396" t="s">
        <v>120</v>
      </c>
      <c r="B80" s="397" t="s">
        <v>121</v>
      </c>
      <c r="C80" s="397" t="s">
        <v>31</v>
      </c>
      <c r="D80" s="397" t="s">
        <v>31</v>
      </c>
      <c r="E80" s="397"/>
      <c r="F80" s="397"/>
      <c r="G80" s="397" t="s">
        <v>31</v>
      </c>
      <c r="H80" s="397" t="e">
        <f t="shared" si="36"/>
        <v>#VALUE!</v>
      </c>
      <c r="I80" s="397" t="s">
        <v>31</v>
      </c>
      <c r="J80" s="397" t="e">
        <f t="shared" si="37"/>
        <v>#VALUE!</v>
      </c>
      <c r="K80" s="397" t="s">
        <v>31</v>
      </c>
      <c r="L80" s="397"/>
      <c r="M80" s="398" t="e">
        <f t="shared" ref="M80" si="39">SUM(K80*G80)</f>
        <v>#VALUE!</v>
      </c>
    </row>
    <row r="81" spans="1:13" s="105" customFormat="1" x14ac:dyDescent="0.2">
      <c r="A81" s="112" t="s">
        <v>122</v>
      </c>
      <c r="B81" s="119" t="s">
        <v>123</v>
      </c>
      <c r="C81" s="303" t="s">
        <v>31</v>
      </c>
      <c r="D81" s="303" t="s">
        <v>31</v>
      </c>
      <c r="E81" s="272">
        <v>20</v>
      </c>
      <c r="F81" s="122" t="s">
        <v>52</v>
      </c>
      <c r="G81" s="304" t="s">
        <v>31</v>
      </c>
      <c r="H81" s="108" t="e">
        <f>SUM(E81*G81)</f>
        <v>#VALUE!</v>
      </c>
      <c r="I81" s="304" t="s">
        <v>31</v>
      </c>
      <c r="J81" s="108" t="e">
        <f>SUM(G81*H81+H81/100*I81)</f>
        <v>#VALUE!</v>
      </c>
      <c r="K81" s="304" t="s">
        <v>31</v>
      </c>
      <c r="L81" s="333"/>
      <c r="M81" s="304" t="s">
        <v>31</v>
      </c>
    </row>
    <row r="82" spans="1:13" s="105" customFormat="1" ht="44.25" customHeight="1" x14ac:dyDescent="0.25">
      <c r="A82" s="113" t="s">
        <v>155</v>
      </c>
      <c r="B82" s="109" t="s">
        <v>156</v>
      </c>
      <c r="C82" s="303" t="s">
        <v>31</v>
      </c>
      <c r="D82" s="303" t="s">
        <v>31</v>
      </c>
      <c r="E82" s="124">
        <v>2200</v>
      </c>
      <c r="F82" s="9" t="s">
        <v>52</v>
      </c>
      <c r="G82" s="304" t="s">
        <v>31</v>
      </c>
      <c r="H82" s="108" t="e">
        <f t="shared" ref="H82" si="40">SUM(E82*G82)</f>
        <v>#VALUE!</v>
      </c>
      <c r="I82" s="304" t="s">
        <v>31</v>
      </c>
      <c r="J82" s="108" t="e">
        <f t="shared" ref="J82" si="41">SUM(G82*H82+H82/100*I82)</f>
        <v>#VALUE!</v>
      </c>
      <c r="K82" s="304" t="s">
        <v>31</v>
      </c>
      <c r="L82" s="333"/>
      <c r="M82" s="331" t="e">
        <f t="shared" ref="M82" si="42">SUM(K82*G82)</f>
        <v>#VALUE!</v>
      </c>
    </row>
    <row r="83" spans="1:13" s="105" customFormat="1" x14ac:dyDescent="0.25">
      <c r="A83" s="396" t="s">
        <v>260</v>
      </c>
      <c r="B83" s="397" t="s">
        <v>124</v>
      </c>
      <c r="C83" s="397" t="s">
        <v>31</v>
      </c>
      <c r="D83" s="397" t="s">
        <v>31</v>
      </c>
      <c r="E83" s="397"/>
      <c r="F83" s="397"/>
      <c r="G83" s="397" t="s">
        <v>31</v>
      </c>
      <c r="H83" s="397" t="e">
        <f t="shared" ref="H83" si="43">SUM(E83*G83)</f>
        <v>#VALUE!</v>
      </c>
      <c r="I83" s="397" t="s">
        <v>31</v>
      </c>
      <c r="J83" s="397" t="e">
        <f t="shared" ref="J83" si="44">SUM(G83*H83+H83/100*I83)</f>
        <v>#VALUE!</v>
      </c>
      <c r="K83" s="397" t="s">
        <v>31</v>
      </c>
      <c r="L83" s="397"/>
      <c r="M83" s="398" t="e">
        <f t="shared" ref="M83" si="45">SUM(K83*G83)</f>
        <v>#VALUE!</v>
      </c>
    </row>
    <row r="84" spans="1:13" s="105" customFormat="1" x14ac:dyDescent="0.2">
      <c r="A84" s="112" t="s">
        <v>261</v>
      </c>
      <c r="B84" s="119" t="s">
        <v>262</v>
      </c>
      <c r="C84" s="303" t="s">
        <v>31</v>
      </c>
      <c r="D84" s="303" t="s">
        <v>31</v>
      </c>
      <c r="E84" s="272">
        <v>1900</v>
      </c>
      <c r="F84" s="118" t="s">
        <v>5</v>
      </c>
      <c r="G84" s="304" t="s">
        <v>31</v>
      </c>
      <c r="H84" s="108" t="e">
        <f t="shared" ref="H84:H87" si="46">SUM(E84*G84)</f>
        <v>#VALUE!</v>
      </c>
      <c r="I84" s="304" t="s">
        <v>31</v>
      </c>
      <c r="J84" s="108" t="e">
        <f t="shared" ref="J84:J87" si="47">SUM(G84*H84+H84/100*I84)</f>
        <v>#VALUE!</v>
      </c>
      <c r="K84" s="304" t="s">
        <v>31</v>
      </c>
      <c r="L84" s="332"/>
      <c r="M84" s="304" t="s">
        <v>31</v>
      </c>
    </row>
    <row r="85" spans="1:13" s="105" customFormat="1" x14ac:dyDescent="0.2">
      <c r="A85" s="112" t="s">
        <v>263</v>
      </c>
      <c r="B85" s="119" t="s">
        <v>264</v>
      </c>
      <c r="C85" s="303" t="s">
        <v>31</v>
      </c>
      <c r="D85" s="303" t="s">
        <v>31</v>
      </c>
      <c r="E85" s="272">
        <v>400</v>
      </c>
      <c r="F85" s="118" t="s">
        <v>5</v>
      </c>
      <c r="G85" s="304" t="s">
        <v>31</v>
      </c>
      <c r="H85" s="108" t="e">
        <f t="shared" si="46"/>
        <v>#VALUE!</v>
      </c>
      <c r="I85" s="304" t="s">
        <v>31</v>
      </c>
      <c r="J85" s="108" t="e">
        <f t="shared" si="47"/>
        <v>#VALUE!</v>
      </c>
      <c r="K85" s="304" t="s">
        <v>31</v>
      </c>
      <c r="L85" s="332"/>
      <c r="M85" s="304" t="s">
        <v>31</v>
      </c>
    </row>
    <row r="86" spans="1:13" s="105" customFormat="1" ht="22.5" x14ac:dyDescent="0.25">
      <c r="A86" s="112" t="s">
        <v>265</v>
      </c>
      <c r="B86" s="109" t="s">
        <v>266</v>
      </c>
      <c r="C86" s="303" t="s">
        <v>31</v>
      </c>
      <c r="D86" s="303" t="s">
        <v>31</v>
      </c>
      <c r="E86" s="272">
        <v>2</v>
      </c>
      <c r="F86" s="118" t="s">
        <v>5</v>
      </c>
      <c r="G86" s="304" t="s">
        <v>31</v>
      </c>
      <c r="H86" s="108" t="e">
        <f t="shared" si="46"/>
        <v>#VALUE!</v>
      </c>
      <c r="I86" s="304" t="s">
        <v>31</v>
      </c>
      <c r="J86" s="108" t="e">
        <f t="shared" si="47"/>
        <v>#VALUE!</v>
      </c>
      <c r="K86" s="304" t="s">
        <v>31</v>
      </c>
      <c r="L86" s="332"/>
      <c r="M86" s="304" t="s">
        <v>31</v>
      </c>
    </row>
    <row r="87" spans="1:13" s="105" customFormat="1" x14ac:dyDescent="0.2">
      <c r="A87" s="112" t="s">
        <v>267</v>
      </c>
      <c r="B87" s="119" t="s">
        <v>268</v>
      </c>
      <c r="C87" s="303" t="s">
        <v>31</v>
      </c>
      <c r="D87" s="303" t="s">
        <v>31</v>
      </c>
      <c r="E87" s="272">
        <v>0.4</v>
      </c>
      <c r="F87" s="118" t="s">
        <v>5</v>
      </c>
      <c r="G87" s="304" t="s">
        <v>31</v>
      </c>
      <c r="H87" s="108" t="e">
        <f t="shared" si="46"/>
        <v>#VALUE!</v>
      </c>
      <c r="I87" s="304" t="s">
        <v>31</v>
      </c>
      <c r="J87" s="108" t="e">
        <f t="shared" si="47"/>
        <v>#VALUE!</v>
      </c>
      <c r="K87" s="304" t="s">
        <v>31</v>
      </c>
      <c r="L87" s="332"/>
      <c r="M87" s="304" t="s">
        <v>31</v>
      </c>
    </row>
    <row r="88" spans="1:13" s="105" customFormat="1" x14ac:dyDescent="0.25">
      <c r="A88" s="396" t="s">
        <v>296</v>
      </c>
      <c r="B88" s="397" t="s">
        <v>124</v>
      </c>
      <c r="C88" s="397" t="s">
        <v>31</v>
      </c>
      <c r="D88" s="397" t="s">
        <v>31</v>
      </c>
      <c r="E88" s="397"/>
      <c r="F88" s="397"/>
      <c r="G88" s="397" t="s">
        <v>31</v>
      </c>
      <c r="H88" s="397" t="e">
        <f t="shared" si="36"/>
        <v>#VALUE!</v>
      </c>
      <c r="I88" s="397" t="s">
        <v>31</v>
      </c>
      <c r="J88" s="397" t="e">
        <f t="shared" si="37"/>
        <v>#VALUE!</v>
      </c>
      <c r="K88" s="397" t="s">
        <v>31</v>
      </c>
      <c r="L88" s="397"/>
      <c r="M88" s="398" t="e">
        <f t="shared" ref="M88" si="48">SUM(K88*G88)</f>
        <v>#VALUE!</v>
      </c>
    </row>
    <row r="89" spans="1:13" s="105" customFormat="1" ht="22.5" x14ac:dyDescent="0.2">
      <c r="A89" s="112" t="s">
        <v>293</v>
      </c>
      <c r="B89" s="119" t="s">
        <v>294</v>
      </c>
      <c r="C89" s="303" t="s">
        <v>31</v>
      </c>
      <c r="D89" s="303" t="s">
        <v>31</v>
      </c>
      <c r="E89" s="272">
        <v>1600</v>
      </c>
      <c r="F89" s="122" t="s">
        <v>5</v>
      </c>
      <c r="G89" s="304" t="s">
        <v>31</v>
      </c>
      <c r="H89" s="108" t="e">
        <f t="shared" si="36"/>
        <v>#VALUE!</v>
      </c>
      <c r="I89" s="304" t="s">
        <v>31</v>
      </c>
      <c r="J89" s="108" t="e">
        <f t="shared" si="37"/>
        <v>#VALUE!</v>
      </c>
      <c r="K89" s="304" t="s">
        <v>31</v>
      </c>
      <c r="L89" s="333"/>
      <c r="M89" s="304" t="s">
        <v>31</v>
      </c>
    </row>
    <row r="90" spans="1:13" s="105" customFormat="1" ht="22.5" x14ac:dyDescent="0.2">
      <c r="A90" s="112" t="s">
        <v>125</v>
      </c>
      <c r="B90" s="119" t="s">
        <v>294</v>
      </c>
      <c r="C90" s="303" t="s">
        <v>31</v>
      </c>
      <c r="D90" s="303" t="s">
        <v>31</v>
      </c>
      <c r="E90" s="272">
        <v>200</v>
      </c>
      <c r="F90" s="122" t="s">
        <v>5</v>
      </c>
      <c r="G90" s="304" t="s">
        <v>31</v>
      </c>
      <c r="H90" s="108" t="e">
        <f t="shared" si="36"/>
        <v>#VALUE!</v>
      </c>
      <c r="I90" s="304" t="s">
        <v>31</v>
      </c>
      <c r="J90" s="108" t="e">
        <f t="shared" si="37"/>
        <v>#VALUE!</v>
      </c>
      <c r="K90" s="304" t="s">
        <v>31</v>
      </c>
      <c r="L90" s="333"/>
      <c r="M90" s="304" t="s">
        <v>31</v>
      </c>
    </row>
    <row r="91" spans="1:13" s="105" customFormat="1" ht="22.5" x14ac:dyDescent="0.2">
      <c r="A91" s="112" t="s">
        <v>126</v>
      </c>
      <c r="B91" s="119" t="s">
        <v>294</v>
      </c>
      <c r="C91" s="303" t="s">
        <v>31</v>
      </c>
      <c r="D91" s="303" t="s">
        <v>31</v>
      </c>
      <c r="E91" s="272">
        <v>3000</v>
      </c>
      <c r="F91" s="122" t="s">
        <v>5</v>
      </c>
      <c r="G91" s="304" t="s">
        <v>31</v>
      </c>
      <c r="H91" s="108" t="e">
        <f t="shared" si="36"/>
        <v>#VALUE!</v>
      </c>
      <c r="I91" s="304" t="s">
        <v>31</v>
      </c>
      <c r="J91" s="108" t="e">
        <f t="shared" si="37"/>
        <v>#VALUE!</v>
      </c>
      <c r="K91" s="304" t="s">
        <v>31</v>
      </c>
      <c r="L91" s="333"/>
      <c r="M91" s="304" t="s">
        <v>31</v>
      </c>
    </row>
    <row r="92" spans="1:13" s="105" customFormat="1" x14ac:dyDescent="0.2">
      <c r="A92" s="113" t="s">
        <v>127</v>
      </c>
      <c r="B92" s="119" t="s">
        <v>295</v>
      </c>
      <c r="C92" s="303" t="s">
        <v>31</v>
      </c>
      <c r="D92" s="303" t="s">
        <v>31</v>
      </c>
      <c r="E92" s="272">
        <v>2600</v>
      </c>
      <c r="F92" s="118" t="s">
        <v>5</v>
      </c>
      <c r="G92" s="304" t="s">
        <v>31</v>
      </c>
      <c r="H92" s="108" t="e">
        <f t="shared" si="36"/>
        <v>#VALUE!</v>
      </c>
      <c r="I92" s="304" t="s">
        <v>31</v>
      </c>
      <c r="J92" s="108" t="e">
        <f t="shared" si="37"/>
        <v>#VALUE!</v>
      </c>
      <c r="K92" s="304" t="s">
        <v>31</v>
      </c>
      <c r="L92" s="332"/>
      <c r="M92" s="304" t="s">
        <v>31</v>
      </c>
    </row>
    <row r="93" spans="1:13" s="105" customFormat="1" x14ac:dyDescent="0.2">
      <c r="A93" s="113" t="s">
        <v>297</v>
      </c>
      <c r="B93" s="227" t="s">
        <v>298</v>
      </c>
      <c r="C93" s="303" t="s">
        <v>31</v>
      </c>
      <c r="D93" s="303" t="s">
        <v>31</v>
      </c>
      <c r="E93" s="272">
        <v>1200</v>
      </c>
      <c r="F93" s="118" t="s">
        <v>5</v>
      </c>
      <c r="G93" s="304" t="s">
        <v>31</v>
      </c>
      <c r="H93" s="108" t="e">
        <f t="shared" si="36"/>
        <v>#VALUE!</v>
      </c>
      <c r="I93" s="304" t="s">
        <v>31</v>
      </c>
      <c r="J93" s="108" t="e">
        <f t="shared" si="37"/>
        <v>#VALUE!</v>
      </c>
      <c r="K93" s="304" t="s">
        <v>31</v>
      </c>
      <c r="L93" s="332"/>
      <c r="M93" s="304" t="s">
        <v>31</v>
      </c>
    </row>
    <row r="94" spans="1:13" s="105" customFormat="1" x14ac:dyDescent="0.2">
      <c r="A94" s="112" t="s">
        <v>300</v>
      </c>
      <c r="B94" s="119" t="s">
        <v>299</v>
      </c>
      <c r="C94" s="303" t="s">
        <v>31</v>
      </c>
      <c r="D94" s="303" t="s">
        <v>31</v>
      </c>
      <c r="E94" s="272">
        <v>3000</v>
      </c>
      <c r="F94" s="122" t="s">
        <v>5</v>
      </c>
      <c r="G94" s="304" t="s">
        <v>31</v>
      </c>
      <c r="H94" s="108" t="e">
        <f t="shared" ref="H94:H95" si="49">SUM(E94*G94)</f>
        <v>#VALUE!</v>
      </c>
      <c r="I94" s="304" t="s">
        <v>31</v>
      </c>
      <c r="J94" s="108" t="e">
        <f t="shared" ref="J94:J95" si="50">SUM(G94*H94+H94/100*I94)</f>
        <v>#VALUE!</v>
      </c>
      <c r="K94" s="304" t="s">
        <v>31</v>
      </c>
      <c r="L94" s="333"/>
      <c r="M94" s="304" t="s">
        <v>31</v>
      </c>
    </row>
    <row r="95" spans="1:13" s="105" customFormat="1" x14ac:dyDescent="0.2">
      <c r="A95" s="113" t="s">
        <v>54</v>
      </c>
      <c r="B95" s="119" t="s">
        <v>301</v>
      </c>
      <c r="C95" s="303" t="s">
        <v>31</v>
      </c>
      <c r="D95" s="303" t="s">
        <v>31</v>
      </c>
      <c r="E95" s="272">
        <v>60</v>
      </c>
      <c r="F95" s="122" t="s">
        <v>5</v>
      </c>
      <c r="G95" s="304" t="s">
        <v>31</v>
      </c>
      <c r="H95" s="108" t="e">
        <f t="shared" si="49"/>
        <v>#VALUE!</v>
      </c>
      <c r="I95" s="304" t="s">
        <v>31</v>
      </c>
      <c r="J95" s="108" t="e">
        <f t="shared" si="50"/>
        <v>#VALUE!</v>
      </c>
      <c r="K95" s="304" t="s">
        <v>31</v>
      </c>
      <c r="L95" s="333"/>
      <c r="M95" s="304" t="s">
        <v>31</v>
      </c>
    </row>
    <row r="96" spans="1:13" s="105" customFormat="1" x14ac:dyDescent="0.25">
      <c r="A96" s="396" t="s">
        <v>128</v>
      </c>
      <c r="B96" s="397" t="s">
        <v>129</v>
      </c>
      <c r="C96" s="397" t="s">
        <v>31</v>
      </c>
      <c r="D96" s="397" t="s">
        <v>31</v>
      </c>
      <c r="E96" s="397"/>
      <c r="F96" s="397"/>
      <c r="G96" s="397" t="s">
        <v>31</v>
      </c>
      <c r="H96" s="397" t="e">
        <f t="shared" si="36"/>
        <v>#VALUE!</v>
      </c>
      <c r="I96" s="397" t="s">
        <v>31</v>
      </c>
      <c r="J96" s="397" t="e">
        <f t="shared" si="37"/>
        <v>#VALUE!</v>
      </c>
      <c r="K96" s="397" t="s">
        <v>31</v>
      </c>
      <c r="L96" s="397"/>
      <c r="M96" s="398" t="e">
        <f t="shared" ref="M96:M104" si="51">SUM(K96*G96)</f>
        <v>#VALUE!</v>
      </c>
    </row>
    <row r="97" spans="1:13" s="105" customFormat="1" ht="33.75" x14ac:dyDescent="0.2">
      <c r="A97" s="112" t="s">
        <v>289</v>
      </c>
      <c r="B97" s="119" t="s">
        <v>291</v>
      </c>
      <c r="C97" s="303" t="s">
        <v>31</v>
      </c>
      <c r="D97" s="303" t="s">
        <v>31</v>
      </c>
      <c r="E97" s="272">
        <v>20</v>
      </c>
      <c r="F97" s="118" t="s">
        <v>5</v>
      </c>
      <c r="G97" s="304" t="s">
        <v>31</v>
      </c>
      <c r="H97" s="108" t="e">
        <f>SUM(E97*G97)</f>
        <v>#VALUE!</v>
      </c>
      <c r="I97" s="304" t="s">
        <v>31</v>
      </c>
      <c r="J97" s="108" t="e">
        <f>SUM(G97*H97+H97/100*I97)</f>
        <v>#VALUE!</v>
      </c>
      <c r="K97" s="304" t="s">
        <v>31</v>
      </c>
      <c r="L97" s="332"/>
      <c r="M97" s="304" t="s">
        <v>31</v>
      </c>
    </row>
    <row r="98" spans="1:13" s="105" customFormat="1" ht="33.75" x14ac:dyDescent="0.25">
      <c r="A98" s="112" t="s">
        <v>290</v>
      </c>
      <c r="B98" s="109" t="s">
        <v>292</v>
      </c>
      <c r="C98" s="303" t="s">
        <v>31</v>
      </c>
      <c r="D98" s="303" t="s">
        <v>31</v>
      </c>
      <c r="E98" s="272">
        <v>20</v>
      </c>
      <c r="F98" s="118" t="s">
        <v>5</v>
      </c>
      <c r="G98" s="304" t="s">
        <v>31</v>
      </c>
      <c r="H98" s="108" t="e">
        <f>SUM(E98*G98)</f>
        <v>#VALUE!</v>
      </c>
      <c r="I98" s="304" t="s">
        <v>31</v>
      </c>
      <c r="J98" s="108" t="e">
        <f>SUM(G98*H98+H98/100*I98)</f>
        <v>#VALUE!</v>
      </c>
      <c r="K98" s="304" t="s">
        <v>31</v>
      </c>
      <c r="L98" s="332"/>
      <c r="M98" s="304" t="s">
        <v>31</v>
      </c>
    </row>
    <row r="99" spans="1:13" s="105" customFormat="1" x14ac:dyDescent="0.25">
      <c r="A99" s="396" t="s">
        <v>324</v>
      </c>
      <c r="B99" s="397" t="s">
        <v>131</v>
      </c>
      <c r="C99" s="397" t="s">
        <v>31</v>
      </c>
      <c r="D99" s="397" t="s">
        <v>31</v>
      </c>
      <c r="E99" s="397"/>
      <c r="F99" s="397"/>
      <c r="G99" s="397" t="s">
        <v>31</v>
      </c>
      <c r="H99" s="397" t="e">
        <f t="shared" ref="H99:H103" si="52">SUM(E99*G99)</f>
        <v>#VALUE!</v>
      </c>
      <c r="I99" s="397" t="s">
        <v>31</v>
      </c>
      <c r="J99" s="397" t="e">
        <f t="shared" ref="J99:J103" si="53">SUM(G99*H99+H99/100*I99)</f>
        <v>#VALUE!</v>
      </c>
      <c r="K99" s="397" t="s">
        <v>31</v>
      </c>
      <c r="L99" s="397"/>
      <c r="M99" s="398" t="e">
        <f t="shared" ref="M99" si="54">SUM(K99*G99)</f>
        <v>#VALUE!</v>
      </c>
    </row>
    <row r="100" spans="1:13" s="105" customFormat="1" x14ac:dyDescent="0.2">
      <c r="A100" s="112" t="s">
        <v>325</v>
      </c>
      <c r="B100" s="119" t="s">
        <v>478</v>
      </c>
      <c r="C100" s="303" t="s">
        <v>31</v>
      </c>
      <c r="D100" s="303" t="s">
        <v>31</v>
      </c>
      <c r="E100" s="272">
        <v>60</v>
      </c>
      <c r="F100" s="122" t="s">
        <v>5</v>
      </c>
      <c r="G100" s="304" t="s">
        <v>31</v>
      </c>
      <c r="H100" s="108" t="e">
        <f t="shared" si="52"/>
        <v>#VALUE!</v>
      </c>
      <c r="I100" s="304" t="s">
        <v>31</v>
      </c>
      <c r="J100" s="108" t="e">
        <f t="shared" si="53"/>
        <v>#VALUE!</v>
      </c>
      <c r="K100" s="304" t="s">
        <v>31</v>
      </c>
      <c r="L100" s="333"/>
      <c r="M100" s="304" t="s">
        <v>31</v>
      </c>
    </row>
    <row r="101" spans="1:13" s="105" customFormat="1" x14ac:dyDescent="0.2">
      <c r="A101" s="112" t="s">
        <v>326</v>
      </c>
      <c r="B101" s="119" t="s">
        <v>262</v>
      </c>
      <c r="C101" s="303" t="s">
        <v>31</v>
      </c>
      <c r="D101" s="303" t="s">
        <v>31</v>
      </c>
      <c r="E101" s="272">
        <v>60</v>
      </c>
      <c r="F101" s="118" t="s">
        <v>5</v>
      </c>
      <c r="G101" s="304" t="s">
        <v>31</v>
      </c>
      <c r="H101" s="108" t="e">
        <f t="shared" si="52"/>
        <v>#VALUE!</v>
      </c>
      <c r="I101" s="304" t="s">
        <v>31</v>
      </c>
      <c r="J101" s="108" t="e">
        <f t="shared" si="53"/>
        <v>#VALUE!</v>
      </c>
      <c r="K101" s="304" t="s">
        <v>31</v>
      </c>
      <c r="L101" s="332"/>
      <c r="M101" s="304" t="s">
        <v>31</v>
      </c>
    </row>
    <row r="102" spans="1:13" s="105" customFormat="1" x14ac:dyDescent="0.2">
      <c r="A102" s="112" t="s">
        <v>480</v>
      </c>
      <c r="B102" s="119" t="s">
        <v>479</v>
      </c>
      <c r="C102" s="303" t="s">
        <v>31</v>
      </c>
      <c r="D102" s="303" t="s">
        <v>31</v>
      </c>
      <c r="E102" s="272">
        <v>200</v>
      </c>
      <c r="F102" s="118" t="s">
        <v>69</v>
      </c>
      <c r="G102" s="304" t="s">
        <v>31</v>
      </c>
      <c r="H102" s="108" t="e">
        <f t="shared" ref="H102" si="55">SUM(E102*G102)</f>
        <v>#VALUE!</v>
      </c>
      <c r="I102" s="304" t="s">
        <v>31</v>
      </c>
      <c r="J102" s="108" t="e">
        <f t="shared" ref="J102" si="56">SUM(G102*H102+H102/100*I102)</f>
        <v>#VALUE!</v>
      </c>
      <c r="K102" s="304" t="s">
        <v>31</v>
      </c>
      <c r="L102" s="332"/>
      <c r="M102" s="304"/>
    </row>
    <row r="103" spans="1:13" s="105" customFormat="1" x14ac:dyDescent="0.2">
      <c r="A103" s="112" t="s">
        <v>326</v>
      </c>
      <c r="B103" s="119" t="s">
        <v>479</v>
      </c>
      <c r="C103" s="303" t="s">
        <v>31</v>
      </c>
      <c r="D103" s="303" t="s">
        <v>31</v>
      </c>
      <c r="E103" s="272">
        <v>200</v>
      </c>
      <c r="F103" s="118" t="s">
        <v>69</v>
      </c>
      <c r="G103" s="304" t="s">
        <v>31</v>
      </c>
      <c r="H103" s="108" t="e">
        <f t="shared" si="52"/>
        <v>#VALUE!</v>
      </c>
      <c r="I103" s="304" t="s">
        <v>31</v>
      </c>
      <c r="J103" s="108" t="e">
        <f t="shared" si="53"/>
        <v>#VALUE!</v>
      </c>
      <c r="K103" s="304" t="s">
        <v>31</v>
      </c>
      <c r="L103" s="332"/>
      <c r="M103" s="304" t="s">
        <v>31</v>
      </c>
    </row>
    <row r="104" spans="1:13" s="105" customFormat="1" x14ac:dyDescent="0.25">
      <c r="A104" s="396" t="s">
        <v>130</v>
      </c>
      <c r="B104" s="397" t="s">
        <v>131</v>
      </c>
      <c r="C104" s="397" t="s">
        <v>31</v>
      </c>
      <c r="D104" s="397" t="s">
        <v>31</v>
      </c>
      <c r="E104" s="397"/>
      <c r="F104" s="397"/>
      <c r="G104" s="397" t="s">
        <v>31</v>
      </c>
      <c r="H104" s="397" t="e">
        <f t="shared" si="36"/>
        <v>#VALUE!</v>
      </c>
      <c r="I104" s="397" t="s">
        <v>31</v>
      </c>
      <c r="J104" s="397" t="e">
        <f t="shared" si="37"/>
        <v>#VALUE!</v>
      </c>
      <c r="K104" s="397" t="s">
        <v>31</v>
      </c>
      <c r="L104" s="397"/>
      <c r="M104" s="398" t="e">
        <f t="shared" si="51"/>
        <v>#VALUE!</v>
      </c>
    </row>
    <row r="105" spans="1:13" s="105" customFormat="1" ht="56.25" x14ac:dyDescent="0.2">
      <c r="A105" s="112" t="s">
        <v>132</v>
      </c>
      <c r="B105" s="119" t="s">
        <v>133</v>
      </c>
      <c r="C105" s="303" t="s">
        <v>31</v>
      </c>
      <c r="D105" s="303" t="s">
        <v>31</v>
      </c>
      <c r="E105" s="272">
        <v>40</v>
      </c>
      <c r="F105" s="122" t="s">
        <v>5</v>
      </c>
      <c r="G105" s="304" t="s">
        <v>31</v>
      </c>
      <c r="H105" s="108" t="e">
        <f t="shared" si="36"/>
        <v>#VALUE!</v>
      </c>
      <c r="I105" s="304" t="s">
        <v>31</v>
      </c>
      <c r="J105" s="108" t="e">
        <f t="shared" si="37"/>
        <v>#VALUE!</v>
      </c>
      <c r="K105" s="304" t="s">
        <v>31</v>
      </c>
      <c r="L105" s="333"/>
      <c r="M105" s="304" t="s">
        <v>31</v>
      </c>
    </row>
    <row r="106" spans="1:13" s="105" customFormat="1" ht="33.75" x14ac:dyDescent="0.2">
      <c r="A106" s="112" t="s">
        <v>134</v>
      </c>
      <c r="B106" s="119" t="s">
        <v>135</v>
      </c>
      <c r="C106" s="303" t="s">
        <v>31</v>
      </c>
      <c r="D106" s="303" t="s">
        <v>31</v>
      </c>
      <c r="E106" s="272">
        <v>40</v>
      </c>
      <c r="F106" s="118" t="s">
        <v>5</v>
      </c>
      <c r="G106" s="304" t="s">
        <v>31</v>
      </c>
      <c r="H106" s="108" t="e">
        <f t="shared" si="36"/>
        <v>#VALUE!</v>
      </c>
      <c r="I106" s="304" t="s">
        <v>31</v>
      </c>
      <c r="J106" s="108" t="e">
        <f t="shared" si="37"/>
        <v>#VALUE!</v>
      </c>
      <c r="K106" s="304" t="s">
        <v>31</v>
      </c>
      <c r="L106" s="332"/>
      <c r="M106" s="304" t="s">
        <v>31</v>
      </c>
    </row>
    <row r="107" spans="1:13" s="105" customFormat="1" x14ac:dyDescent="0.25">
      <c r="A107" s="396" t="s">
        <v>136</v>
      </c>
      <c r="B107" s="397" t="s">
        <v>136</v>
      </c>
      <c r="C107" s="397" t="s">
        <v>31</v>
      </c>
      <c r="D107" s="397" t="s">
        <v>31</v>
      </c>
      <c r="E107" s="397"/>
      <c r="F107" s="397"/>
      <c r="G107" s="397" t="s">
        <v>31</v>
      </c>
      <c r="H107" s="397" t="e">
        <f t="shared" si="36"/>
        <v>#VALUE!</v>
      </c>
      <c r="I107" s="397" t="s">
        <v>31</v>
      </c>
      <c r="J107" s="397" t="e">
        <f t="shared" si="37"/>
        <v>#VALUE!</v>
      </c>
      <c r="K107" s="397" t="s">
        <v>31</v>
      </c>
      <c r="L107" s="397"/>
      <c r="M107" s="398" t="e">
        <f t="shared" ref="M107" si="57">SUM(K107*G107)</f>
        <v>#VALUE!</v>
      </c>
    </row>
    <row r="108" spans="1:13" s="105" customFormat="1" x14ac:dyDescent="0.2">
      <c r="A108" s="238" t="s">
        <v>481</v>
      </c>
      <c r="B108" s="239" t="s">
        <v>482</v>
      </c>
      <c r="C108" s="303" t="s">
        <v>31</v>
      </c>
      <c r="D108" s="303" t="s">
        <v>31</v>
      </c>
      <c r="E108" s="411">
        <v>3000</v>
      </c>
      <c r="F108" s="412" t="s">
        <v>69</v>
      </c>
      <c r="G108" s="304" t="s">
        <v>31</v>
      </c>
      <c r="H108" s="108" t="e">
        <f t="shared" si="36"/>
        <v>#VALUE!</v>
      </c>
      <c r="I108" s="304" t="s">
        <v>31</v>
      </c>
      <c r="J108" s="108" t="e">
        <f t="shared" si="37"/>
        <v>#VALUE!</v>
      </c>
      <c r="K108" s="304" t="s">
        <v>31</v>
      </c>
      <c r="L108" s="332"/>
      <c r="M108" s="304" t="s">
        <v>31</v>
      </c>
    </row>
    <row r="109" spans="1:13" s="105" customFormat="1" x14ac:dyDescent="0.25">
      <c r="A109" s="396" t="s">
        <v>137</v>
      </c>
      <c r="B109" s="397" t="s">
        <v>137</v>
      </c>
      <c r="C109" s="397" t="s">
        <v>31</v>
      </c>
      <c r="D109" s="397" t="s">
        <v>31</v>
      </c>
      <c r="E109" s="397"/>
      <c r="F109" s="397"/>
      <c r="G109" s="397" t="s">
        <v>31</v>
      </c>
      <c r="H109" s="397" t="e">
        <f t="shared" si="36"/>
        <v>#VALUE!</v>
      </c>
      <c r="I109" s="397" t="s">
        <v>31</v>
      </c>
      <c r="J109" s="397" t="e">
        <f t="shared" si="37"/>
        <v>#VALUE!</v>
      </c>
      <c r="K109" s="397" t="s">
        <v>31</v>
      </c>
      <c r="L109" s="397"/>
      <c r="M109" s="398" t="e">
        <f t="shared" ref="M109" si="58">SUM(K109*G109)</f>
        <v>#VALUE!</v>
      </c>
    </row>
    <row r="110" spans="1:13" s="105" customFormat="1" ht="45" x14ac:dyDescent="0.2">
      <c r="A110" s="112" t="s">
        <v>138</v>
      </c>
      <c r="B110" s="119" t="s">
        <v>302</v>
      </c>
      <c r="C110" s="303" t="s">
        <v>31</v>
      </c>
      <c r="D110" s="303" t="s">
        <v>31</v>
      </c>
      <c r="E110" s="272">
        <v>1100</v>
      </c>
      <c r="F110" s="122" t="s">
        <v>5</v>
      </c>
      <c r="G110" s="304" t="s">
        <v>31</v>
      </c>
      <c r="H110" s="108" t="e">
        <f t="shared" si="36"/>
        <v>#VALUE!</v>
      </c>
      <c r="I110" s="304" t="s">
        <v>31</v>
      </c>
      <c r="J110" s="108" t="e">
        <f t="shared" si="37"/>
        <v>#VALUE!</v>
      </c>
      <c r="K110" s="304" t="s">
        <v>31</v>
      </c>
      <c r="L110" s="333"/>
      <c r="M110" s="304" t="s">
        <v>31</v>
      </c>
    </row>
    <row r="111" spans="1:13" s="105" customFormat="1" ht="22.5" x14ac:dyDescent="0.2">
      <c r="A111" s="112" t="s">
        <v>311</v>
      </c>
      <c r="B111" s="119" t="s">
        <v>312</v>
      </c>
      <c r="C111" s="303" t="s">
        <v>31</v>
      </c>
      <c r="D111" s="303" t="s">
        <v>31</v>
      </c>
      <c r="E111" s="272">
        <v>260</v>
      </c>
      <c r="F111" s="122" t="s">
        <v>5</v>
      </c>
      <c r="G111" s="304" t="s">
        <v>31</v>
      </c>
      <c r="H111" s="108" t="e">
        <f t="shared" si="36"/>
        <v>#VALUE!</v>
      </c>
      <c r="I111" s="304" t="s">
        <v>31</v>
      </c>
      <c r="J111" s="108" t="e">
        <f t="shared" si="37"/>
        <v>#VALUE!</v>
      </c>
      <c r="K111" s="304" t="s">
        <v>31</v>
      </c>
      <c r="L111" s="333"/>
      <c r="M111" s="304" t="s">
        <v>31</v>
      </c>
    </row>
    <row r="112" spans="1:13" s="105" customFormat="1" x14ac:dyDescent="0.2">
      <c r="A112" s="112" t="s">
        <v>304</v>
      </c>
      <c r="B112" s="119" t="s">
        <v>310</v>
      </c>
      <c r="C112" s="303" t="s">
        <v>31</v>
      </c>
      <c r="D112" s="303" t="s">
        <v>31</v>
      </c>
      <c r="E112" s="272">
        <v>60</v>
      </c>
      <c r="F112" s="122" t="s">
        <v>5</v>
      </c>
      <c r="G112" s="304" t="s">
        <v>31</v>
      </c>
      <c r="H112" s="108" t="e">
        <f t="shared" ref="H112" si="59">SUM(E112*G112)</f>
        <v>#VALUE!</v>
      </c>
      <c r="I112" s="304" t="s">
        <v>31</v>
      </c>
      <c r="J112" s="108" t="e">
        <f t="shared" ref="J112" si="60">SUM(G112*H112+H112/100*I112)</f>
        <v>#VALUE!</v>
      </c>
      <c r="K112" s="304" t="s">
        <v>31</v>
      </c>
      <c r="L112" s="333"/>
      <c r="M112" s="304" t="s">
        <v>31</v>
      </c>
    </row>
    <row r="113" spans="1:13" s="105" customFormat="1" x14ac:dyDescent="0.2">
      <c r="A113" s="112" t="s">
        <v>303</v>
      </c>
      <c r="B113" s="119" t="s">
        <v>307</v>
      </c>
      <c r="C113" s="303" t="s">
        <v>31</v>
      </c>
      <c r="D113" s="303" t="s">
        <v>31</v>
      </c>
      <c r="E113" s="272">
        <v>60</v>
      </c>
      <c r="F113" s="122" t="s">
        <v>5</v>
      </c>
      <c r="G113" s="304" t="s">
        <v>31</v>
      </c>
      <c r="H113" s="108" t="e">
        <f t="shared" si="36"/>
        <v>#VALUE!</v>
      </c>
      <c r="I113" s="304" t="s">
        <v>31</v>
      </c>
      <c r="J113" s="108" t="e">
        <f t="shared" si="37"/>
        <v>#VALUE!</v>
      </c>
      <c r="K113" s="304" t="s">
        <v>31</v>
      </c>
      <c r="L113" s="333"/>
      <c r="M113" s="304" t="s">
        <v>31</v>
      </c>
    </row>
    <row r="114" spans="1:13" s="105" customFormat="1" ht="44.25" customHeight="1" x14ac:dyDescent="0.25">
      <c r="A114" s="112" t="s">
        <v>305</v>
      </c>
      <c r="B114" s="109" t="s">
        <v>308</v>
      </c>
      <c r="C114" s="303" t="s">
        <v>31</v>
      </c>
      <c r="D114" s="303" t="s">
        <v>31</v>
      </c>
      <c r="E114" s="124">
        <v>60</v>
      </c>
      <c r="F114" s="9" t="s">
        <v>5</v>
      </c>
      <c r="G114" s="304" t="s">
        <v>31</v>
      </c>
      <c r="H114" s="108" t="e">
        <v>#VALUE!</v>
      </c>
      <c r="I114" s="304" t="s">
        <v>31</v>
      </c>
      <c r="J114" s="108" t="e">
        <v>#VALUE!</v>
      </c>
      <c r="K114" s="304" t="s">
        <v>31</v>
      </c>
      <c r="L114" s="333"/>
      <c r="M114" s="304" t="s">
        <v>31</v>
      </c>
    </row>
    <row r="115" spans="1:13" s="105" customFormat="1" ht="44.25" customHeight="1" x14ac:dyDescent="0.25">
      <c r="A115" s="112" t="s">
        <v>306</v>
      </c>
      <c r="B115" s="109" t="s">
        <v>309</v>
      </c>
      <c r="C115" s="303" t="s">
        <v>31</v>
      </c>
      <c r="D115" s="303" t="s">
        <v>31</v>
      </c>
      <c r="E115" s="124">
        <v>60</v>
      </c>
      <c r="F115" s="138" t="s">
        <v>5</v>
      </c>
      <c r="G115" s="304" t="s">
        <v>31</v>
      </c>
      <c r="H115" s="108" t="e">
        <v>#VALUE!</v>
      </c>
      <c r="I115" s="304" t="s">
        <v>31</v>
      </c>
      <c r="J115" s="108" t="e">
        <v>#VALUE!</v>
      </c>
      <c r="K115" s="304" t="s">
        <v>31</v>
      </c>
      <c r="L115" s="333"/>
      <c r="M115" s="304" t="s">
        <v>31</v>
      </c>
    </row>
    <row r="116" spans="1:13" s="105" customFormat="1" ht="33.75" x14ac:dyDescent="0.2">
      <c r="A116" s="112" t="s">
        <v>139</v>
      </c>
      <c r="B116" s="119" t="s">
        <v>483</v>
      </c>
      <c r="C116" s="303" t="s">
        <v>31</v>
      </c>
      <c r="D116" s="303" t="s">
        <v>31</v>
      </c>
      <c r="E116" s="272">
        <v>300</v>
      </c>
      <c r="F116" s="122" t="s">
        <v>5</v>
      </c>
      <c r="G116" s="304" t="s">
        <v>31</v>
      </c>
      <c r="H116" s="108" t="e">
        <f t="shared" ref="H116" si="61">SUM(E116*G116)</f>
        <v>#VALUE!</v>
      </c>
      <c r="I116" s="304" t="s">
        <v>31</v>
      </c>
      <c r="J116" s="108" t="e">
        <f t="shared" ref="J116" si="62">SUM(G116*H116+H116/100*I116)</f>
        <v>#VALUE!</v>
      </c>
      <c r="K116" s="304" t="s">
        <v>31</v>
      </c>
      <c r="L116" s="333"/>
      <c r="M116" s="304" t="s">
        <v>31</v>
      </c>
    </row>
    <row r="117" spans="1:13" s="105" customFormat="1" ht="33.75" x14ac:dyDescent="0.2">
      <c r="A117" s="112" t="s">
        <v>139</v>
      </c>
      <c r="B117" s="119" t="s">
        <v>140</v>
      </c>
      <c r="C117" s="303" t="s">
        <v>31</v>
      </c>
      <c r="D117" s="303" t="s">
        <v>31</v>
      </c>
      <c r="E117" s="272">
        <v>1400</v>
      </c>
      <c r="F117" s="122" t="s">
        <v>5</v>
      </c>
      <c r="G117" s="304" t="s">
        <v>31</v>
      </c>
      <c r="H117" s="108" t="e">
        <f t="shared" ref="H117:H118" si="63">SUM(E117*G117)</f>
        <v>#VALUE!</v>
      </c>
      <c r="I117" s="304" t="s">
        <v>31</v>
      </c>
      <c r="J117" s="108" t="e">
        <f t="shared" ref="J117:J118" si="64">SUM(G117*H117+H117/100*I117)</f>
        <v>#VALUE!</v>
      </c>
      <c r="K117" s="304" t="s">
        <v>31</v>
      </c>
      <c r="L117" s="333"/>
      <c r="M117" s="304" t="s">
        <v>31</v>
      </c>
    </row>
    <row r="118" spans="1:13" s="105" customFormat="1" ht="33.75" x14ac:dyDescent="0.2">
      <c r="A118" s="112" t="s">
        <v>141</v>
      </c>
      <c r="B118" s="119" t="s">
        <v>142</v>
      </c>
      <c r="C118" s="303"/>
      <c r="D118" s="303"/>
      <c r="E118" s="272">
        <v>100</v>
      </c>
      <c r="F118" s="122" t="s">
        <v>5</v>
      </c>
      <c r="G118" s="304" t="s">
        <v>31</v>
      </c>
      <c r="H118" s="108" t="e">
        <f t="shared" si="63"/>
        <v>#VALUE!</v>
      </c>
      <c r="I118" s="304" t="s">
        <v>31</v>
      </c>
      <c r="J118" s="108" t="e">
        <f t="shared" si="64"/>
        <v>#VALUE!</v>
      </c>
      <c r="K118" s="304" t="s">
        <v>31</v>
      </c>
      <c r="L118" s="333"/>
      <c r="M118" s="304" t="s">
        <v>31</v>
      </c>
    </row>
    <row r="119" spans="1:13" s="105" customFormat="1" ht="33.75" x14ac:dyDescent="0.2">
      <c r="A119" s="112" t="s">
        <v>144</v>
      </c>
      <c r="B119" s="119" t="s">
        <v>145</v>
      </c>
      <c r="C119" s="303" t="s">
        <v>31</v>
      </c>
      <c r="D119" s="303" t="s">
        <v>31</v>
      </c>
      <c r="E119" s="272">
        <v>160</v>
      </c>
      <c r="F119" s="122" t="s">
        <v>5</v>
      </c>
      <c r="G119" s="304" t="s">
        <v>31</v>
      </c>
      <c r="H119" s="108" t="e">
        <f t="shared" ref="H119:H122" si="65">SUM(E119*G119)</f>
        <v>#VALUE!</v>
      </c>
      <c r="I119" s="304" t="s">
        <v>31</v>
      </c>
      <c r="J119" s="108" t="e">
        <f t="shared" ref="J119:J121" si="66">SUM(G119*H119+H119/100*I119)</f>
        <v>#VALUE!</v>
      </c>
      <c r="K119" s="304" t="s">
        <v>31</v>
      </c>
      <c r="L119" s="333"/>
      <c r="M119" s="304" t="s">
        <v>31</v>
      </c>
    </row>
    <row r="120" spans="1:13" s="105" customFormat="1" ht="33.75" x14ac:dyDescent="0.2">
      <c r="A120" s="112" t="s">
        <v>144</v>
      </c>
      <c r="B120" s="119" t="s">
        <v>485</v>
      </c>
      <c r="C120" s="303" t="s">
        <v>31</v>
      </c>
      <c r="D120" s="303" t="s">
        <v>31</v>
      </c>
      <c r="E120" s="272">
        <v>60</v>
      </c>
      <c r="F120" s="122" t="s">
        <v>5</v>
      </c>
      <c r="G120" s="304" t="s">
        <v>31</v>
      </c>
      <c r="H120" s="108" t="e">
        <f t="shared" ref="H120" si="67">SUM(E120*G120)</f>
        <v>#VALUE!</v>
      </c>
      <c r="I120" s="304" t="s">
        <v>31</v>
      </c>
      <c r="J120" s="108" t="e">
        <f t="shared" ref="J120" si="68">SUM(G120*H120+H120/100*I120)</f>
        <v>#VALUE!</v>
      </c>
      <c r="K120" s="304" t="s">
        <v>31</v>
      </c>
      <c r="L120" s="333"/>
      <c r="M120" s="304" t="s">
        <v>31</v>
      </c>
    </row>
    <row r="121" spans="1:13" s="105" customFormat="1" ht="44.25" customHeight="1" x14ac:dyDescent="0.25">
      <c r="A121" s="113" t="s">
        <v>143</v>
      </c>
      <c r="B121" s="109" t="s">
        <v>484</v>
      </c>
      <c r="C121" s="303" t="s">
        <v>31</v>
      </c>
      <c r="D121" s="303" t="s">
        <v>31</v>
      </c>
      <c r="E121" s="124">
        <v>700</v>
      </c>
      <c r="F121" s="275" t="s">
        <v>5</v>
      </c>
      <c r="G121" s="304" t="s">
        <v>31</v>
      </c>
      <c r="H121" s="108" t="e">
        <f t="shared" si="65"/>
        <v>#VALUE!</v>
      </c>
      <c r="I121" s="304" t="s">
        <v>31</v>
      </c>
      <c r="J121" s="108" t="e">
        <f t="shared" si="66"/>
        <v>#VALUE!</v>
      </c>
      <c r="K121" s="304" t="s">
        <v>31</v>
      </c>
      <c r="L121" s="333"/>
      <c r="M121" s="304" t="s">
        <v>31</v>
      </c>
    </row>
    <row r="122" spans="1:13" x14ac:dyDescent="0.25">
      <c r="A122" s="396" t="s">
        <v>552</v>
      </c>
      <c r="B122" s="397" t="s">
        <v>137</v>
      </c>
      <c r="C122" s="397" t="s">
        <v>31</v>
      </c>
      <c r="D122" s="397" t="s">
        <v>31</v>
      </c>
      <c r="E122" s="397"/>
      <c r="F122" s="397"/>
      <c r="G122" s="397" t="s">
        <v>31</v>
      </c>
      <c r="H122" s="397" t="e">
        <f t="shared" si="65"/>
        <v>#VALUE!</v>
      </c>
      <c r="I122" s="397" t="s">
        <v>31</v>
      </c>
      <c r="J122" s="397" t="e">
        <f t="shared" ref="J122" si="69">SUM(G122*H122+H122/100*I122)</f>
        <v>#VALUE!</v>
      </c>
      <c r="K122" s="397" t="s">
        <v>31</v>
      </c>
      <c r="L122" s="397"/>
      <c r="M122" s="398" t="e">
        <f t="shared" ref="M122" si="70">SUM(K122*G122)</f>
        <v>#VALUE!</v>
      </c>
    </row>
    <row r="123" spans="1:13" ht="22.5" x14ac:dyDescent="0.25">
      <c r="A123" s="113" t="s">
        <v>486</v>
      </c>
      <c r="B123" s="109" t="s">
        <v>553</v>
      </c>
      <c r="C123" s="303" t="s">
        <v>31</v>
      </c>
      <c r="D123" s="303" t="s">
        <v>31</v>
      </c>
      <c r="E123" s="124">
        <v>3000</v>
      </c>
      <c r="F123" s="275" t="s">
        <v>69</v>
      </c>
      <c r="G123" s="304" t="s">
        <v>31</v>
      </c>
      <c r="H123" s="108" t="e">
        <f t="shared" ref="H123:H124" si="71">SUM(E123*G123)</f>
        <v>#VALUE!</v>
      </c>
      <c r="I123" s="304" t="s">
        <v>31</v>
      </c>
      <c r="J123" s="108" t="e">
        <f t="shared" ref="J123:J124" si="72">SUM(G123*H123+H123/100*I123)</f>
        <v>#VALUE!</v>
      </c>
      <c r="K123" s="304" t="s">
        <v>31</v>
      </c>
      <c r="L123" s="333"/>
      <c r="M123" s="331" t="e">
        <f t="shared" ref="M123:M124" si="73">SUM(K123*G123)</f>
        <v>#VALUE!</v>
      </c>
    </row>
    <row r="124" spans="1:13" ht="22.5" x14ac:dyDescent="0.25">
      <c r="A124" s="113" t="s">
        <v>486</v>
      </c>
      <c r="B124" s="109" t="s">
        <v>554</v>
      </c>
      <c r="C124" s="303" t="s">
        <v>31</v>
      </c>
      <c r="D124" s="303" t="s">
        <v>31</v>
      </c>
      <c r="E124" s="124">
        <v>400</v>
      </c>
      <c r="F124" s="275" t="s">
        <v>69</v>
      </c>
      <c r="G124" s="304" t="s">
        <v>31</v>
      </c>
      <c r="H124" s="108" t="e">
        <f t="shared" si="71"/>
        <v>#VALUE!</v>
      </c>
      <c r="I124" s="304" t="s">
        <v>31</v>
      </c>
      <c r="J124" s="108" t="e">
        <f t="shared" si="72"/>
        <v>#VALUE!</v>
      </c>
      <c r="K124" s="304" t="s">
        <v>31</v>
      </c>
      <c r="L124" s="333"/>
      <c r="M124" s="331" t="e">
        <f t="shared" si="73"/>
        <v>#VALUE!</v>
      </c>
    </row>
    <row r="125" spans="1:13" ht="22.5" x14ac:dyDescent="0.25">
      <c r="A125" s="113" t="s">
        <v>486</v>
      </c>
      <c r="B125" s="109" t="s">
        <v>555</v>
      </c>
      <c r="C125" s="303" t="s">
        <v>31</v>
      </c>
      <c r="D125" s="303" t="s">
        <v>31</v>
      </c>
      <c r="E125" s="124">
        <v>1000</v>
      </c>
      <c r="F125" s="275" t="s">
        <v>69</v>
      </c>
      <c r="G125" s="304" t="s">
        <v>31</v>
      </c>
      <c r="H125" s="108" t="e">
        <f t="shared" ref="H125:H126" si="74">SUM(E125*G125)</f>
        <v>#VALUE!</v>
      </c>
      <c r="I125" s="304" t="s">
        <v>31</v>
      </c>
      <c r="J125" s="108" t="e">
        <f t="shared" ref="J125:J126" si="75">SUM(G125*H125+H125/100*I125)</f>
        <v>#VALUE!</v>
      </c>
      <c r="K125" s="304" t="s">
        <v>31</v>
      </c>
      <c r="L125" s="333"/>
      <c r="M125" s="331" t="e">
        <f t="shared" ref="M125:M126" si="76">SUM(K125*G125)</f>
        <v>#VALUE!</v>
      </c>
    </row>
    <row r="126" spans="1:13" ht="22.5" x14ac:dyDescent="0.25">
      <c r="A126" s="113" t="s">
        <v>486</v>
      </c>
      <c r="B126" s="109" t="s">
        <v>556</v>
      </c>
      <c r="C126" s="303" t="s">
        <v>31</v>
      </c>
      <c r="D126" s="303" t="s">
        <v>31</v>
      </c>
      <c r="E126" s="124">
        <v>1000</v>
      </c>
      <c r="F126" s="275" t="s">
        <v>69</v>
      </c>
      <c r="G126" s="304" t="s">
        <v>31</v>
      </c>
      <c r="H126" s="108" t="e">
        <f t="shared" si="74"/>
        <v>#VALUE!</v>
      </c>
      <c r="I126" s="304" t="s">
        <v>31</v>
      </c>
      <c r="J126" s="108" t="e">
        <f t="shared" si="75"/>
        <v>#VALUE!</v>
      </c>
      <c r="K126" s="304" t="s">
        <v>31</v>
      </c>
      <c r="L126" s="333"/>
      <c r="M126" s="331" t="e">
        <f t="shared" si="76"/>
        <v>#VALUE!</v>
      </c>
    </row>
    <row r="127" spans="1:13" ht="22.5" x14ac:dyDescent="0.25">
      <c r="A127" s="113" t="s">
        <v>487</v>
      </c>
      <c r="B127" s="109" t="s">
        <v>488</v>
      </c>
      <c r="C127" s="303" t="s">
        <v>31</v>
      </c>
      <c r="D127" s="303" t="s">
        <v>31</v>
      </c>
      <c r="E127" s="124">
        <v>2000</v>
      </c>
      <c r="F127" s="275" t="s">
        <v>69</v>
      </c>
      <c r="G127" s="304" t="s">
        <v>31</v>
      </c>
      <c r="H127" s="108" t="e">
        <f t="shared" ref="H127" si="77">SUM(E127*G127)</f>
        <v>#VALUE!</v>
      </c>
      <c r="I127" s="304" t="s">
        <v>31</v>
      </c>
      <c r="J127" s="108" t="e">
        <f t="shared" ref="J127" si="78">SUM(G127*H127+H127/100*I127)</f>
        <v>#VALUE!</v>
      </c>
      <c r="K127" s="304" t="s">
        <v>31</v>
      </c>
      <c r="L127" s="333"/>
      <c r="M127" s="331" t="e">
        <f t="shared" ref="M127" si="79">SUM(K127*G127)</f>
        <v>#VALUE!</v>
      </c>
    </row>
    <row r="130" spans="1:9" ht="18.75" x14ac:dyDescent="0.25">
      <c r="A130" s="261" t="s">
        <v>539</v>
      </c>
    </row>
    <row r="133" spans="1:9" ht="18.75" x14ac:dyDescent="0.25">
      <c r="D133" s="395"/>
      <c r="E133" s="395"/>
      <c r="F133" s="395"/>
      <c r="G133" s="395"/>
      <c r="H133" s="395"/>
      <c r="I133" s="395"/>
    </row>
  </sheetData>
  <sortState ref="A115:M134">
    <sortCondition ref="A115"/>
  </sortState>
  <mergeCells count="37">
    <mergeCell ref="A44:M44"/>
    <mergeCell ref="A39:M39"/>
    <mergeCell ref="A107:M107"/>
    <mergeCell ref="A59:M59"/>
    <mergeCell ref="A83:M83"/>
    <mergeCell ref="A99:M99"/>
    <mergeCell ref="A67:M67"/>
    <mergeCell ref="A78:M78"/>
    <mergeCell ref="A80:M80"/>
    <mergeCell ref="A88:M88"/>
    <mergeCell ref="A49:M49"/>
    <mergeCell ref="A56:M56"/>
    <mergeCell ref="A96:M96"/>
    <mergeCell ref="A104:M104"/>
    <mergeCell ref="L10:M10"/>
    <mergeCell ref="A11:B11"/>
    <mergeCell ref="L11:M11"/>
    <mergeCell ref="A14:M14"/>
    <mergeCell ref="A23:M23"/>
    <mergeCell ref="A12:M12"/>
    <mergeCell ref="K13:L13"/>
    <mergeCell ref="D133:I133"/>
    <mergeCell ref="A122:M122"/>
    <mergeCell ref="A1:J3"/>
    <mergeCell ref="K1:M1"/>
    <mergeCell ref="K2:M2"/>
    <mergeCell ref="K3:M3"/>
    <mergeCell ref="A6:B6"/>
    <mergeCell ref="K6:M6"/>
    <mergeCell ref="A7:B7"/>
    <mergeCell ref="L7:M7"/>
    <mergeCell ref="A8:B8"/>
    <mergeCell ref="L8:M8"/>
    <mergeCell ref="A9:B9"/>
    <mergeCell ref="L9:M9"/>
    <mergeCell ref="A109:M109"/>
    <mergeCell ref="A10:B10"/>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1"/>
  <sheetViews>
    <sheetView topLeftCell="A13" workbookViewId="0">
      <selection activeCell="A33" sqref="A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58" t="s">
        <v>55</v>
      </c>
      <c r="B1" s="358"/>
      <c r="C1" s="358"/>
      <c r="D1" s="358"/>
      <c r="E1" s="358"/>
      <c r="F1" s="358"/>
      <c r="G1" s="358"/>
      <c r="H1" s="358"/>
      <c r="I1" s="358"/>
      <c r="J1" s="358"/>
    </row>
    <row r="2" spans="1:10" x14ac:dyDescent="0.25">
      <c r="A2" s="358"/>
      <c r="B2" s="358"/>
      <c r="C2" s="358"/>
      <c r="D2" s="358"/>
      <c r="E2" s="358"/>
      <c r="F2" s="358"/>
      <c r="G2" s="358"/>
      <c r="H2" s="358"/>
      <c r="I2" s="358"/>
      <c r="J2" s="358"/>
    </row>
    <row r="3" spans="1:10" x14ac:dyDescent="0.25">
      <c r="A3" s="358"/>
      <c r="B3" s="358"/>
      <c r="C3" s="358"/>
      <c r="D3" s="358"/>
      <c r="E3" s="358"/>
      <c r="F3" s="358"/>
      <c r="G3" s="358"/>
      <c r="H3" s="358"/>
      <c r="I3" s="358"/>
      <c r="J3" s="358"/>
    </row>
    <row r="4" spans="1:10" x14ac:dyDescent="0.25">
      <c r="A4" s="44" t="s">
        <v>56</v>
      </c>
      <c r="B4" s="44"/>
      <c r="C4" s="44"/>
      <c r="D4" s="44"/>
      <c r="E4" s="44"/>
      <c r="F4" s="44"/>
      <c r="G4" s="44"/>
      <c r="H4" s="44"/>
      <c r="I4" s="44"/>
      <c r="J4" s="44"/>
    </row>
    <row r="5" spans="1:10" x14ac:dyDescent="0.25">
      <c r="A5" s="44"/>
      <c r="B5" s="44"/>
      <c r="C5" s="44"/>
      <c r="D5" s="44"/>
      <c r="E5" s="44"/>
      <c r="F5" s="44"/>
      <c r="G5" s="44"/>
      <c r="H5" s="44"/>
      <c r="I5" s="44"/>
      <c r="J5" s="44"/>
    </row>
    <row r="6" spans="1:10" x14ac:dyDescent="0.2">
      <c r="A6" s="403" t="s">
        <v>375</v>
      </c>
      <c r="B6" s="403"/>
      <c r="C6" s="45"/>
      <c r="D6" s="45"/>
      <c r="E6" s="45"/>
      <c r="F6" s="45"/>
      <c r="G6" s="45"/>
      <c r="H6" s="46"/>
      <c r="I6" s="45"/>
      <c r="J6" s="46"/>
    </row>
    <row r="7" spans="1:10" x14ac:dyDescent="0.2">
      <c r="A7" s="403" t="s">
        <v>376</v>
      </c>
      <c r="B7" s="403"/>
      <c r="C7" s="45"/>
      <c r="D7" s="45"/>
      <c r="E7" s="45"/>
      <c r="F7" s="45"/>
      <c r="G7" s="45"/>
      <c r="H7" s="46"/>
      <c r="I7" s="45"/>
      <c r="J7" s="46"/>
    </row>
    <row r="8" spans="1:10" x14ac:dyDescent="0.2">
      <c r="A8" s="403" t="s">
        <v>377</v>
      </c>
      <c r="B8" s="403"/>
      <c r="C8" s="45"/>
      <c r="D8" s="45"/>
      <c r="E8" s="45"/>
      <c r="F8" s="45"/>
      <c r="G8" s="45"/>
      <c r="H8" s="46"/>
      <c r="I8" s="45"/>
      <c r="J8" s="46"/>
    </row>
    <row r="9" spans="1:10" x14ac:dyDescent="0.2">
      <c r="A9" s="403" t="s">
        <v>378</v>
      </c>
      <c r="B9" s="403"/>
      <c r="C9" s="45"/>
      <c r="D9" s="45"/>
      <c r="E9" s="45"/>
      <c r="F9" s="45"/>
      <c r="G9" s="45"/>
      <c r="H9" s="46"/>
      <c r="I9" s="45"/>
      <c r="J9" s="46"/>
    </row>
    <row r="10" spans="1:10" x14ac:dyDescent="0.2">
      <c r="A10" s="403" t="s">
        <v>379</v>
      </c>
      <c r="B10" s="403"/>
      <c r="C10" s="45"/>
      <c r="D10" s="45"/>
      <c r="E10" s="45"/>
      <c r="F10" s="45"/>
      <c r="G10" s="45"/>
      <c r="H10" s="46"/>
      <c r="I10" s="45"/>
      <c r="J10" s="46"/>
    </row>
    <row r="11" spans="1:10" x14ac:dyDescent="0.2">
      <c r="A11" s="403" t="s">
        <v>380</v>
      </c>
      <c r="B11" s="403"/>
      <c r="C11" s="45"/>
      <c r="D11" s="45"/>
      <c r="E11" s="45"/>
      <c r="F11" s="45"/>
      <c r="G11" s="45"/>
      <c r="H11" s="46"/>
      <c r="I11" s="45"/>
      <c r="J11" s="46"/>
    </row>
    <row r="12" spans="1:10" ht="30" customHeight="1" thickBot="1" x14ac:dyDescent="0.3">
      <c r="A12" s="353" t="s">
        <v>422</v>
      </c>
      <c r="B12" s="354"/>
      <c r="C12" s="354"/>
      <c r="D12" s="354"/>
      <c r="E12" s="354"/>
      <c r="F12" s="354"/>
      <c r="G12" s="354"/>
      <c r="H12" s="354"/>
      <c r="I12" s="354"/>
      <c r="J12" s="354"/>
    </row>
    <row r="13" spans="1:10" ht="90" customHeight="1" thickBot="1" x14ac:dyDescent="0.3">
      <c r="A13" s="145" t="s">
        <v>12</v>
      </c>
      <c r="B13" s="145" t="s">
        <v>158</v>
      </c>
      <c r="C13" s="145" t="s">
        <v>14</v>
      </c>
      <c r="D13" s="145" t="s">
        <v>13</v>
      </c>
      <c r="E13" s="145" t="s">
        <v>254</v>
      </c>
      <c r="F13" s="145" t="s">
        <v>4</v>
      </c>
      <c r="G13" s="146" t="s">
        <v>548</v>
      </c>
      <c r="H13" s="146" t="s">
        <v>549</v>
      </c>
      <c r="I13" s="147" t="s">
        <v>550</v>
      </c>
      <c r="J13" s="148" t="s">
        <v>551</v>
      </c>
    </row>
    <row r="14" spans="1:10" ht="19.5" thickBot="1" x14ac:dyDescent="0.3">
      <c r="A14" s="104" t="s">
        <v>150</v>
      </c>
      <c r="B14" s="102"/>
      <c r="C14" s="102"/>
      <c r="D14" s="102"/>
      <c r="E14" s="103"/>
      <c r="F14" s="102"/>
      <c r="G14" s="102"/>
      <c r="H14" s="102"/>
      <c r="I14" s="102"/>
      <c r="J14" s="102"/>
    </row>
    <row r="15" spans="1:10" s="105" customFormat="1" ht="54.75" customHeight="1" x14ac:dyDescent="0.25">
      <c r="A15" s="101" t="s">
        <v>183</v>
      </c>
      <c r="B15" s="126" t="s">
        <v>257</v>
      </c>
      <c r="C15" s="106" t="s">
        <v>31</v>
      </c>
      <c r="D15" s="106" t="s">
        <v>31</v>
      </c>
      <c r="E15" s="124">
        <v>40000</v>
      </c>
      <c r="F15" s="21" t="s">
        <v>69</v>
      </c>
      <c r="G15" s="111"/>
      <c r="H15" s="110"/>
      <c r="I15" s="108"/>
      <c r="J15" s="107"/>
    </row>
    <row r="16" spans="1:10" ht="15.75" x14ac:dyDescent="0.25">
      <c r="A16" s="37"/>
      <c r="B16" s="32"/>
      <c r="C16" s="32"/>
      <c r="D16" s="32"/>
      <c r="E16" s="171"/>
      <c r="F16" s="171"/>
      <c r="G16" s="171"/>
      <c r="H16" s="216"/>
      <c r="I16" s="32"/>
      <c r="J16" s="32"/>
    </row>
    <row r="17" spans="1:10" ht="18.75" x14ac:dyDescent="0.25">
      <c r="A17" s="77" t="s">
        <v>47</v>
      </c>
      <c r="B17" s="77" t="s">
        <v>421</v>
      </c>
      <c r="C17" s="76"/>
      <c r="E17" s="171"/>
      <c r="F17" s="171"/>
      <c r="G17" s="171"/>
      <c r="H17" s="216"/>
    </row>
    <row r="18" spans="1:10" ht="18.75" x14ac:dyDescent="0.25">
      <c r="A18" s="77" t="s">
        <v>48</v>
      </c>
      <c r="B18" s="98" t="s">
        <v>49</v>
      </c>
      <c r="C18" s="76"/>
      <c r="D18" s="262"/>
      <c r="E18" s="217"/>
      <c r="F18" s="217"/>
      <c r="G18" s="217"/>
      <c r="H18" s="218"/>
    </row>
    <row r="19" spans="1:10" ht="27" customHeight="1" x14ac:dyDescent="0.25">
      <c r="A19" s="406" t="s">
        <v>65</v>
      </c>
      <c r="B19" s="407"/>
      <c r="C19" s="407"/>
      <c r="D19" s="407"/>
      <c r="E19" s="407"/>
      <c r="F19" s="407"/>
      <c r="G19" s="407"/>
      <c r="H19" s="407"/>
      <c r="I19" s="407"/>
      <c r="J19" s="50"/>
    </row>
    <row r="20" spans="1:10" x14ac:dyDescent="0.25">
      <c r="A20" s="51"/>
      <c r="B20" s="52"/>
      <c r="C20" s="53"/>
      <c r="D20" s="53"/>
      <c r="E20" s="53"/>
      <c r="F20" s="53"/>
      <c r="G20" s="54"/>
      <c r="H20" s="54"/>
      <c r="I20" s="55"/>
      <c r="J20" s="50"/>
    </row>
    <row r="21" spans="1:10" ht="42.75" customHeight="1" x14ac:dyDescent="0.25">
      <c r="A21" s="370" t="s">
        <v>57</v>
      </c>
      <c r="B21" s="408"/>
      <c r="C21" s="408"/>
      <c r="D21" s="408"/>
      <c r="E21" s="408"/>
      <c r="F21" s="408"/>
      <c r="G21" s="408"/>
      <c r="H21" s="408"/>
      <c r="I21" s="408"/>
      <c r="J21" s="50"/>
    </row>
    <row r="22" spans="1:10" ht="39" customHeight="1" x14ac:dyDescent="0.25">
      <c r="A22" s="365" t="s">
        <v>58</v>
      </c>
      <c r="B22" s="409"/>
      <c r="C22" s="409"/>
      <c r="D22" s="409"/>
      <c r="E22" s="409"/>
      <c r="F22" s="409"/>
      <c r="G22" s="409"/>
      <c r="H22" s="409"/>
      <c r="I22" s="409"/>
      <c r="J22" s="50"/>
    </row>
    <row r="23" spans="1:10" x14ac:dyDescent="0.25">
      <c r="A23" s="365" t="s">
        <v>59</v>
      </c>
      <c r="B23" s="409"/>
      <c r="C23" s="409"/>
      <c r="D23" s="409"/>
      <c r="E23" s="409"/>
      <c r="F23" s="409"/>
      <c r="G23" s="409"/>
      <c r="H23" s="409"/>
      <c r="I23" s="409"/>
      <c r="J23" s="50"/>
    </row>
    <row r="24" spans="1:10" x14ac:dyDescent="0.25">
      <c r="A24" s="371" t="s">
        <v>60</v>
      </c>
      <c r="B24" s="410"/>
      <c r="C24" s="410"/>
      <c r="D24" s="410"/>
      <c r="E24" s="410"/>
      <c r="F24" s="410"/>
      <c r="G24" s="410"/>
      <c r="H24" s="410"/>
      <c r="I24" s="410"/>
      <c r="J24" s="50"/>
    </row>
    <row r="25" spans="1:10" x14ac:dyDescent="0.25">
      <c r="A25" s="78"/>
      <c r="B25" s="79"/>
      <c r="C25" s="79"/>
      <c r="D25" s="79"/>
      <c r="E25" s="79"/>
      <c r="F25" s="79"/>
      <c r="G25" s="79"/>
      <c r="H25" s="79"/>
      <c r="I25" s="79"/>
      <c r="J25" s="50"/>
    </row>
    <row r="26" spans="1:10" x14ac:dyDescent="0.25">
      <c r="A26" s="366" t="s">
        <v>61</v>
      </c>
      <c r="B26" s="404"/>
      <c r="C26" s="404"/>
      <c r="D26" s="404"/>
      <c r="E26" s="404"/>
      <c r="F26" s="404"/>
      <c r="G26" s="404"/>
      <c r="H26" s="404"/>
      <c r="I26" s="404"/>
      <c r="J26" s="50"/>
    </row>
    <row r="27" spans="1:10" x14ac:dyDescent="0.25">
      <c r="A27" s="51"/>
      <c r="B27" s="52"/>
      <c r="C27" s="53"/>
      <c r="D27" s="53"/>
      <c r="E27" s="53"/>
      <c r="F27" s="53"/>
      <c r="G27" s="54"/>
      <c r="H27" s="54"/>
      <c r="I27" s="55"/>
      <c r="J27" s="50"/>
    </row>
    <row r="28" spans="1:10" x14ac:dyDescent="0.25">
      <c r="A28" s="51"/>
      <c r="B28" s="52"/>
      <c r="C28" s="53"/>
      <c r="D28" s="53"/>
      <c r="E28" s="53"/>
      <c r="F28" s="53"/>
      <c r="G28" s="54"/>
      <c r="H28" s="54"/>
      <c r="I28" s="55"/>
      <c r="J28" s="50"/>
    </row>
    <row r="29" spans="1:10" x14ac:dyDescent="0.25">
      <c r="A29" s="56"/>
      <c r="B29" s="57"/>
      <c r="C29" s="57"/>
      <c r="D29" s="57"/>
      <c r="E29" s="57"/>
      <c r="F29" s="57"/>
      <c r="G29" s="57"/>
      <c r="H29" s="57"/>
      <c r="I29" s="57"/>
      <c r="J29" s="57"/>
    </row>
    <row r="30" spans="1:10" x14ac:dyDescent="0.25">
      <c r="A30" s="58"/>
      <c r="B30" s="220" t="s">
        <v>62</v>
      </c>
      <c r="C30" s="221"/>
      <c r="D30" s="60"/>
      <c r="E30" s="219"/>
      <c r="F30" s="219"/>
      <c r="G30" s="219"/>
      <c r="H30" s="57"/>
      <c r="I30" s="57"/>
      <c r="J30" s="57"/>
    </row>
    <row r="31" spans="1:10" ht="15" customHeight="1" x14ac:dyDescent="0.25">
      <c r="A31" s="58"/>
      <c r="B31" s="222" t="s">
        <v>63</v>
      </c>
      <c r="C31" s="221"/>
      <c r="D31" s="60"/>
      <c r="E31" s="405" t="s">
        <v>258</v>
      </c>
      <c r="F31" s="405"/>
      <c r="G31" s="405"/>
      <c r="H31" s="57"/>
      <c r="I31" s="57"/>
      <c r="J31" s="57"/>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pageSetUpPr fitToPage="1"/>
  </sheetPr>
  <dimension ref="A1:K585"/>
  <sheetViews>
    <sheetView workbookViewId="0">
      <selection activeCell="E21" sqref="E21"/>
    </sheetView>
  </sheetViews>
  <sheetFormatPr defaultRowHeight="15" x14ac:dyDescent="0.25"/>
  <cols>
    <col min="1" max="1" width="26.7109375" customWidth="1"/>
    <col min="2" max="2" width="30.7109375" style="72" customWidth="1"/>
    <col min="3" max="4" width="26.7109375" customWidth="1"/>
    <col min="5" max="5" width="11.7109375" customWidth="1"/>
    <col min="6" max="6" width="3.7109375" customWidth="1"/>
    <col min="7" max="10" width="11.7109375" customWidth="1"/>
  </cols>
  <sheetData>
    <row r="1" spans="1:10" x14ac:dyDescent="0.25">
      <c r="A1" s="358" t="s">
        <v>55</v>
      </c>
      <c r="B1" s="358"/>
      <c r="C1" s="358"/>
      <c r="D1" s="358"/>
      <c r="E1" s="358"/>
      <c r="F1" s="358"/>
      <c r="G1" s="358"/>
      <c r="H1" s="358"/>
      <c r="I1" s="358"/>
      <c r="J1" s="358"/>
    </row>
    <row r="2" spans="1:10" x14ac:dyDescent="0.25">
      <c r="A2" s="358"/>
      <c r="B2" s="358"/>
      <c r="C2" s="358"/>
      <c r="D2" s="358"/>
      <c r="E2" s="358"/>
      <c r="F2" s="358"/>
      <c r="G2" s="358"/>
      <c r="H2" s="358"/>
      <c r="I2" s="358"/>
      <c r="J2" s="358"/>
    </row>
    <row r="3" spans="1:10" x14ac:dyDescent="0.25">
      <c r="A3" s="358"/>
      <c r="B3" s="358"/>
      <c r="C3" s="358"/>
      <c r="D3" s="358"/>
      <c r="E3" s="358"/>
      <c r="F3" s="358"/>
      <c r="G3" s="358"/>
      <c r="H3" s="358"/>
      <c r="I3" s="358"/>
      <c r="J3" s="358"/>
    </row>
    <row r="4" spans="1:10" s="49" customFormat="1" x14ac:dyDescent="0.25">
      <c r="A4" s="44" t="s">
        <v>56</v>
      </c>
      <c r="B4" s="67"/>
      <c r="C4" s="44"/>
      <c r="D4" s="44"/>
      <c r="E4" s="44"/>
      <c r="F4" s="44"/>
      <c r="G4" s="44"/>
      <c r="H4" s="44"/>
      <c r="I4" s="44"/>
      <c r="J4" s="44"/>
    </row>
    <row r="5" spans="1:10" s="49" customFormat="1" x14ac:dyDescent="0.25">
      <c r="A5" s="44"/>
      <c r="B5" s="67"/>
      <c r="C5" s="44"/>
      <c r="D5" s="44"/>
      <c r="E5" s="44"/>
      <c r="F5" s="44"/>
      <c r="G5" s="44"/>
      <c r="H5" s="44"/>
      <c r="I5" s="44"/>
      <c r="J5" s="44"/>
    </row>
    <row r="6" spans="1:10" s="315" customFormat="1" x14ac:dyDescent="0.2">
      <c r="A6" s="355" t="s">
        <v>375</v>
      </c>
      <c r="B6" s="355"/>
      <c r="C6" s="317"/>
      <c r="D6" s="317"/>
      <c r="E6" s="317"/>
      <c r="F6" s="317"/>
      <c r="G6" s="317"/>
      <c r="H6" s="318"/>
      <c r="I6" s="317"/>
      <c r="J6" s="318"/>
    </row>
    <row r="7" spans="1:10" s="315" customFormat="1" x14ac:dyDescent="0.2">
      <c r="A7" s="355" t="s">
        <v>376</v>
      </c>
      <c r="B7" s="355"/>
      <c r="C7" s="317"/>
      <c r="D7" s="317"/>
      <c r="E7" s="317"/>
      <c r="F7" s="317"/>
      <c r="G7" s="317"/>
      <c r="H7" s="318"/>
      <c r="I7" s="317"/>
      <c r="J7" s="318"/>
    </row>
    <row r="8" spans="1:10" s="315" customFormat="1" x14ac:dyDescent="0.2">
      <c r="A8" s="355" t="s">
        <v>377</v>
      </c>
      <c r="B8" s="355"/>
      <c r="C8" s="317"/>
      <c r="D8" s="317"/>
      <c r="E8" s="317"/>
      <c r="F8" s="317"/>
      <c r="G8" s="317"/>
      <c r="H8" s="318"/>
      <c r="I8" s="317"/>
      <c r="J8" s="318"/>
    </row>
    <row r="9" spans="1:10" s="315" customFormat="1" x14ac:dyDescent="0.2">
      <c r="A9" s="355" t="s">
        <v>378</v>
      </c>
      <c r="B9" s="355"/>
      <c r="C9" s="317"/>
      <c r="D9" s="317"/>
      <c r="E9" s="317"/>
      <c r="F9" s="317"/>
      <c r="G9" s="317"/>
      <c r="H9" s="318"/>
      <c r="I9" s="317"/>
      <c r="J9" s="318"/>
    </row>
    <row r="10" spans="1:10" s="315" customFormat="1" x14ac:dyDescent="0.2">
      <c r="A10" s="355" t="s">
        <v>379</v>
      </c>
      <c r="B10" s="355"/>
      <c r="C10" s="317"/>
      <c r="D10" s="317"/>
      <c r="E10" s="317"/>
      <c r="F10" s="317"/>
      <c r="G10" s="317"/>
      <c r="H10" s="318"/>
      <c r="I10" s="317"/>
      <c r="J10" s="318"/>
    </row>
    <row r="11" spans="1:10" s="315" customFormat="1" x14ac:dyDescent="0.2">
      <c r="A11" s="355" t="s">
        <v>380</v>
      </c>
      <c r="B11" s="355"/>
      <c r="C11" s="317"/>
      <c r="D11" s="317"/>
      <c r="E11" s="317"/>
      <c r="F11" s="317"/>
      <c r="G11" s="317"/>
      <c r="H11" s="318"/>
      <c r="I11" s="317"/>
      <c r="J11" s="318"/>
    </row>
    <row r="12" spans="1:10" ht="15.75" thickBot="1" x14ac:dyDescent="0.3">
      <c r="A12" s="361" t="s">
        <v>395</v>
      </c>
      <c r="B12" s="362"/>
      <c r="C12" s="362"/>
      <c r="D12" s="362"/>
      <c r="E12" s="362"/>
      <c r="F12" s="362"/>
      <c r="G12" s="362"/>
      <c r="H12" s="362"/>
      <c r="I12" s="362"/>
      <c r="J12" s="362"/>
    </row>
    <row r="13" spans="1:10" ht="68.25" thickBot="1" x14ac:dyDescent="0.3">
      <c r="A13" s="145" t="s">
        <v>12</v>
      </c>
      <c r="B13" s="145" t="s">
        <v>158</v>
      </c>
      <c r="C13" s="145" t="s">
        <v>14</v>
      </c>
      <c r="D13" s="145" t="s">
        <v>13</v>
      </c>
      <c r="E13" s="145" t="s">
        <v>6</v>
      </c>
      <c r="F13" s="145" t="s">
        <v>4</v>
      </c>
      <c r="G13" s="146" t="s">
        <v>7</v>
      </c>
      <c r="H13" s="146" t="s">
        <v>8</v>
      </c>
      <c r="I13" s="147" t="s">
        <v>157</v>
      </c>
      <c r="J13" s="148" t="s">
        <v>9</v>
      </c>
    </row>
    <row r="14" spans="1:10" ht="17.25" x14ac:dyDescent="0.25">
      <c r="A14" s="363" t="s">
        <v>43</v>
      </c>
      <c r="B14" s="364"/>
      <c r="C14" s="364"/>
      <c r="D14" s="364"/>
      <c r="E14" s="364"/>
      <c r="F14" s="364"/>
      <c r="G14" s="364"/>
      <c r="H14" s="364"/>
      <c r="I14" s="364"/>
      <c r="J14" s="364"/>
    </row>
    <row r="15" spans="1:10" ht="33.75" x14ac:dyDescent="0.25">
      <c r="A15" s="149" t="s">
        <v>76</v>
      </c>
      <c r="B15" s="150" t="s">
        <v>175</v>
      </c>
      <c r="C15" s="306" t="s">
        <v>31</v>
      </c>
      <c r="D15" s="306" t="s">
        <v>31</v>
      </c>
      <c r="E15" s="151">
        <v>600</v>
      </c>
      <c r="F15" s="152" t="s">
        <v>69</v>
      </c>
      <c r="G15" s="307" t="s">
        <v>31</v>
      </c>
      <c r="H15" s="153" t="e">
        <f>SUM(E15*G15)</f>
        <v>#VALUE!</v>
      </c>
      <c r="I15" s="307" t="s">
        <v>31</v>
      </c>
      <c r="J15" s="153" t="e">
        <f>SUM(E15*G15+H15/100*I15)</f>
        <v>#VALUE!</v>
      </c>
    </row>
    <row r="16" spans="1:10" x14ac:dyDescent="0.25">
      <c r="A16" s="149" t="s">
        <v>558</v>
      </c>
      <c r="B16" s="150"/>
      <c r="C16" s="306" t="s">
        <v>31</v>
      </c>
      <c r="D16" s="306" t="s">
        <v>31</v>
      </c>
      <c r="E16" s="282">
        <v>400</v>
      </c>
      <c r="F16" s="152" t="s">
        <v>69</v>
      </c>
      <c r="G16" s="307" t="s">
        <v>31</v>
      </c>
      <c r="H16" s="153" t="e">
        <f t="shared" ref="H16:H41" si="0">SUM(E16*G16)</f>
        <v>#VALUE!</v>
      </c>
      <c r="I16" s="307" t="s">
        <v>31</v>
      </c>
      <c r="J16" s="153" t="e">
        <f t="shared" ref="J16:J41" si="1">SUM(E16*G16+H16/100*I16)</f>
        <v>#VALUE!</v>
      </c>
    </row>
    <row r="17" spans="1:11" s="105" customFormat="1" x14ac:dyDescent="0.2">
      <c r="A17" s="149" t="s">
        <v>78</v>
      </c>
      <c r="B17" s="150" t="s">
        <v>347</v>
      </c>
      <c r="C17" s="306" t="s">
        <v>31</v>
      </c>
      <c r="D17" s="306" t="s">
        <v>31</v>
      </c>
      <c r="E17" s="156">
        <v>4000</v>
      </c>
      <c r="F17" s="158" t="s">
        <v>69</v>
      </c>
      <c r="G17" s="307" t="s">
        <v>31</v>
      </c>
      <c r="H17" s="153" t="e">
        <f t="shared" si="0"/>
        <v>#VALUE!</v>
      </c>
      <c r="I17" s="307" t="s">
        <v>31</v>
      </c>
      <c r="J17" s="153" t="e">
        <f t="shared" si="1"/>
        <v>#VALUE!</v>
      </c>
      <c r="K17" s="27"/>
    </row>
    <row r="18" spans="1:11" s="105" customFormat="1" x14ac:dyDescent="0.2">
      <c r="A18" s="149" t="s">
        <v>353</v>
      </c>
      <c r="B18" s="150" t="s">
        <v>347</v>
      </c>
      <c r="C18" s="306" t="s">
        <v>31</v>
      </c>
      <c r="D18" s="306" t="s">
        <v>31</v>
      </c>
      <c r="E18" s="156">
        <v>6000</v>
      </c>
      <c r="F18" s="158" t="s">
        <v>69</v>
      </c>
      <c r="G18" s="307" t="s">
        <v>31</v>
      </c>
      <c r="H18" s="153" t="e">
        <f t="shared" si="0"/>
        <v>#VALUE!</v>
      </c>
      <c r="I18" s="307" t="s">
        <v>31</v>
      </c>
      <c r="J18" s="153" t="e">
        <f t="shared" si="1"/>
        <v>#VALUE!</v>
      </c>
      <c r="K18" s="27"/>
    </row>
    <row r="19" spans="1:11" x14ac:dyDescent="0.2">
      <c r="A19" s="149" t="s">
        <v>354</v>
      </c>
      <c r="B19" s="150" t="s">
        <v>355</v>
      </c>
      <c r="C19" s="306" t="s">
        <v>31</v>
      </c>
      <c r="D19" s="306" t="s">
        <v>31</v>
      </c>
      <c r="E19" s="159">
        <v>1000</v>
      </c>
      <c r="F19" s="155" t="s">
        <v>69</v>
      </c>
      <c r="G19" s="307" t="s">
        <v>31</v>
      </c>
      <c r="H19" s="153" t="e">
        <f t="shared" si="0"/>
        <v>#VALUE!</v>
      </c>
      <c r="I19" s="307" t="s">
        <v>31</v>
      </c>
      <c r="J19" s="153" t="e">
        <f t="shared" si="1"/>
        <v>#VALUE!</v>
      </c>
    </row>
    <row r="20" spans="1:11" x14ac:dyDescent="0.2">
      <c r="A20" s="149" t="s">
        <v>357</v>
      </c>
      <c r="B20" s="150" t="s">
        <v>356</v>
      </c>
      <c r="C20" s="306" t="s">
        <v>31</v>
      </c>
      <c r="D20" s="306" t="s">
        <v>31</v>
      </c>
      <c r="E20" s="159">
        <v>12000</v>
      </c>
      <c r="F20" s="155" t="s">
        <v>69</v>
      </c>
      <c r="G20" s="307" t="s">
        <v>31</v>
      </c>
      <c r="H20" s="153" t="e">
        <f t="shared" si="0"/>
        <v>#VALUE!</v>
      </c>
      <c r="I20" s="307" t="s">
        <v>31</v>
      </c>
      <c r="J20" s="153" t="e">
        <f t="shared" si="1"/>
        <v>#VALUE!</v>
      </c>
    </row>
    <row r="21" spans="1:11" x14ac:dyDescent="0.25">
      <c r="A21" s="160" t="s">
        <v>358</v>
      </c>
      <c r="B21" s="161" t="s">
        <v>359</v>
      </c>
      <c r="C21" s="306" t="s">
        <v>31</v>
      </c>
      <c r="D21" s="306" t="s">
        <v>31</v>
      </c>
      <c r="E21" s="162">
        <v>1000</v>
      </c>
      <c r="F21" s="155" t="s">
        <v>69</v>
      </c>
      <c r="G21" s="307" t="s">
        <v>31</v>
      </c>
      <c r="H21" s="153" t="e">
        <f t="shared" si="0"/>
        <v>#VALUE!</v>
      </c>
      <c r="I21" s="307" t="s">
        <v>31</v>
      </c>
      <c r="J21" s="153" t="e">
        <f t="shared" si="1"/>
        <v>#VALUE!</v>
      </c>
    </row>
    <row r="22" spans="1:11" x14ac:dyDescent="0.25">
      <c r="A22" s="160" t="s">
        <v>360</v>
      </c>
      <c r="B22" s="161" t="s">
        <v>361</v>
      </c>
      <c r="C22" s="306" t="s">
        <v>31</v>
      </c>
      <c r="D22" s="306" t="s">
        <v>31</v>
      </c>
      <c r="E22" s="162">
        <v>4000</v>
      </c>
      <c r="F22" s="155" t="s">
        <v>69</v>
      </c>
      <c r="G22" s="307" t="s">
        <v>31</v>
      </c>
      <c r="H22" s="153" t="e">
        <f t="shared" si="0"/>
        <v>#VALUE!</v>
      </c>
      <c r="I22" s="307" t="s">
        <v>31</v>
      </c>
      <c r="J22" s="153" t="e">
        <f t="shared" si="1"/>
        <v>#VALUE!</v>
      </c>
    </row>
    <row r="23" spans="1:11" x14ac:dyDescent="0.2">
      <c r="A23" s="149" t="s">
        <v>362</v>
      </c>
      <c r="B23" s="150" t="s">
        <v>363</v>
      </c>
      <c r="C23" s="306" t="s">
        <v>31</v>
      </c>
      <c r="D23" s="306" t="s">
        <v>31</v>
      </c>
      <c r="E23" s="159">
        <v>1000</v>
      </c>
      <c r="F23" s="305" t="s">
        <v>69</v>
      </c>
      <c r="G23" s="307" t="s">
        <v>31</v>
      </c>
      <c r="H23" s="153" t="e">
        <f t="shared" si="0"/>
        <v>#VALUE!</v>
      </c>
      <c r="I23" s="307" t="s">
        <v>31</v>
      </c>
      <c r="J23" s="153" t="e">
        <f t="shared" si="1"/>
        <v>#VALUE!</v>
      </c>
    </row>
    <row r="24" spans="1:11" x14ac:dyDescent="0.2">
      <c r="A24" s="149" t="s">
        <v>364</v>
      </c>
      <c r="B24" s="150" t="s">
        <v>367</v>
      </c>
      <c r="C24" s="306" t="s">
        <v>31</v>
      </c>
      <c r="D24" s="306" t="s">
        <v>31</v>
      </c>
      <c r="E24" s="159">
        <v>4000</v>
      </c>
      <c r="F24" s="163" t="s">
        <v>69</v>
      </c>
      <c r="G24" s="307" t="s">
        <v>31</v>
      </c>
      <c r="H24" s="153" t="e">
        <f t="shared" si="0"/>
        <v>#VALUE!</v>
      </c>
      <c r="I24" s="307" t="s">
        <v>31</v>
      </c>
      <c r="J24" s="153" t="e">
        <f t="shared" si="1"/>
        <v>#VALUE!</v>
      </c>
    </row>
    <row r="25" spans="1:11" x14ac:dyDescent="0.25">
      <c r="A25" s="160" t="s">
        <v>365</v>
      </c>
      <c r="B25" s="161" t="s">
        <v>367</v>
      </c>
      <c r="C25" s="306" t="s">
        <v>31</v>
      </c>
      <c r="D25" s="306" t="s">
        <v>31</v>
      </c>
      <c r="E25" s="162">
        <v>3000</v>
      </c>
      <c r="F25" s="163" t="s">
        <v>69</v>
      </c>
      <c r="G25" s="307" t="s">
        <v>31</v>
      </c>
      <c r="H25" s="153" t="e">
        <f t="shared" si="0"/>
        <v>#VALUE!</v>
      </c>
      <c r="I25" s="307" t="s">
        <v>31</v>
      </c>
      <c r="J25" s="153" t="e">
        <f t="shared" si="1"/>
        <v>#VALUE!</v>
      </c>
    </row>
    <row r="26" spans="1:11" x14ac:dyDescent="0.2">
      <c r="A26" s="149" t="s">
        <v>366</v>
      </c>
      <c r="B26" s="161" t="s">
        <v>361</v>
      </c>
      <c r="C26" s="306" t="s">
        <v>31</v>
      </c>
      <c r="D26" s="306" t="s">
        <v>31</v>
      </c>
      <c r="E26" s="159">
        <v>4000</v>
      </c>
      <c r="F26" s="163" t="s">
        <v>69</v>
      </c>
      <c r="G26" s="307" t="s">
        <v>31</v>
      </c>
      <c r="H26" s="153" t="e">
        <f t="shared" si="0"/>
        <v>#VALUE!</v>
      </c>
      <c r="I26" s="307" t="s">
        <v>31</v>
      </c>
      <c r="J26" s="153" t="e">
        <f t="shared" si="1"/>
        <v>#VALUE!</v>
      </c>
    </row>
    <row r="27" spans="1:11" x14ac:dyDescent="0.2">
      <c r="A27" s="149" t="s">
        <v>368</v>
      </c>
      <c r="B27" s="161" t="s">
        <v>361</v>
      </c>
      <c r="C27" s="306" t="s">
        <v>31</v>
      </c>
      <c r="D27" s="306" t="s">
        <v>31</v>
      </c>
      <c r="E27" s="159">
        <v>4000</v>
      </c>
      <c r="F27" s="163" t="s">
        <v>69</v>
      </c>
      <c r="G27" s="307" t="s">
        <v>31</v>
      </c>
      <c r="H27" s="153" t="e">
        <f t="shared" si="0"/>
        <v>#VALUE!</v>
      </c>
      <c r="I27" s="307" t="s">
        <v>31</v>
      </c>
      <c r="J27" s="153" t="e">
        <f t="shared" si="1"/>
        <v>#VALUE!</v>
      </c>
    </row>
    <row r="28" spans="1:11" s="105" customFormat="1" ht="45" x14ac:dyDescent="0.2">
      <c r="A28" s="149" t="s">
        <v>350</v>
      </c>
      <c r="B28" s="150" t="s">
        <v>77</v>
      </c>
      <c r="C28" s="306" t="s">
        <v>31</v>
      </c>
      <c r="D28" s="306" t="s">
        <v>31</v>
      </c>
      <c r="E28" s="164">
        <v>4000</v>
      </c>
      <c r="F28" s="163" t="s">
        <v>69</v>
      </c>
      <c r="G28" s="307" t="s">
        <v>31</v>
      </c>
      <c r="H28" s="153" t="e">
        <f t="shared" si="0"/>
        <v>#VALUE!</v>
      </c>
      <c r="I28" s="307" t="s">
        <v>31</v>
      </c>
      <c r="J28" s="153" t="e">
        <f t="shared" si="1"/>
        <v>#VALUE!</v>
      </c>
    </row>
    <row r="29" spans="1:11" ht="15.75" thickBot="1" x14ac:dyDescent="0.25">
      <c r="A29" s="149" t="s">
        <v>369</v>
      </c>
      <c r="B29" s="150" t="s">
        <v>361</v>
      </c>
      <c r="C29" s="306" t="s">
        <v>31</v>
      </c>
      <c r="D29" s="306" t="s">
        <v>31</v>
      </c>
      <c r="E29" s="164">
        <v>4000</v>
      </c>
      <c r="F29" s="163" t="s">
        <v>69</v>
      </c>
      <c r="G29" s="307" t="s">
        <v>31</v>
      </c>
      <c r="H29" s="153" t="e">
        <f t="shared" si="0"/>
        <v>#VALUE!</v>
      </c>
      <c r="I29" s="307" t="s">
        <v>31</v>
      </c>
      <c r="J29" s="153" t="e">
        <f t="shared" si="1"/>
        <v>#VALUE!</v>
      </c>
    </row>
    <row r="30" spans="1:11" ht="45.75" thickBot="1" x14ac:dyDescent="0.25">
      <c r="A30" s="167" t="s">
        <v>352</v>
      </c>
      <c r="B30" s="150" t="s">
        <v>77</v>
      </c>
      <c r="C30" s="306" t="s">
        <v>31</v>
      </c>
      <c r="D30" s="306" t="s">
        <v>31</v>
      </c>
      <c r="E30" s="159">
        <v>4000</v>
      </c>
      <c r="F30" s="155" t="s">
        <v>69</v>
      </c>
      <c r="G30" s="307" t="s">
        <v>31</v>
      </c>
      <c r="H30" s="153" t="e">
        <f t="shared" si="0"/>
        <v>#VALUE!</v>
      </c>
      <c r="I30" s="307" t="s">
        <v>31</v>
      </c>
      <c r="J30" s="153" t="e">
        <f t="shared" si="1"/>
        <v>#VALUE!</v>
      </c>
    </row>
    <row r="31" spans="1:11" ht="45" x14ac:dyDescent="0.2">
      <c r="A31" s="167" t="s">
        <v>351</v>
      </c>
      <c r="B31" s="150" t="s">
        <v>176</v>
      </c>
      <c r="C31" s="306" t="s">
        <v>31</v>
      </c>
      <c r="D31" s="306" t="s">
        <v>31</v>
      </c>
      <c r="E31" s="159">
        <v>4000</v>
      </c>
      <c r="F31" s="155" t="s">
        <v>69</v>
      </c>
      <c r="G31" s="307" t="s">
        <v>31</v>
      </c>
      <c r="H31" s="153" t="e">
        <f t="shared" si="0"/>
        <v>#VALUE!</v>
      </c>
      <c r="I31" s="307" t="s">
        <v>31</v>
      </c>
      <c r="J31" s="153" t="e">
        <f t="shared" si="1"/>
        <v>#VALUE!</v>
      </c>
    </row>
    <row r="32" spans="1:11" s="105" customFormat="1" ht="15.75" thickBot="1" x14ac:dyDescent="0.25">
      <c r="A32" s="149" t="s">
        <v>370</v>
      </c>
      <c r="B32" s="150" t="s">
        <v>371</v>
      </c>
      <c r="C32" s="306" t="s">
        <v>31</v>
      </c>
      <c r="D32" s="306" t="s">
        <v>31</v>
      </c>
      <c r="E32" s="164">
        <v>2000</v>
      </c>
      <c r="F32" s="163" t="s">
        <v>69</v>
      </c>
      <c r="G32" s="307" t="s">
        <v>31</v>
      </c>
      <c r="H32" s="153" t="e">
        <f t="shared" si="0"/>
        <v>#VALUE!</v>
      </c>
      <c r="I32" s="307" t="s">
        <v>31</v>
      </c>
      <c r="J32" s="153" t="e">
        <f t="shared" si="1"/>
        <v>#VALUE!</v>
      </c>
    </row>
    <row r="33" spans="1:11" ht="15.75" thickBot="1" x14ac:dyDescent="0.25">
      <c r="A33" s="167" t="s">
        <v>177</v>
      </c>
      <c r="B33" s="150" t="s">
        <v>178</v>
      </c>
      <c r="C33" s="306" t="s">
        <v>31</v>
      </c>
      <c r="D33" s="306" t="s">
        <v>31</v>
      </c>
      <c r="E33" s="159">
        <v>400</v>
      </c>
      <c r="F33" s="155" t="s">
        <v>69</v>
      </c>
      <c r="G33" s="307" t="s">
        <v>31</v>
      </c>
      <c r="H33" s="153" t="e">
        <f t="shared" si="0"/>
        <v>#VALUE!</v>
      </c>
      <c r="I33" s="307" t="s">
        <v>31</v>
      </c>
      <c r="J33" s="153" t="e">
        <f t="shared" si="1"/>
        <v>#VALUE!</v>
      </c>
    </row>
    <row r="34" spans="1:11" ht="15.75" thickBot="1" x14ac:dyDescent="0.25">
      <c r="A34" s="167" t="s">
        <v>195</v>
      </c>
      <c r="B34" s="150" t="s">
        <v>348</v>
      </c>
      <c r="C34" s="306" t="s">
        <v>31</v>
      </c>
      <c r="D34" s="306" t="s">
        <v>31</v>
      </c>
      <c r="E34" s="154">
        <v>8000</v>
      </c>
      <c r="F34" s="155" t="s">
        <v>69</v>
      </c>
      <c r="G34" s="307" t="s">
        <v>31</v>
      </c>
      <c r="H34" s="153" t="e">
        <f t="shared" si="0"/>
        <v>#VALUE!</v>
      </c>
      <c r="I34" s="307" t="s">
        <v>31</v>
      </c>
      <c r="J34" s="153" t="e">
        <f t="shared" si="1"/>
        <v>#VALUE!</v>
      </c>
    </row>
    <row r="35" spans="1:11" ht="15.75" thickBot="1" x14ac:dyDescent="0.25">
      <c r="A35" s="167" t="s">
        <v>79</v>
      </c>
      <c r="B35" s="161" t="s">
        <v>349</v>
      </c>
      <c r="C35" s="306" t="s">
        <v>31</v>
      </c>
      <c r="D35" s="306" t="s">
        <v>31</v>
      </c>
      <c r="E35" s="156">
        <v>6000</v>
      </c>
      <c r="F35" s="157" t="s">
        <v>69</v>
      </c>
      <c r="G35" s="307" t="s">
        <v>31</v>
      </c>
      <c r="H35" s="153" t="e">
        <f t="shared" si="0"/>
        <v>#VALUE!</v>
      </c>
      <c r="I35" s="307" t="s">
        <v>31</v>
      </c>
      <c r="J35" s="153" t="e">
        <f t="shared" si="1"/>
        <v>#VALUE!</v>
      </c>
      <c r="K35" s="27"/>
    </row>
    <row r="36" spans="1:11" s="105" customFormat="1" ht="68.25" thickBot="1" x14ac:dyDescent="0.3">
      <c r="A36" s="165" t="s">
        <v>44</v>
      </c>
      <c r="B36" s="161" t="s">
        <v>180</v>
      </c>
      <c r="C36" s="306" t="s">
        <v>31</v>
      </c>
      <c r="D36" s="306" t="s">
        <v>31</v>
      </c>
      <c r="E36" s="162">
        <v>50000</v>
      </c>
      <c r="F36" s="155" t="s">
        <v>69</v>
      </c>
      <c r="G36" s="307" t="s">
        <v>31</v>
      </c>
      <c r="H36" s="153" t="e">
        <f t="shared" si="0"/>
        <v>#VALUE!</v>
      </c>
      <c r="I36" s="307" t="s">
        <v>31</v>
      </c>
      <c r="J36" s="153" t="e">
        <f t="shared" si="1"/>
        <v>#VALUE!</v>
      </c>
    </row>
    <row r="37" spans="1:11" ht="124.5" thickBot="1" x14ac:dyDescent="0.3">
      <c r="A37" s="165" t="s">
        <v>45</v>
      </c>
      <c r="B37" s="161" t="s">
        <v>179</v>
      </c>
      <c r="C37" s="306" t="s">
        <v>31</v>
      </c>
      <c r="D37" s="306" t="s">
        <v>31</v>
      </c>
      <c r="E37" s="162">
        <v>3000</v>
      </c>
      <c r="F37" s="155" t="s">
        <v>69</v>
      </c>
      <c r="G37" s="307" t="s">
        <v>31</v>
      </c>
      <c r="H37" s="153" t="e">
        <f t="shared" si="0"/>
        <v>#VALUE!</v>
      </c>
      <c r="I37" s="307" t="s">
        <v>31</v>
      </c>
      <c r="J37" s="153" t="e">
        <f t="shared" si="1"/>
        <v>#VALUE!</v>
      </c>
    </row>
    <row r="38" spans="1:11" x14ac:dyDescent="0.25">
      <c r="A38" s="165" t="s">
        <v>372</v>
      </c>
      <c r="B38" s="168" t="s">
        <v>361</v>
      </c>
      <c r="C38" s="306" t="s">
        <v>31</v>
      </c>
      <c r="D38" s="306" t="s">
        <v>31</v>
      </c>
      <c r="E38" s="162">
        <v>2800</v>
      </c>
      <c r="F38" s="155" t="s">
        <v>69</v>
      </c>
      <c r="G38" s="307" t="s">
        <v>31</v>
      </c>
      <c r="H38" s="153" t="e">
        <f t="shared" si="0"/>
        <v>#VALUE!</v>
      </c>
      <c r="I38" s="307" t="s">
        <v>31</v>
      </c>
      <c r="J38" s="153" t="e">
        <f t="shared" si="1"/>
        <v>#VALUE!</v>
      </c>
    </row>
    <row r="39" spans="1:11" ht="78.75" x14ac:dyDescent="0.25">
      <c r="A39" s="160" t="s">
        <v>46</v>
      </c>
      <c r="B39" s="166" t="s">
        <v>197</v>
      </c>
      <c r="C39" s="306" t="s">
        <v>31</v>
      </c>
      <c r="D39" s="306" t="s">
        <v>31</v>
      </c>
      <c r="E39" s="180">
        <v>1000</v>
      </c>
      <c r="F39" s="163" t="s">
        <v>69</v>
      </c>
      <c r="G39" s="307" t="s">
        <v>31</v>
      </c>
      <c r="H39" s="153" t="e">
        <f t="shared" si="0"/>
        <v>#VALUE!</v>
      </c>
      <c r="I39" s="307" t="s">
        <v>31</v>
      </c>
      <c r="J39" s="153" t="e">
        <f t="shared" si="1"/>
        <v>#VALUE!</v>
      </c>
      <c r="K39" s="144"/>
    </row>
    <row r="40" spans="1:11" s="105" customFormat="1" x14ac:dyDescent="0.25">
      <c r="A40" s="160" t="s">
        <v>373</v>
      </c>
      <c r="B40" s="166" t="s">
        <v>374</v>
      </c>
      <c r="C40" s="306" t="s">
        <v>31</v>
      </c>
      <c r="D40" s="306" t="s">
        <v>31</v>
      </c>
      <c r="E40" s="180">
        <v>300</v>
      </c>
      <c r="F40" s="163" t="s">
        <v>69</v>
      </c>
      <c r="G40" s="307" t="s">
        <v>31</v>
      </c>
      <c r="H40" s="153" t="e">
        <f t="shared" si="0"/>
        <v>#VALUE!</v>
      </c>
      <c r="I40" s="307" t="s">
        <v>31</v>
      </c>
      <c r="J40" s="153" t="e">
        <f t="shared" si="1"/>
        <v>#VALUE!</v>
      </c>
      <c r="K40" s="144"/>
    </row>
    <row r="41" spans="1:11" s="105" customFormat="1" x14ac:dyDescent="0.2">
      <c r="A41" s="149" t="s">
        <v>198</v>
      </c>
      <c r="B41" s="169" t="s">
        <v>196</v>
      </c>
      <c r="C41" s="306" t="s">
        <v>31</v>
      </c>
      <c r="D41" s="306" t="s">
        <v>31</v>
      </c>
      <c r="E41" s="159">
        <v>5000</v>
      </c>
      <c r="F41" s="163" t="s">
        <v>69</v>
      </c>
      <c r="G41" s="307" t="s">
        <v>31</v>
      </c>
      <c r="H41" s="153" t="e">
        <f t="shared" si="0"/>
        <v>#VALUE!</v>
      </c>
      <c r="I41" s="307" t="s">
        <v>31</v>
      </c>
      <c r="J41" s="153" t="e">
        <f t="shared" si="1"/>
        <v>#VALUE!</v>
      </c>
      <c r="K41" s="144"/>
    </row>
    <row r="42" spans="1:11" s="20" customFormat="1" x14ac:dyDescent="0.25">
      <c r="A42" s="179"/>
      <c r="B42" s="179"/>
      <c r="C42" s="179"/>
      <c r="D42" s="179"/>
      <c r="E42" s="179"/>
      <c r="F42" s="179"/>
      <c r="G42" s="347" t="s">
        <v>204</v>
      </c>
      <c r="H42" s="349" t="e">
        <f>SUM(#REF!)</f>
        <v>#REF!</v>
      </c>
      <c r="I42" s="347" t="s">
        <v>205</v>
      </c>
      <c r="J42" s="351" t="e">
        <f>SUM(#REF!)</f>
        <v>#REF!</v>
      </c>
      <c r="K42" s="179"/>
    </row>
    <row r="43" spans="1:11" s="20" customFormat="1" ht="32.25" customHeight="1" x14ac:dyDescent="0.25">
      <c r="A43" s="177" t="s">
        <v>47</v>
      </c>
      <c r="B43" s="177" t="s">
        <v>532</v>
      </c>
      <c r="C43" s="179"/>
      <c r="D43" s="179"/>
      <c r="E43" s="179"/>
      <c r="F43" s="179"/>
      <c r="G43" s="348"/>
      <c r="H43" s="350"/>
      <c r="I43" s="348"/>
      <c r="J43" s="352"/>
      <c r="K43" s="179"/>
    </row>
    <row r="44" spans="1:11" s="20" customFormat="1" ht="23.25" customHeight="1" x14ac:dyDescent="0.25">
      <c r="A44" s="129" t="s">
        <v>48</v>
      </c>
      <c r="B44" s="130" t="s">
        <v>49</v>
      </c>
      <c r="C44" s="359"/>
      <c r="D44" s="360"/>
      <c r="E44" s="179"/>
      <c r="F44" s="179"/>
      <c r="G44" s="179"/>
      <c r="H44" s="179"/>
      <c r="I44" s="179"/>
      <c r="J44" s="179"/>
      <c r="K44" s="179"/>
    </row>
    <row r="45" spans="1:11" s="20" customFormat="1" ht="23.25" customHeight="1" x14ac:dyDescent="0.25">
      <c r="A45" s="179"/>
      <c r="B45" s="179"/>
      <c r="C45" s="179"/>
      <c r="D45" s="179"/>
      <c r="E45" s="179"/>
      <c r="F45" s="179"/>
      <c r="G45" s="179"/>
      <c r="H45" s="179"/>
      <c r="I45" s="179"/>
      <c r="J45" s="179"/>
      <c r="K45" s="179"/>
    </row>
    <row r="46" spans="1:11" s="182" customFormat="1" ht="43.5" customHeight="1" x14ac:dyDescent="0.2">
      <c r="A46" s="335" t="s">
        <v>57</v>
      </c>
      <c r="B46" s="336"/>
      <c r="C46" s="336"/>
      <c r="D46" s="336"/>
      <c r="E46" s="336"/>
      <c r="F46" s="336"/>
      <c r="G46" s="336"/>
      <c r="H46" s="336"/>
      <c r="I46" s="336"/>
    </row>
    <row r="47" spans="1:11" s="182" customFormat="1" ht="44.25" customHeight="1" x14ac:dyDescent="0.2">
      <c r="A47" s="337" t="s">
        <v>58</v>
      </c>
      <c r="B47" s="338"/>
      <c r="C47" s="338"/>
      <c r="D47" s="338"/>
      <c r="E47" s="338"/>
      <c r="F47" s="338"/>
      <c r="G47" s="338"/>
      <c r="H47" s="338"/>
      <c r="I47" s="338"/>
    </row>
    <row r="48" spans="1:11" s="182" customFormat="1" ht="11.25" x14ac:dyDescent="0.2">
      <c r="A48" s="337" t="s">
        <v>59</v>
      </c>
      <c r="B48" s="338"/>
      <c r="C48" s="338"/>
      <c r="D48" s="338"/>
      <c r="E48" s="338"/>
      <c r="F48" s="338"/>
      <c r="G48" s="338"/>
      <c r="H48" s="338"/>
      <c r="I48" s="338"/>
    </row>
    <row r="49" spans="1:11" s="182" customFormat="1" ht="11.25" x14ac:dyDescent="0.2">
      <c r="A49" s="339" t="s">
        <v>60</v>
      </c>
      <c r="B49" s="340"/>
      <c r="C49" s="340"/>
      <c r="D49" s="340"/>
      <c r="E49" s="340"/>
      <c r="F49" s="340"/>
      <c r="G49" s="340"/>
      <c r="H49" s="340"/>
      <c r="I49" s="340"/>
    </row>
    <row r="50" spans="1:11" s="182" customFormat="1" ht="11.25" x14ac:dyDescent="0.2">
      <c r="A50" s="184"/>
      <c r="B50" s="99"/>
      <c r="C50" s="99"/>
      <c r="D50" s="99"/>
      <c r="E50" s="99"/>
      <c r="F50" s="99"/>
      <c r="G50" s="99"/>
      <c r="H50" s="99"/>
      <c r="I50" s="99"/>
    </row>
    <row r="51" spans="1:11" s="182" customFormat="1" ht="11.25" x14ac:dyDescent="0.2">
      <c r="A51" s="339" t="s">
        <v>61</v>
      </c>
      <c r="B51" s="340"/>
      <c r="C51" s="340"/>
      <c r="D51" s="340"/>
      <c r="E51" s="340"/>
      <c r="F51" s="340"/>
      <c r="G51" s="340"/>
      <c r="H51" s="340"/>
      <c r="I51" s="340"/>
    </row>
    <row r="52" spans="1:11" s="182" customFormat="1" ht="11.25" x14ac:dyDescent="0.2">
      <c r="A52" s="185"/>
      <c r="B52" s="131"/>
      <c r="C52" s="186"/>
      <c r="D52" s="186"/>
      <c r="E52" s="186"/>
      <c r="F52" s="186"/>
      <c r="G52" s="187"/>
      <c r="H52" s="187"/>
      <c r="I52" s="188"/>
    </row>
    <row r="53" spans="1:11" s="182" customFormat="1" ht="11.25" x14ac:dyDescent="0.2">
      <c r="A53" s="185"/>
      <c r="B53" s="131"/>
      <c r="C53" s="186"/>
      <c r="D53" s="186"/>
      <c r="E53" s="186"/>
      <c r="F53" s="186"/>
      <c r="G53" s="187"/>
      <c r="H53" s="187"/>
      <c r="I53" s="188"/>
    </row>
    <row r="54" spans="1:11" s="132" customFormat="1" ht="11.25" x14ac:dyDescent="0.2">
      <c r="A54" s="189"/>
    </row>
    <row r="55" spans="1:11" s="132" customFormat="1" ht="11.25" x14ac:dyDescent="0.2">
      <c r="A55" s="190"/>
      <c r="B55" s="133" t="s">
        <v>62</v>
      </c>
      <c r="C55" s="191"/>
      <c r="D55" s="191"/>
      <c r="E55" s="192"/>
      <c r="F55" s="192"/>
    </row>
    <row r="56" spans="1:11" s="132" customFormat="1" ht="11.25" x14ac:dyDescent="0.2">
      <c r="A56" s="190"/>
      <c r="B56" s="134" t="s">
        <v>63</v>
      </c>
      <c r="C56" s="191"/>
      <c r="D56" s="191"/>
      <c r="E56" s="356" t="s">
        <v>203</v>
      </c>
      <c r="F56" s="356"/>
    </row>
    <row r="57" spans="1:11" s="57" customFormat="1" x14ac:dyDescent="0.25">
      <c r="A57" s="179"/>
      <c r="B57" s="179"/>
      <c r="C57" s="179"/>
      <c r="D57" s="179"/>
      <c r="E57" s="179"/>
      <c r="F57" s="179"/>
      <c r="G57" s="179"/>
      <c r="H57" s="179"/>
      <c r="I57" s="179"/>
      <c r="J57" s="179"/>
      <c r="K57" s="179"/>
    </row>
    <row r="58" spans="1:11" s="20" customFormat="1" x14ac:dyDescent="0.25">
      <c r="A58" s="179"/>
      <c r="B58" s="179"/>
      <c r="C58" s="179"/>
      <c r="D58" s="179"/>
      <c r="E58" s="179"/>
      <c r="F58" s="179"/>
      <c r="G58" s="179"/>
      <c r="H58" s="179"/>
      <c r="I58" s="179"/>
      <c r="J58" s="179"/>
      <c r="K58" s="179"/>
    </row>
    <row r="59" spans="1:11" s="20" customFormat="1" x14ac:dyDescent="0.25">
      <c r="A59" s="179"/>
      <c r="B59" s="179"/>
      <c r="C59" s="179"/>
      <c r="D59" s="179"/>
      <c r="E59" s="179"/>
      <c r="F59" s="179"/>
      <c r="G59" s="179"/>
      <c r="H59" s="179"/>
      <c r="I59" s="179"/>
      <c r="J59" s="179"/>
      <c r="K59" s="179"/>
    </row>
    <row r="60" spans="1:11" s="20" customFormat="1" x14ac:dyDescent="0.2">
      <c r="A60" s="22"/>
      <c r="B60" s="68"/>
      <c r="C60" s="24"/>
      <c r="D60" s="24"/>
      <c r="E60" s="31"/>
      <c r="F60" s="26"/>
      <c r="G60" s="25"/>
      <c r="H60" s="27"/>
      <c r="I60" s="25"/>
      <c r="J60" s="27"/>
    </row>
    <row r="61" spans="1:11" s="20" customFormat="1" x14ac:dyDescent="0.2">
      <c r="A61" s="22"/>
      <c r="B61" s="68"/>
      <c r="C61" s="24"/>
      <c r="D61" s="24"/>
      <c r="E61" s="31"/>
      <c r="F61" s="26"/>
      <c r="G61" s="25"/>
      <c r="H61" s="27"/>
      <c r="I61" s="25"/>
      <c r="J61" s="27"/>
    </row>
    <row r="62" spans="1:11" s="20" customFormat="1" x14ac:dyDescent="0.2">
      <c r="A62" s="22"/>
      <c r="B62" s="68"/>
      <c r="C62" s="24"/>
      <c r="D62" s="24"/>
      <c r="E62" s="31"/>
      <c r="F62" s="26"/>
      <c r="G62" s="25"/>
      <c r="H62" s="27"/>
      <c r="I62" s="25"/>
      <c r="J62" s="27"/>
    </row>
    <row r="63" spans="1:11" s="20" customFormat="1" x14ac:dyDescent="0.2">
      <c r="A63" s="22"/>
      <c r="B63" s="68"/>
      <c r="C63" s="24"/>
      <c r="D63" s="24"/>
      <c r="E63" s="31"/>
      <c r="F63" s="26"/>
      <c r="G63" s="25"/>
      <c r="H63" s="27"/>
      <c r="I63" s="25"/>
      <c r="J63" s="27"/>
    </row>
    <row r="64" spans="1:11" s="20" customFormat="1" x14ac:dyDescent="0.2">
      <c r="A64" s="22"/>
      <c r="B64" s="68"/>
      <c r="C64" s="24"/>
      <c r="D64" s="24"/>
      <c r="E64" s="31"/>
      <c r="F64" s="26"/>
      <c r="G64" s="25"/>
      <c r="H64" s="27"/>
      <c r="I64" s="25"/>
      <c r="J64" s="27"/>
    </row>
    <row r="65" spans="1:10" s="20" customFormat="1" x14ac:dyDescent="0.2">
      <c r="A65" s="22"/>
      <c r="B65" s="68"/>
      <c r="C65" s="24"/>
      <c r="D65" s="24"/>
      <c r="E65" s="31"/>
      <c r="F65" s="26"/>
      <c r="G65" s="25"/>
      <c r="H65" s="27"/>
      <c r="I65" s="25"/>
      <c r="J65" s="27"/>
    </row>
    <row r="66" spans="1:10" s="20" customFormat="1" x14ac:dyDescent="0.2">
      <c r="A66" s="22"/>
      <c r="B66" s="68"/>
      <c r="C66" s="24"/>
      <c r="D66" s="24"/>
      <c r="E66" s="31"/>
      <c r="F66" s="26"/>
      <c r="G66" s="25"/>
      <c r="H66" s="27"/>
      <c r="I66" s="25"/>
      <c r="J66" s="27"/>
    </row>
    <row r="67" spans="1:10" s="20" customFormat="1" x14ac:dyDescent="0.2">
      <c r="A67" s="22"/>
      <c r="B67" s="68"/>
      <c r="C67" s="24"/>
      <c r="D67" s="24"/>
      <c r="E67" s="31"/>
      <c r="F67" s="26"/>
      <c r="G67" s="25"/>
      <c r="H67" s="27"/>
      <c r="I67" s="25"/>
      <c r="J67" s="27"/>
    </row>
    <row r="68" spans="1:10" s="20" customFormat="1" x14ac:dyDescent="0.2">
      <c r="A68" s="22"/>
      <c r="B68" s="68"/>
      <c r="C68" s="24"/>
      <c r="D68" s="24"/>
      <c r="E68" s="31"/>
      <c r="F68" s="26"/>
      <c r="G68" s="25"/>
      <c r="H68" s="27"/>
      <c r="I68" s="25"/>
      <c r="J68" s="27"/>
    </row>
    <row r="69" spans="1:10" s="20" customFormat="1" x14ac:dyDescent="0.2">
      <c r="A69" s="22"/>
      <c r="B69" s="68"/>
      <c r="C69" s="24"/>
      <c r="D69" s="24"/>
      <c r="E69" s="31"/>
      <c r="F69" s="26"/>
      <c r="G69" s="25"/>
      <c r="H69" s="27"/>
      <c r="I69" s="25"/>
      <c r="J69" s="27"/>
    </row>
    <row r="70" spans="1:10" s="20" customFormat="1" x14ac:dyDescent="0.2">
      <c r="A70" s="22"/>
      <c r="B70" s="68"/>
      <c r="C70" s="24"/>
      <c r="D70" s="24"/>
      <c r="E70" s="31"/>
      <c r="F70" s="26"/>
      <c r="G70" s="25"/>
      <c r="H70" s="27"/>
      <c r="I70" s="25"/>
      <c r="J70" s="27"/>
    </row>
    <row r="71" spans="1:10" s="20" customFormat="1" x14ac:dyDescent="0.2">
      <c r="A71" s="22"/>
      <c r="B71" s="68"/>
      <c r="C71" s="24"/>
      <c r="D71" s="24"/>
      <c r="E71" s="31"/>
      <c r="F71" s="26"/>
      <c r="G71" s="25"/>
      <c r="H71" s="27"/>
      <c r="I71" s="25"/>
      <c r="J71" s="27"/>
    </row>
    <row r="72" spans="1:10" s="20" customFormat="1" x14ac:dyDescent="0.2">
      <c r="A72" s="22"/>
      <c r="B72" s="68"/>
      <c r="C72" s="24"/>
      <c r="D72" s="24"/>
      <c r="E72" s="31"/>
      <c r="F72" s="26"/>
      <c r="G72" s="25"/>
      <c r="H72" s="27"/>
      <c r="I72" s="25"/>
      <c r="J72" s="27"/>
    </row>
    <row r="73" spans="1:10" s="20" customFormat="1" x14ac:dyDescent="0.2">
      <c r="A73" s="22"/>
      <c r="B73" s="68"/>
      <c r="C73" s="24"/>
      <c r="D73" s="24"/>
      <c r="E73" s="31"/>
      <c r="F73" s="26"/>
      <c r="G73" s="25"/>
      <c r="H73" s="27"/>
      <c r="I73" s="25"/>
      <c r="J73" s="27"/>
    </row>
    <row r="74" spans="1:10" s="20" customFormat="1" x14ac:dyDescent="0.2">
      <c r="A74" s="22"/>
      <c r="B74" s="68"/>
      <c r="C74" s="24"/>
      <c r="D74" s="24"/>
      <c r="E74" s="31"/>
      <c r="F74" s="26"/>
      <c r="G74" s="25"/>
      <c r="H74" s="27"/>
      <c r="I74" s="25"/>
      <c r="J74" s="27"/>
    </row>
    <row r="75" spans="1:10" s="20" customFormat="1" x14ac:dyDescent="0.2">
      <c r="A75" s="22"/>
      <c r="B75" s="68"/>
      <c r="C75" s="24"/>
      <c r="D75" s="24"/>
      <c r="E75" s="31"/>
      <c r="F75" s="26"/>
      <c r="G75" s="25"/>
      <c r="H75" s="27"/>
      <c r="I75" s="25"/>
      <c r="J75" s="27"/>
    </row>
    <row r="76" spans="1:10" s="20" customFormat="1" x14ac:dyDescent="0.2">
      <c r="A76" s="22"/>
      <c r="B76" s="68"/>
      <c r="C76" s="24"/>
      <c r="D76" s="24"/>
      <c r="E76" s="31"/>
      <c r="F76" s="26"/>
      <c r="G76" s="25"/>
      <c r="H76" s="27"/>
      <c r="I76" s="25"/>
      <c r="J76" s="27"/>
    </row>
    <row r="77" spans="1:10" s="20" customFormat="1" x14ac:dyDescent="0.2">
      <c r="A77" s="22"/>
      <c r="B77" s="68"/>
      <c r="C77" s="24"/>
      <c r="D77" s="24"/>
      <c r="E77" s="31"/>
      <c r="F77" s="26"/>
      <c r="G77" s="25"/>
      <c r="H77" s="27"/>
      <c r="I77" s="25"/>
      <c r="J77" s="27"/>
    </row>
    <row r="78" spans="1:10" s="20" customFormat="1" x14ac:dyDescent="0.2">
      <c r="A78" s="22"/>
      <c r="B78" s="68"/>
      <c r="C78" s="24"/>
      <c r="D78" s="24"/>
      <c r="E78" s="31"/>
      <c r="F78" s="26"/>
      <c r="G78" s="25"/>
      <c r="H78" s="27"/>
      <c r="I78" s="25"/>
      <c r="J78" s="27"/>
    </row>
    <row r="79" spans="1:10" s="20" customFormat="1" x14ac:dyDescent="0.2">
      <c r="A79" s="22"/>
      <c r="B79" s="68"/>
      <c r="C79" s="24"/>
      <c r="D79" s="24"/>
      <c r="E79" s="31"/>
      <c r="F79" s="26"/>
      <c r="G79" s="25"/>
      <c r="H79" s="27"/>
      <c r="I79" s="25"/>
      <c r="J79" s="27"/>
    </row>
    <row r="80" spans="1:10" s="20" customFormat="1" x14ac:dyDescent="0.2">
      <c r="A80" s="22"/>
      <c r="B80" s="68"/>
      <c r="C80" s="24"/>
      <c r="D80" s="24"/>
      <c r="E80" s="31"/>
      <c r="F80" s="26"/>
      <c r="G80" s="25"/>
      <c r="H80" s="27"/>
      <c r="I80" s="25"/>
      <c r="J80" s="27"/>
    </row>
    <row r="81" spans="1:10" s="20" customFormat="1" x14ac:dyDescent="0.2">
      <c r="A81" s="22"/>
      <c r="B81" s="68"/>
      <c r="C81" s="24"/>
      <c r="D81" s="24"/>
      <c r="E81" s="31"/>
      <c r="F81" s="26"/>
      <c r="G81" s="25"/>
      <c r="H81" s="27"/>
      <c r="I81" s="25"/>
      <c r="J81" s="27"/>
    </row>
    <row r="82" spans="1:10" s="20" customFormat="1" x14ac:dyDescent="0.2">
      <c r="A82" s="22"/>
      <c r="B82" s="68"/>
      <c r="C82" s="24"/>
      <c r="D82" s="24"/>
      <c r="E82" s="31"/>
      <c r="F82" s="26"/>
      <c r="G82" s="25"/>
      <c r="H82" s="27"/>
      <c r="I82" s="25"/>
      <c r="J82" s="27"/>
    </row>
    <row r="83" spans="1:10" s="20" customFormat="1" x14ac:dyDescent="0.2">
      <c r="A83" s="22"/>
      <c r="B83" s="68"/>
      <c r="C83" s="24"/>
      <c r="D83" s="24"/>
      <c r="E83" s="31"/>
      <c r="F83" s="26"/>
      <c r="G83" s="25"/>
      <c r="H83" s="27"/>
      <c r="I83" s="25"/>
      <c r="J83" s="27"/>
    </row>
    <row r="84" spans="1:10" s="20" customFormat="1" x14ac:dyDescent="0.2">
      <c r="A84" s="22"/>
      <c r="B84" s="68"/>
      <c r="C84" s="24"/>
      <c r="D84" s="24"/>
      <c r="E84" s="31"/>
      <c r="F84" s="26"/>
      <c r="G84" s="25"/>
      <c r="H84" s="27"/>
      <c r="I84" s="25"/>
      <c r="J84" s="27"/>
    </row>
    <row r="85" spans="1:10" s="20" customFormat="1" x14ac:dyDescent="0.2">
      <c r="A85" s="22"/>
      <c r="B85" s="68"/>
      <c r="C85" s="24"/>
      <c r="D85" s="24"/>
      <c r="E85" s="31"/>
      <c r="F85" s="26"/>
      <c r="G85" s="25"/>
      <c r="H85" s="27"/>
      <c r="I85" s="25"/>
      <c r="J85" s="27"/>
    </row>
    <row r="86" spans="1:10" s="20" customFormat="1" ht="17.25" x14ac:dyDescent="0.25">
      <c r="A86" s="28"/>
      <c r="B86" s="69"/>
      <c r="C86" s="29"/>
      <c r="D86" s="29"/>
      <c r="E86" s="29"/>
      <c r="F86" s="29"/>
      <c r="G86" s="29"/>
      <c r="H86" s="30"/>
      <c r="I86" s="29"/>
      <c r="J86" s="30"/>
    </row>
    <row r="87" spans="1:10" s="20" customFormat="1" x14ac:dyDescent="0.2">
      <c r="A87" s="22"/>
      <c r="B87" s="68"/>
      <c r="C87" s="24"/>
      <c r="D87" s="24"/>
      <c r="E87" s="31"/>
      <c r="F87" s="26"/>
      <c r="G87" s="25"/>
      <c r="H87" s="27"/>
      <c r="I87" s="25"/>
      <c r="J87" s="27"/>
    </row>
    <row r="88" spans="1:10" s="20" customFormat="1" x14ac:dyDescent="0.2">
      <c r="A88" s="22"/>
      <c r="B88" s="68"/>
      <c r="C88" s="24"/>
      <c r="D88" s="24"/>
      <c r="E88" s="31"/>
      <c r="F88" s="26"/>
      <c r="G88" s="25"/>
      <c r="H88" s="27"/>
      <c r="I88" s="25"/>
      <c r="J88" s="27"/>
    </row>
    <row r="89" spans="1:10" s="20" customFormat="1" x14ac:dyDescent="0.2">
      <c r="A89" s="22"/>
      <c r="B89" s="68"/>
      <c r="C89" s="24"/>
      <c r="D89" s="24"/>
      <c r="E89" s="31"/>
      <c r="F89" s="26"/>
      <c r="G89" s="25"/>
      <c r="H89" s="27"/>
      <c r="I89" s="25"/>
      <c r="J89" s="27"/>
    </row>
    <row r="90" spans="1:10" s="20" customFormat="1" x14ac:dyDescent="0.2">
      <c r="A90" s="22"/>
      <c r="B90" s="68"/>
      <c r="C90" s="24"/>
      <c r="D90" s="24"/>
      <c r="E90" s="31"/>
      <c r="F90" s="26"/>
      <c r="G90" s="25"/>
      <c r="H90" s="27"/>
      <c r="I90" s="25"/>
      <c r="J90" s="27"/>
    </row>
    <row r="91" spans="1:10" s="20" customFormat="1" x14ac:dyDescent="0.2">
      <c r="A91" s="22"/>
      <c r="B91" s="68"/>
      <c r="C91" s="24"/>
      <c r="D91" s="24"/>
      <c r="E91" s="31"/>
      <c r="F91" s="26"/>
      <c r="G91" s="25"/>
      <c r="H91" s="27"/>
      <c r="I91" s="25"/>
      <c r="J91" s="27"/>
    </row>
    <row r="92" spans="1:10" s="20" customFormat="1" x14ac:dyDescent="0.2">
      <c r="A92" s="22"/>
      <c r="B92" s="68"/>
      <c r="C92" s="24"/>
      <c r="D92" s="24"/>
      <c r="E92" s="31"/>
      <c r="F92" s="26"/>
      <c r="G92" s="25"/>
      <c r="H92" s="27"/>
      <c r="I92" s="25"/>
      <c r="J92" s="27"/>
    </row>
    <row r="93" spans="1:10" s="20" customFormat="1" x14ac:dyDescent="0.2">
      <c r="A93" s="22"/>
      <c r="B93" s="68"/>
      <c r="C93" s="24"/>
      <c r="D93" s="24"/>
      <c r="E93" s="31"/>
      <c r="F93" s="26"/>
      <c r="G93" s="25"/>
      <c r="H93" s="27"/>
      <c r="I93" s="25"/>
      <c r="J93" s="27"/>
    </row>
    <row r="94" spans="1:10" s="20" customFormat="1" x14ac:dyDescent="0.2">
      <c r="A94" s="22"/>
      <c r="B94" s="68"/>
      <c r="C94" s="24"/>
      <c r="D94" s="24"/>
      <c r="E94" s="31"/>
      <c r="F94" s="26"/>
      <c r="G94" s="25"/>
      <c r="H94" s="27"/>
      <c r="I94" s="25"/>
      <c r="J94" s="27"/>
    </row>
    <row r="95" spans="1:10" s="20" customFormat="1" x14ac:dyDescent="0.2">
      <c r="A95" s="22"/>
      <c r="B95" s="68"/>
      <c r="C95" s="24"/>
      <c r="D95" s="24"/>
      <c r="E95" s="31"/>
      <c r="F95" s="26"/>
      <c r="G95" s="25"/>
      <c r="H95" s="27"/>
      <c r="I95" s="25"/>
      <c r="J95" s="27"/>
    </row>
    <row r="96" spans="1:10" s="20" customFormat="1" x14ac:dyDescent="0.2">
      <c r="A96" s="22"/>
      <c r="B96" s="68"/>
      <c r="C96" s="24"/>
      <c r="D96" s="24"/>
      <c r="E96" s="31"/>
      <c r="F96" s="26"/>
      <c r="G96" s="25"/>
      <c r="H96" s="27"/>
      <c r="I96" s="25"/>
      <c r="J96" s="27"/>
    </row>
    <row r="97" spans="1:10" s="20" customFormat="1" x14ac:dyDescent="0.2">
      <c r="A97" s="22"/>
      <c r="B97" s="68"/>
      <c r="C97" s="24"/>
      <c r="D97" s="24"/>
      <c r="E97" s="31"/>
      <c r="F97" s="26"/>
      <c r="G97" s="25"/>
      <c r="H97" s="27"/>
      <c r="I97" s="25"/>
      <c r="J97" s="27"/>
    </row>
    <row r="98" spans="1:10" s="20" customFormat="1" x14ac:dyDescent="0.2">
      <c r="A98" s="22"/>
      <c r="B98" s="68"/>
      <c r="C98" s="24"/>
      <c r="D98" s="24"/>
      <c r="E98" s="31"/>
      <c r="F98" s="26"/>
      <c r="G98" s="25"/>
      <c r="H98" s="27"/>
      <c r="I98" s="25"/>
      <c r="J98" s="27"/>
    </row>
    <row r="99" spans="1:10" s="20" customFormat="1" x14ac:dyDescent="0.2">
      <c r="A99" s="22"/>
      <c r="B99" s="68"/>
      <c r="C99" s="24"/>
      <c r="D99" s="24"/>
      <c r="E99" s="31"/>
      <c r="F99" s="26"/>
      <c r="G99" s="25"/>
      <c r="H99" s="27"/>
      <c r="I99" s="25"/>
      <c r="J99" s="27"/>
    </row>
    <row r="100" spans="1:10" s="20" customFormat="1" x14ac:dyDescent="0.2">
      <c r="A100" s="22"/>
      <c r="B100" s="68"/>
      <c r="C100" s="24"/>
      <c r="D100" s="24"/>
      <c r="E100" s="31"/>
      <c r="F100" s="26"/>
      <c r="G100" s="25"/>
      <c r="H100" s="27"/>
      <c r="I100" s="25"/>
      <c r="J100" s="27"/>
    </row>
    <row r="101" spans="1:10" s="20" customFormat="1" x14ac:dyDescent="0.2">
      <c r="A101" s="22"/>
      <c r="B101" s="68"/>
      <c r="C101" s="24"/>
      <c r="D101" s="24"/>
      <c r="E101" s="31"/>
      <c r="F101" s="26"/>
      <c r="G101" s="25"/>
      <c r="H101" s="27"/>
      <c r="I101" s="25"/>
      <c r="J101" s="27"/>
    </row>
    <row r="102" spans="1:10" s="20" customFormat="1" x14ac:dyDescent="0.2">
      <c r="A102" s="22"/>
      <c r="B102" s="68"/>
      <c r="C102" s="24"/>
      <c r="D102" s="24"/>
      <c r="E102" s="31"/>
      <c r="F102" s="26"/>
      <c r="G102" s="25"/>
      <c r="H102" s="27"/>
      <c r="I102" s="25"/>
      <c r="J102" s="27"/>
    </row>
    <row r="103" spans="1:10" s="20" customFormat="1" x14ac:dyDescent="0.2">
      <c r="A103" s="22"/>
      <c r="B103" s="68"/>
      <c r="C103" s="24"/>
      <c r="D103" s="24"/>
      <c r="E103" s="31"/>
      <c r="F103" s="26"/>
      <c r="G103" s="25"/>
      <c r="H103" s="27"/>
      <c r="I103" s="25"/>
      <c r="J103" s="27"/>
    </row>
    <row r="104" spans="1:10" s="20" customFormat="1" x14ac:dyDescent="0.2">
      <c r="A104" s="22"/>
      <c r="B104" s="68"/>
      <c r="C104" s="24"/>
      <c r="D104" s="24"/>
      <c r="E104" s="31"/>
      <c r="F104" s="26"/>
      <c r="G104" s="25"/>
      <c r="H104" s="27"/>
      <c r="I104" s="25"/>
      <c r="J104" s="27"/>
    </row>
    <row r="105" spans="1:10" s="20" customFormat="1" x14ac:dyDescent="0.2">
      <c r="A105" s="22"/>
      <c r="B105" s="68"/>
      <c r="C105" s="24"/>
      <c r="D105" s="24"/>
      <c r="E105" s="31"/>
      <c r="F105" s="26"/>
      <c r="G105" s="25"/>
      <c r="H105" s="27"/>
      <c r="I105" s="25"/>
      <c r="J105" s="27"/>
    </row>
    <row r="106" spans="1:10" s="20" customFormat="1" x14ac:dyDescent="0.2">
      <c r="A106" s="22"/>
      <c r="B106" s="68"/>
      <c r="C106" s="24"/>
      <c r="D106" s="24"/>
      <c r="E106" s="31"/>
      <c r="F106" s="26"/>
      <c r="G106" s="25"/>
      <c r="H106" s="27"/>
      <c r="I106" s="25"/>
      <c r="J106" s="27"/>
    </row>
    <row r="107" spans="1:10" s="20" customFormat="1" x14ac:dyDescent="0.2">
      <c r="A107" s="22"/>
      <c r="B107" s="68"/>
      <c r="C107" s="24"/>
      <c r="D107" s="24"/>
      <c r="E107" s="31"/>
      <c r="F107" s="26"/>
      <c r="G107" s="25"/>
      <c r="H107" s="27"/>
      <c r="I107" s="25"/>
      <c r="J107" s="27"/>
    </row>
    <row r="108" spans="1:10" s="20" customFormat="1" x14ac:dyDescent="0.2">
      <c r="A108" s="22"/>
      <c r="B108" s="68"/>
      <c r="C108" s="24"/>
      <c r="D108" s="24"/>
      <c r="E108" s="31"/>
      <c r="F108" s="26"/>
      <c r="G108" s="25"/>
      <c r="H108" s="27"/>
      <c r="I108" s="25"/>
      <c r="J108" s="27"/>
    </row>
    <row r="109" spans="1:10" s="20" customFormat="1" x14ac:dyDescent="0.2">
      <c r="A109" s="22"/>
      <c r="B109" s="68"/>
      <c r="C109" s="24"/>
      <c r="D109" s="24"/>
      <c r="E109" s="31"/>
      <c r="F109" s="26"/>
      <c r="G109" s="25"/>
      <c r="H109" s="27"/>
      <c r="I109" s="25"/>
      <c r="J109" s="27"/>
    </row>
    <row r="110" spans="1:10" s="20" customFormat="1" x14ac:dyDescent="0.2">
      <c r="A110" s="22"/>
      <c r="B110" s="68"/>
      <c r="C110" s="24"/>
      <c r="D110" s="24"/>
      <c r="E110" s="31"/>
      <c r="F110" s="26"/>
      <c r="G110" s="25"/>
      <c r="H110" s="27"/>
      <c r="I110" s="25"/>
      <c r="J110" s="27"/>
    </row>
    <row r="111" spans="1:10" s="20" customFormat="1" x14ac:dyDescent="0.2">
      <c r="A111" s="22"/>
      <c r="B111" s="68"/>
      <c r="C111" s="24"/>
      <c r="D111" s="24"/>
      <c r="E111" s="31"/>
      <c r="F111" s="26"/>
      <c r="G111" s="25"/>
      <c r="H111" s="27"/>
      <c r="I111" s="25"/>
      <c r="J111" s="27"/>
    </row>
    <row r="112" spans="1:10" s="20" customFormat="1" x14ac:dyDescent="0.2">
      <c r="A112" s="22"/>
      <c r="B112" s="68"/>
      <c r="C112" s="24"/>
      <c r="D112" s="24"/>
      <c r="E112" s="31"/>
      <c r="F112" s="26"/>
      <c r="G112" s="25"/>
      <c r="H112" s="27"/>
      <c r="I112" s="25"/>
      <c r="J112" s="27"/>
    </row>
    <row r="113" spans="1:10" s="20" customFormat="1" x14ac:dyDescent="0.2">
      <c r="A113" s="22"/>
      <c r="B113" s="68"/>
      <c r="C113" s="24"/>
      <c r="D113" s="24"/>
      <c r="E113" s="31"/>
      <c r="F113" s="26"/>
      <c r="G113" s="25"/>
      <c r="H113" s="27"/>
      <c r="I113" s="25"/>
      <c r="J113" s="27"/>
    </row>
    <row r="114" spans="1:10" s="20" customFormat="1" x14ac:dyDescent="0.2">
      <c r="A114" s="22"/>
      <c r="B114" s="68"/>
      <c r="C114" s="24"/>
      <c r="D114" s="24"/>
      <c r="E114" s="31"/>
      <c r="F114" s="26"/>
      <c r="G114" s="25"/>
      <c r="H114" s="27"/>
      <c r="I114" s="25"/>
      <c r="J114" s="27"/>
    </row>
    <row r="115" spans="1:10" s="20" customFormat="1" x14ac:dyDescent="0.2">
      <c r="A115" s="22"/>
      <c r="B115" s="68"/>
      <c r="C115" s="24"/>
      <c r="D115" s="24"/>
      <c r="E115" s="31"/>
      <c r="F115" s="26"/>
      <c r="G115" s="25"/>
      <c r="H115" s="27"/>
      <c r="I115" s="25"/>
      <c r="J115" s="27"/>
    </row>
    <row r="116" spans="1:10" s="20" customFormat="1" x14ac:dyDescent="0.2">
      <c r="A116" s="22"/>
      <c r="B116" s="68"/>
      <c r="C116" s="24"/>
      <c r="D116" s="24"/>
      <c r="E116" s="31"/>
      <c r="F116" s="26"/>
      <c r="G116" s="25"/>
      <c r="H116" s="27"/>
      <c r="I116" s="25"/>
      <c r="J116" s="27"/>
    </row>
    <row r="117" spans="1:10" s="20" customFormat="1" x14ac:dyDescent="0.2">
      <c r="A117" s="22"/>
      <c r="B117" s="68"/>
      <c r="C117" s="24"/>
      <c r="D117" s="24"/>
      <c r="E117" s="31"/>
      <c r="F117" s="26"/>
      <c r="G117" s="25"/>
      <c r="H117" s="27"/>
      <c r="I117" s="25"/>
      <c r="J117" s="27"/>
    </row>
    <row r="118" spans="1:10" s="20" customFormat="1" x14ac:dyDescent="0.2">
      <c r="A118" s="22"/>
      <c r="B118" s="68"/>
      <c r="C118" s="24"/>
      <c r="D118" s="24"/>
      <c r="E118" s="31"/>
      <c r="F118" s="26"/>
      <c r="G118" s="25"/>
      <c r="H118" s="27"/>
      <c r="I118" s="25"/>
      <c r="J118" s="27"/>
    </row>
    <row r="119" spans="1:10" s="20" customFormat="1" x14ac:dyDescent="0.2">
      <c r="A119" s="22"/>
      <c r="B119" s="68"/>
      <c r="C119" s="24"/>
      <c r="D119" s="24"/>
      <c r="E119" s="31"/>
      <c r="F119" s="26"/>
      <c r="G119" s="25"/>
      <c r="H119" s="27"/>
      <c r="I119" s="25"/>
      <c r="J119" s="27"/>
    </row>
    <row r="120" spans="1:10" s="20" customFormat="1" x14ac:dyDescent="0.2">
      <c r="A120" s="22"/>
      <c r="B120" s="68"/>
      <c r="C120" s="24"/>
      <c r="D120" s="24"/>
      <c r="E120" s="31"/>
      <c r="F120" s="26"/>
      <c r="G120" s="25"/>
      <c r="H120" s="27"/>
      <c r="I120" s="25"/>
      <c r="J120" s="27"/>
    </row>
    <row r="121" spans="1:10" s="20" customFormat="1" x14ac:dyDescent="0.2">
      <c r="A121" s="22"/>
      <c r="B121" s="68"/>
      <c r="C121" s="24"/>
      <c r="D121" s="24"/>
      <c r="E121" s="31"/>
      <c r="F121" s="26"/>
      <c r="G121" s="25"/>
      <c r="H121" s="27"/>
      <c r="I121" s="25"/>
      <c r="J121" s="27"/>
    </row>
    <row r="122" spans="1:10" s="20" customFormat="1" x14ac:dyDescent="0.2">
      <c r="A122" s="22"/>
      <c r="B122" s="68"/>
      <c r="C122" s="24"/>
      <c r="D122" s="24"/>
      <c r="E122" s="31"/>
      <c r="F122" s="26"/>
      <c r="G122" s="25"/>
      <c r="H122" s="27"/>
      <c r="I122" s="25"/>
      <c r="J122" s="27"/>
    </row>
    <row r="123" spans="1:10" s="20" customFormat="1" x14ac:dyDescent="0.2">
      <c r="A123" s="22"/>
      <c r="B123" s="68"/>
      <c r="C123" s="24"/>
      <c r="D123" s="24"/>
      <c r="E123" s="31"/>
      <c r="F123" s="26"/>
      <c r="G123" s="25"/>
      <c r="H123" s="27"/>
      <c r="I123" s="25"/>
      <c r="J123" s="27"/>
    </row>
    <row r="124" spans="1:10" s="20" customFormat="1" x14ac:dyDescent="0.2">
      <c r="A124" s="22"/>
      <c r="B124" s="68"/>
      <c r="C124" s="24"/>
      <c r="D124" s="24"/>
      <c r="E124" s="31"/>
      <c r="F124" s="26"/>
      <c r="G124" s="25"/>
      <c r="H124" s="27"/>
      <c r="I124" s="25"/>
      <c r="J124" s="27"/>
    </row>
    <row r="125" spans="1:10" s="20" customFormat="1" x14ac:dyDescent="0.2">
      <c r="A125" s="22"/>
      <c r="B125" s="68"/>
      <c r="C125" s="24"/>
      <c r="D125" s="24"/>
      <c r="E125" s="31"/>
      <c r="F125" s="26"/>
      <c r="G125" s="25"/>
      <c r="H125" s="27"/>
      <c r="I125" s="25"/>
      <c r="J125" s="27"/>
    </row>
    <row r="126" spans="1:10" s="20" customFormat="1" x14ac:dyDescent="0.2">
      <c r="A126" s="22"/>
      <c r="B126" s="68"/>
      <c r="C126" s="24"/>
      <c r="D126" s="24"/>
      <c r="E126" s="31"/>
      <c r="F126" s="26"/>
      <c r="G126" s="25"/>
      <c r="H126" s="27"/>
      <c r="I126" s="25"/>
      <c r="J126" s="27"/>
    </row>
    <row r="127" spans="1:10" s="20" customFormat="1" x14ac:dyDescent="0.2">
      <c r="A127" s="22"/>
      <c r="B127" s="68"/>
      <c r="C127" s="24"/>
      <c r="D127" s="24"/>
      <c r="E127" s="31"/>
      <c r="F127" s="26"/>
      <c r="G127" s="25"/>
      <c r="H127" s="27"/>
      <c r="I127" s="25"/>
      <c r="J127" s="27"/>
    </row>
    <row r="128" spans="1:10" s="20" customFormat="1" x14ac:dyDescent="0.2">
      <c r="A128" s="22"/>
      <c r="B128" s="68"/>
      <c r="C128" s="24"/>
      <c r="D128" s="24"/>
      <c r="E128" s="31"/>
      <c r="F128" s="26"/>
      <c r="G128" s="25"/>
      <c r="H128" s="27"/>
      <c r="I128" s="25"/>
      <c r="J128" s="27"/>
    </row>
    <row r="129" spans="1:10" s="20" customFormat="1" x14ac:dyDescent="0.2">
      <c r="A129" s="22"/>
      <c r="B129" s="68"/>
      <c r="C129" s="24"/>
      <c r="D129" s="24"/>
      <c r="E129" s="31"/>
      <c r="F129" s="26"/>
      <c r="G129" s="25"/>
      <c r="H129" s="27"/>
      <c r="I129" s="25"/>
      <c r="J129" s="27"/>
    </row>
    <row r="130" spans="1:10" s="20" customFormat="1" x14ac:dyDescent="0.2">
      <c r="A130" s="22"/>
      <c r="B130" s="68"/>
      <c r="C130" s="24"/>
      <c r="D130" s="24"/>
      <c r="E130" s="31"/>
      <c r="F130" s="26"/>
      <c r="G130" s="25"/>
      <c r="H130" s="27"/>
      <c r="I130" s="25"/>
      <c r="J130" s="27"/>
    </row>
    <row r="131" spans="1:10" s="20" customFormat="1" x14ac:dyDescent="0.2">
      <c r="A131" s="22"/>
      <c r="B131" s="68"/>
      <c r="C131" s="24"/>
      <c r="D131" s="24"/>
      <c r="E131" s="31"/>
      <c r="F131" s="26"/>
      <c r="G131" s="25"/>
      <c r="H131" s="27"/>
      <c r="I131" s="25"/>
      <c r="J131" s="27"/>
    </row>
    <row r="132" spans="1:10" s="20" customFormat="1" ht="17.25" x14ac:dyDescent="0.25">
      <c r="A132" s="28"/>
      <c r="B132" s="69"/>
      <c r="C132" s="29"/>
      <c r="D132" s="29"/>
      <c r="E132" s="29"/>
      <c r="F132" s="29"/>
      <c r="G132" s="29"/>
      <c r="H132" s="30"/>
      <c r="I132" s="29"/>
      <c r="J132" s="30"/>
    </row>
    <row r="133" spans="1:10" s="20" customFormat="1" x14ac:dyDescent="0.2">
      <c r="A133" s="22"/>
      <c r="B133" s="68"/>
      <c r="C133" s="24"/>
      <c r="D133" s="24"/>
      <c r="E133" s="31"/>
      <c r="F133" s="26"/>
      <c r="G133" s="25"/>
      <c r="H133" s="27"/>
      <c r="I133" s="25"/>
      <c r="J133" s="27"/>
    </row>
    <row r="134" spans="1:10" s="20" customFormat="1" x14ac:dyDescent="0.2">
      <c r="A134" s="22"/>
      <c r="B134" s="68"/>
      <c r="C134" s="24"/>
      <c r="D134" s="24"/>
      <c r="E134" s="31"/>
      <c r="F134" s="26"/>
      <c r="G134" s="25"/>
      <c r="H134" s="27"/>
      <c r="I134" s="25"/>
      <c r="J134" s="27"/>
    </row>
    <row r="135" spans="1:10" s="20" customFormat="1" x14ac:dyDescent="0.2">
      <c r="A135" s="22"/>
      <c r="B135" s="68"/>
      <c r="C135" s="24"/>
      <c r="D135" s="24"/>
      <c r="E135" s="31"/>
      <c r="F135" s="26"/>
      <c r="G135" s="25"/>
      <c r="H135" s="27"/>
      <c r="I135" s="25"/>
      <c r="J135" s="27"/>
    </row>
    <row r="136" spans="1:10" s="20" customFormat="1" x14ac:dyDescent="0.2">
      <c r="A136" s="22"/>
      <c r="B136" s="68"/>
      <c r="C136" s="24"/>
      <c r="D136" s="24"/>
      <c r="E136" s="31"/>
      <c r="F136" s="26"/>
      <c r="G136" s="25"/>
      <c r="H136" s="27"/>
      <c r="I136" s="25"/>
      <c r="J136" s="27"/>
    </row>
    <row r="137" spans="1:10" s="20" customFormat="1" x14ac:dyDescent="0.2">
      <c r="A137" s="22"/>
      <c r="B137" s="68"/>
      <c r="C137" s="24"/>
      <c r="D137" s="24"/>
      <c r="E137" s="31"/>
      <c r="F137" s="26"/>
      <c r="G137" s="25"/>
      <c r="H137" s="27"/>
      <c r="I137" s="25"/>
      <c r="J137" s="27"/>
    </row>
    <row r="138" spans="1:10" s="20" customFormat="1" x14ac:dyDescent="0.2">
      <c r="A138" s="22"/>
      <c r="B138" s="68"/>
      <c r="C138" s="24"/>
      <c r="D138" s="24"/>
      <c r="E138" s="31"/>
      <c r="F138" s="26"/>
      <c r="G138" s="25"/>
      <c r="H138" s="27"/>
      <c r="I138" s="25"/>
      <c r="J138" s="27"/>
    </row>
    <row r="139" spans="1:10" s="20" customFormat="1" x14ac:dyDescent="0.2">
      <c r="A139" s="22"/>
      <c r="B139" s="68"/>
      <c r="C139" s="24"/>
      <c r="D139" s="24"/>
      <c r="E139" s="31"/>
      <c r="F139" s="26"/>
      <c r="G139" s="25"/>
      <c r="H139" s="27"/>
      <c r="I139" s="25"/>
      <c r="J139" s="27"/>
    </row>
    <row r="140" spans="1:10" s="20" customFormat="1" x14ac:dyDescent="0.2">
      <c r="A140" s="22"/>
      <c r="B140" s="68"/>
      <c r="C140" s="24"/>
      <c r="D140" s="24"/>
      <c r="E140" s="31"/>
      <c r="F140" s="26"/>
      <c r="G140" s="25"/>
      <c r="H140" s="27"/>
      <c r="I140" s="25"/>
      <c r="J140" s="27"/>
    </row>
    <row r="141" spans="1:10" s="20" customFormat="1" x14ac:dyDescent="0.2">
      <c r="A141" s="22"/>
      <c r="B141" s="68"/>
      <c r="C141" s="24"/>
      <c r="D141" s="24"/>
      <c r="E141" s="31"/>
      <c r="F141" s="26"/>
      <c r="G141" s="25"/>
      <c r="H141" s="27"/>
      <c r="I141" s="25"/>
      <c r="J141" s="27"/>
    </row>
    <row r="142" spans="1:10" s="20" customFormat="1" x14ac:dyDescent="0.2">
      <c r="A142" s="22"/>
      <c r="B142" s="68"/>
      <c r="C142" s="24"/>
      <c r="D142" s="24"/>
      <c r="E142" s="31"/>
      <c r="F142" s="26"/>
      <c r="G142" s="25"/>
      <c r="H142" s="27"/>
      <c r="I142" s="25"/>
      <c r="J142" s="27"/>
    </row>
    <row r="143" spans="1:10" s="20" customFormat="1" x14ac:dyDescent="0.2">
      <c r="A143" s="22"/>
      <c r="B143" s="68"/>
      <c r="C143" s="24"/>
      <c r="D143" s="24"/>
      <c r="E143" s="31"/>
      <c r="F143" s="26"/>
      <c r="G143" s="25"/>
      <c r="H143" s="27"/>
      <c r="I143" s="25"/>
      <c r="J143" s="27"/>
    </row>
    <row r="144" spans="1:10" s="20" customFormat="1" x14ac:dyDescent="0.2">
      <c r="A144" s="22"/>
      <c r="B144" s="68"/>
      <c r="C144" s="24"/>
      <c r="D144" s="24"/>
      <c r="E144" s="31"/>
      <c r="F144" s="26"/>
      <c r="G144" s="25"/>
      <c r="H144" s="27"/>
      <c r="I144" s="25"/>
      <c r="J144" s="27"/>
    </row>
    <row r="145" spans="1:10" s="20" customFormat="1" x14ac:dyDescent="0.2">
      <c r="A145" s="22"/>
      <c r="B145" s="68"/>
      <c r="C145" s="24"/>
      <c r="D145" s="24"/>
      <c r="E145" s="31"/>
      <c r="F145" s="26"/>
      <c r="G145" s="25"/>
      <c r="H145" s="27"/>
      <c r="I145" s="25"/>
      <c r="J145" s="27"/>
    </row>
    <row r="146" spans="1:10" s="20" customFormat="1" x14ac:dyDescent="0.2">
      <c r="A146" s="22"/>
      <c r="B146" s="68"/>
      <c r="C146" s="24"/>
      <c r="D146" s="24"/>
      <c r="E146" s="31"/>
      <c r="F146" s="26"/>
      <c r="G146" s="25"/>
      <c r="H146" s="27"/>
      <c r="I146" s="25"/>
      <c r="J146" s="27"/>
    </row>
    <row r="147" spans="1:10" s="20" customFormat="1" x14ac:dyDescent="0.2">
      <c r="A147" s="22"/>
      <c r="B147" s="68"/>
      <c r="C147" s="24"/>
      <c r="D147" s="24"/>
      <c r="E147" s="31"/>
      <c r="F147" s="26"/>
      <c r="G147" s="25"/>
      <c r="H147" s="27"/>
      <c r="I147" s="25"/>
      <c r="J147" s="27"/>
    </row>
    <row r="148" spans="1:10" s="20" customFormat="1" x14ac:dyDescent="0.2">
      <c r="A148" s="22"/>
      <c r="B148" s="68"/>
      <c r="C148" s="24"/>
      <c r="D148" s="24"/>
      <c r="E148" s="31"/>
      <c r="F148" s="26"/>
      <c r="G148" s="25"/>
      <c r="H148" s="27"/>
      <c r="I148" s="25"/>
      <c r="J148" s="27"/>
    </row>
    <row r="149" spans="1:10" s="20" customFormat="1" x14ac:dyDescent="0.2">
      <c r="A149" s="22"/>
      <c r="B149" s="68"/>
      <c r="C149" s="24"/>
      <c r="D149" s="24"/>
      <c r="E149" s="31"/>
      <c r="F149" s="26"/>
      <c r="G149" s="25"/>
      <c r="H149" s="27"/>
      <c r="I149" s="25"/>
      <c r="J149" s="27"/>
    </row>
    <row r="150" spans="1:10" s="20" customFormat="1" x14ac:dyDescent="0.2">
      <c r="A150" s="22"/>
      <c r="B150" s="68"/>
      <c r="C150" s="24"/>
      <c r="D150" s="24"/>
      <c r="E150" s="31"/>
      <c r="F150" s="26"/>
      <c r="G150" s="25"/>
      <c r="H150" s="27"/>
      <c r="I150" s="25"/>
      <c r="J150" s="27"/>
    </row>
    <row r="151" spans="1:10" s="20" customFormat="1" x14ac:dyDescent="0.2">
      <c r="A151" s="22"/>
      <c r="B151" s="68"/>
      <c r="C151" s="24"/>
      <c r="D151" s="24"/>
      <c r="E151" s="31"/>
      <c r="F151" s="26"/>
      <c r="G151" s="25"/>
      <c r="H151" s="27"/>
      <c r="I151" s="25"/>
      <c r="J151" s="27"/>
    </row>
    <row r="152" spans="1:10" s="20" customFormat="1" x14ac:dyDescent="0.2">
      <c r="A152" s="22"/>
      <c r="B152" s="68"/>
      <c r="C152" s="24"/>
      <c r="D152" s="24"/>
      <c r="E152" s="31"/>
      <c r="F152" s="26"/>
      <c r="G152" s="25"/>
      <c r="H152" s="27"/>
      <c r="I152" s="25"/>
      <c r="J152" s="27"/>
    </row>
    <row r="153" spans="1:10" s="20" customFormat="1" x14ac:dyDescent="0.2">
      <c r="A153" s="22"/>
      <c r="B153" s="68"/>
      <c r="C153" s="24"/>
      <c r="D153" s="24"/>
      <c r="E153" s="31"/>
      <c r="F153" s="26"/>
      <c r="G153" s="25"/>
      <c r="H153" s="27"/>
      <c r="I153" s="25"/>
      <c r="J153" s="27"/>
    </row>
    <row r="154" spans="1:10" s="20" customFormat="1" x14ac:dyDescent="0.2">
      <c r="A154" s="22"/>
      <c r="B154" s="68"/>
      <c r="C154" s="24"/>
      <c r="D154" s="24"/>
      <c r="E154" s="31"/>
      <c r="F154" s="26"/>
      <c r="G154" s="25"/>
      <c r="H154" s="27"/>
      <c r="I154" s="25"/>
      <c r="J154" s="27"/>
    </row>
    <row r="155" spans="1:10" s="20" customFormat="1" x14ac:dyDescent="0.2">
      <c r="A155" s="22"/>
      <c r="B155" s="68"/>
      <c r="C155" s="24"/>
      <c r="D155" s="24"/>
      <c r="E155" s="31"/>
      <c r="F155" s="26"/>
      <c r="G155" s="25"/>
      <c r="H155" s="27"/>
      <c r="I155" s="25"/>
      <c r="J155" s="27"/>
    </row>
    <row r="156" spans="1:10" s="20" customFormat="1" x14ac:dyDescent="0.2">
      <c r="A156" s="22"/>
      <c r="B156" s="68"/>
      <c r="C156" s="24"/>
      <c r="D156" s="24"/>
      <c r="E156" s="31"/>
      <c r="F156" s="26"/>
      <c r="G156" s="25"/>
      <c r="H156" s="27"/>
      <c r="I156" s="25"/>
      <c r="J156" s="27"/>
    </row>
    <row r="157" spans="1:10" s="20" customFormat="1" x14ac:dyDescent="0.2">
      <c r="A157" s="22"/>
      <c r="B157" s="68"/>
      <c r="C157" s="24"/>
      <c r="D157" s="24"/>
      <c r="E157" s="31"/>
      <c r="F157" s="26"/>
      <c r="G157" s="25"/>
      <c r="H157" s="27"/>
      <c r="I157" s="25"/>
      <c r="J157" s="27"/>
    </row>
    <row r="158" spans="1:10" s="20" customFormat="1" x14ac:dyDescent="0.2">
      <c r="A158" s="22"/>
      <c r="B158" s="68"/>
      <c r="C158" s="24"/>
      <c r="D158" s="24"/>
      <c r="E158" s="31"/>
      <c r="F158" s="26"/>
      <c r="G158" s="25"/>
      <c r="H158" s="27"/>
      <c r="I158" s="25"/>
      <c r="J158" s="27"/>
    </row>
    <row r="159" spans="1:10" s="20" customFormat="1" x14ac:dyDescent="0.2">
      <c r="A159" s="22"/>
      <c r="B159" s="68"/>
      <c r="C159" s="24"/>
      <c r="D159" s="24"/>
      <c r="E159" s="31"/>
      <c r="F159" s="26"/>
      <c r="G159" s="25"/>
      <c r="H159" s="27"/>
      <c r="I159" s="25"/>
      <c r="J159" s="27"/>
    </row>
    <row r="160" spans="1:10" s="20" customFormat="1" x14ac:dyDescent="0.2">
      <c r="A160" s="22"/>
      <c r="B160" s="68"/>
      <c r="C160" s="24"/>
      <c r="D160" s="24"/>
      <c r="E160" s="31"/>
      <c r="F160" s="26"/>
      <c r="G160" s="25"/>
      <c r="H160" s="27"/>
      <c r="I160" s="25"/>
      <c r="J160" s="27"/>
    </row>
    <row r="161" spans="1:10" s="20" customFormat="1" x14ac:dyDescent="0.2">
      <c r="A161" s="22"/>
      <c r="B161" s="68"/>
      <c r="C161" s="24"/>
      <c r="D161" s="24"/>
      <c r="E161" s="31"/>
      <c r="F161" s="26"/>
      <c r="G161" s="25"/>
      <c r="H161" s="27"/>
      <c r="I161" s="25"/>
      <c r="J161" s="27"/>
    </row>
    <row r="162" spans="1:10" s="20" customFormat="1" x14ac:dyDescent="0.2">
      <c r="A162" s="22"/>
      <c r="B162" s="68"/>
      <c r="C162" s="24"/>
      <c r="D162" s="24"/>
      <c r="E162" s="31"/>
      <c r="F162" s="26"/>
      <c r="G162" s="25"/>
      <c r="H162" s="27"/>
      <c r="I162" s="25"/>
      <c r="J162" s="27"/>
    </row>
    <row r="163" spans="1:10" s="20" customFormat="1" x14ac:dyDescent="0.2">
      <c r="A163" s="22"/>
      <c r="B163" s="68"/>
      <c r="C163" s="24"/>
      <c r="D163" s="24"/>
      <c r="E163" s="31"/>
      <c r="F163" s="26"/>
      <c r="G163" s="25"/>
      <c r="H163" s="27"/>
      <c r="I163" s="25"/>
      <c r="J163" s="27"/>
    </row>
    <row r="164" spans="1:10" s="20" customFormat="1" x14ac:dyDescent="0.2">
      <c r="A164" s="22"/>
      <c r="B164" s="68"/>
      <c r="C164" s="24"/>
      <c r="D164" s="24"/>
      <c r="E164" s="31"/>
      <c r="F164" s="26"/>
      <c r="G164" s="25"/>
      <c r="H164" s="27"/>
      <c r="I164" s="25"/>
      <c r="J164" s="27"/>
    </row>
    <row r="165" spans="1:10" s="20" customFormat="1" x14ac:dyDescent="0.2">
      <c r="A165" s="22"/>
      <c r="B165" s="68"/>
      <c r="C165" s="24"/>
      <c r="D165" s="24"/>
      <c r="E165" s="31"/>
      <c r="F165" s="26"/>
      <c r="G165" s="25"/>
      <c r="H165" s="27"/>
      <c r="I165" s="25"/>
      <c r="J165" s="27"/>
    </row>
    <row r="166" spans="1:10" s="20" customFormat="1" x14ac:dyDescent="0.2">
      <c r="A166" s="22"/>
      <c r="B166" s="68"/>
      <c r="C166" s="24"/>
      <c r="D166" s="24"/>
      <c r="E166" s="31"/>
      <c r="F166" s="26"/>
      <c r="G166" s="25"/>
      <c r="H166" s="27"/>
      <c r="I166" s="25"/>
      <c r="J166" s="27"/>
    </row>
    <row r="167" spans="1:10" s="20" customFormat="1" x14ac:dyDescent="0.2">
      <c r="A167" s="22"/>
      <c r="B167" s="68"/>
      <c r="C167" s="24"/>
      <c r="D167" s="24"/>
      <c r="E167" s="31"/>
      <c r="F167" s="26"/>
      <c r="G167" s="25"/>
      <c r="H167" s="27"/>
      <c r="I167" s="25"/>
      <c r="J167" s="27"/>
    </row>
    <row r="168" spans="1:10" s="20" customFormat="1" x14ac:dyDescent="0.2">
      <c r="A168" s="22"/>
      <c r="B168" s="68"/>
      <c r="C168" s="24"/>
      <c r="D168" s="24"/>
      <c r="E168" s="31"/>
      <c r="F168" s="26"/>
      <c r="G168" s="25"/>
      <c r="H168" s="27"/>
      <c r="I168" s="25"/>
      <c r="J168" s="27"/>
    </row>
    <row r="169" spans="1:10" s="20" customFormat="1" x14ac:dyDescent="0.2">
      <c r="A169" s="22"/>
      <c r="B169" s="68"/>
      <c r="C169" s="24"/>
      <c r="D169" s="24"/>
      <c r="E169" s="31"/>
      <c r="F169" s="26"/>
      <c r="G169" s="25"/>
      <c r="H169" s="27"/>
      <c r="I169" s="25"/>
      <c r="J169" s="27"/>
    </row>
    <row r="170" spans="1:10" s="20" customFormat="1" x14ac:dyDescent="0.2">
      <c r="A170" s="22"/>
      <c r="B170" s="68"/>
      <c r="C170" s="24"/>
      <c r="D170" s="24"/>
      <c r="E170" s="31"/>
      <c r="F170" s="26"/>
      <c r="G170" s="25"/>
      <c r="H170" s="27"/>
      <c r="I170" s="25"/>
      <c r="J170" s="27"/>
    </row>
    <row r="171" spans="1:10" s="20" customFormat="1" x14ac:dyDescent="0.2">
      <c r="A171" s="22"/>
      <c r="B171" s="68"/>
      <c r="C171" s="24"/>
      <c r="D171" s="24"/>
      <c r="E171" s="31"/>
      <c r="F171" s="26"/>
      <c r="G171" s="25"/>
      <c r="H171" s="27"/>
      <c r="I171" s="25"/>
      <c r="J171" s="27"/>
    </row>
    <row r="172" spans="1:10" s="20" customFormat="1" x14ac:dyDescent="0.2">
      <c r="A172" s="22"/>
      <c r="B172" s="68"/>
      <c r="C172" s="24"/>
      <c r="D172" s="24"/>
      <c r="E172" s="31"/>
      <c r="F172" s="26"/>
      <c r="G172" s="25"/>
      <c r="H172" s="27"/>
      <c r="I172" s="25"/>
      <c r="J172" s="27"/>
    </row>
    <row r="173" spans="1:10" s="20" customFormat="1" x14ac:dyDescent="0.2">
      <c r="A173" s="22"/>
      <c r="B173" s="68"/>
      <c r="C173" s="24"/>
      <c r="D173" s="24"/>
      <c r="E173" s="31"/>
      <c r="F173" s="26"/>
      <c r="G173" s="25"/>
      <c r="H173" s="27"/>
      <c r="I173" s="25"/>
      <c r="J173" s="27"/>
    </row>
    <row r="174" spans="1:10" s="20" customFormat="1" x14ac:dyDescent="0.2">
      <c r="A174" s="22"/>
      <c r="B174" s="68"/>
      <c r="C174" s="24"/>
      <c r="D174" s="24"/>
      <c r="E174" s="31"/>
      <c r="F174" s="26"/>
      <c r="G174" s="25"/>
      <c r="H174" s="27"/>
      <c r="I174" s="25"/>
      <c r="J174" s="27"/>
    </row>
    <row r="175" spans="1:10" s="20" customFormat="1" x14ac:dyDescent="0.2">
      <c r="A175" s="22"/>
      <c r="B175" s="68"/>
      <c r="C175" s="24"/>
      <c r="D175" s="24"/>
      <c r="E175" s="31"/>
      <c r="F175" s="26"/>
      <c r="G175" s="25"/>
      <c r="H175" s="27"/>
      <c r="I175" s="25"/>
      <c r="J175" s="27"/>
    </row>
    <row r="176" spans="1:10" s="20" customFormat="1" x14ac:dyDescent="0.2">
      <c r="A176" s="22"/>
      <c r="B176" s="68"/>
      <c r="C176" s="24"/>
      <c r="D176" s="24"/>
      <c r="E176" s="31"/>
      <c r="F176" s="26"/>
      <c r="G176" s="25"/>
      <c r="H176" s="27"/>
      <c r="I176" s="25"/>
      <c r="J176" s="27"/>
    </row>
    <row r="177" spans="1:10" s="20" customFormat="1" x14ac:dyDescent="0.2">
      <c r="A177" s="22"/>
      <c r="B177" s="68"/>
      <c r="C177" s="24"/>
      <c r="D177" s="24"/>
      <c r="E177" s="31"/>
      <c r="F177" s="26"/>
      <c r="G177" s="25"/>
      <c r="H177" s="27"/>
      <c r="I177" s="25"/>
      <c r="J177" s="27"/>
    </row>
    <row r="178" spans="1:10" s="20" customFormat="1" ht="17.25" x14ac:dyDescent="0.25">
      <c r="A178" s="28"/>
      <c r="B178" s="69"/>
      <c r="C178" s="29"/>
      <c r="D178" s="29"/>
      <c r="E178" s="29"/>
      <c r="F178" s="29"/>
      <c r="G178" s="29"/>
      <c r="H178" s="30"/>
      <c r="I178" s="29"/>
      <c r="J178" s="30"/>
    </row>
    <row r="179" spans="1:10" s="20" customFormat="1" x14ac:dyDescent="0.2">
      <c r="A179" s="22"/>
      <c r="B179" s="68"/>
      <c r="C179" s="24"/>
      <c r="D179" s="24"/>
      <c r="E179" s="31"/>
      <c r="F179" s="26"/>
      <c r="G179" s="25"/>
      <c r="H179" s="27"/>
      <c r="I179" s="25"/>
      <c r="J179" s="27"/>
    </row>
    <row r="180" spans="1:10" s="20" customFormat="1" x14ac:dyDescent="0.2">
      <c r="A180" s="22"/>
      <c r="B180" s="68"/>
      <c r="C180" s="24"/>
      <c r="D180" s="24"/>
      <c r="E180" s="31"/>
      <c r="F180" s="26"/>
      <c r="G180" s="25"/>
      <c r="H180" s="27"/>
      <c r="I180" s="25"/>
      <c r="J180" s="27"/>
    </row>
    <row r="181" spans="1:10" s="20" customFormat="1" x14ac:dyDescent="0.2">
      <c r="A181" s="22"/>
      <c r="B181" s="68"/>
      <c r="C181" s="24"/>
      <c r="D181" s="24"/>
      <c r="E181" s="31"/>
      <c r="F181" s="26"/>
      <c r="G181" s="25"/>
      <c r="H181" s="27"/>
      <c r="I181" s="25"/>
      <c r="J181" s="27"/>
    </row>
    <row r="182" spans="1:10" s="20" customFormat="1" x14ac:dyDescent="0.2">
      <c r="A182" s="22"/>
      <c r="B182" s="68"/>
      <c r="C182" s="24"/>
      <c r="D182" s="24"/>
      <c r="E182" s="31"/>
      <c r="F182" s="26"/>
      <c r="G182" s="25"/>
      <c r="H182" s="27"/>
      <c r="I182" s="25"/>
      <c r="J182" s="27"/>
    </row>
    <row r="183" spans="1:10" s="20" customFormat="1" x14ac:dyDescent="0.2">
      <c r="A183" s="22"/>
      <c r="B183" s="68"/>
      <c r="C183" s="24"/>
      <c r="D183" s="24"/>
      <c r="E183" s="31"/>
      <c r="F183" s="26"/>
      <c r="G183" s="25"/>
      <c r="H183" s="27"/>
      <c r="I183" s="25"/>
      <c r="J183" s="27"/>
    </row>
    <row r="184" spans="1:10" s="20" customFormat="1" x14ac:dyDescent="0.2">
      <c r="A184" s="22"/>
      <c r="B184" s="68"/>
      <c r="C184" s="24"/>
      <c r="D184" s="24"/>
      <c r="E184" s="31"/>
      <c r="F184" s="26"/>
      <c r="G184" s="25"/>
      <c r="H184" s="27"/>
      <c r="I184" s="25"/>
      <c r="J184" s="27"/>
    </row>
    <row r="185" spans="1:10" s="20" customFormat="1" x14ac:dyDescent="0.2">
      <c r="A185" s="22"/>
      <c r="B185" s="68"/>
      <c r="C185" s="24"/>
      <c r="D185" s="24"/>
      <c r="E185" s="31"/>
      <c r="F185" s="26"/>
      <c r="G185" s="25"/>
      <c r="H185" s="27"/>
      <c r="I185" s="25"/>
      <c r="J185" s="27"/>
    </row>
    <row r="186" spans="1:10" s="20" customFormat="1" x14ac:dyDescent="0.2">
      <c r="A186" s="22"/>
      <c r="B186" s="68"/>
      <c r="C186" s="24"/>
      <c r="D186" s="24"/>
      <c r="E186" s="31"/>
      <c r="F186" s="26"/>
      <c r="G186" s="25"/>
      <c r="H186" s="27"/>
      <c r="I186" s="25"/>
      <c r="J186" s="27"/>
    </row>
    <row r="187" spans="1:10" s="20" customFormat="1" x14ac:dyDescent="0.2">
      <c r="A187" s="22"/>
      <c r="B187" s="68"/>
      <c r="C187" s="24"/>
      <c r="D187" s="24"/>
      <c r="E187" s="31"/>
      <c r="F187" s="26"/>
      <c r="G187" s="25"/>
      <c r="H187" s="27"/>
      <c r="I187" s="25"/>
      <c r="J187" s="27"/>
    </row>
    <row r="188" spans="1:10" s="20" customFormat="1" x14ac:dyDescent="0.2">
      <c r="A188" s="22"/>
      <c r="B188" s="68"/>
      <c r="C188" s="24"/>
      <c r="D188" s="24"/>
      <c r="E188" s="31"/>
      <c r="F188" s="26"/>
      <c r="G188" s="25"/>
      <c r="H188" s="27"/>
      <c r="I188" s="25"/>
      <c r="J188" s="27"/>
    </row>
    <row r="189" spans="1:10" s="20" customFormat="1" x14ac:dyDescent="0.2">
      <c r="A189" s="22"/>
      <c r="B189" s="68"/>
      <c r="C189" s="24"/>
      <c r="D189" s="24"/>
      <c r="E189" s="31"/>
      <c r="F189" s="26"/>
      <c r="G189" s="25"/>
      <c r="H189" s="27"/>
      <c r="I189" s="25"/>
      <c r="J189" s="27"/>
    </row>
    <row r="190" spans="1:10" s="20" customFormat="1" x14ac:dyDescent="0.2">
      <c r="A190" s="22"/>
      <c r="B190" s="68"/>
      <c r="C190" s="24"/>
      <c r="D190" s="24"/>
      <c r="E190" s="31"/>
      <c r="F190" s="26"/>
      <c r="G190" s="25"/>
      <c r="H190" s="27"/>
      <c r="I190" s="25"/>
      <c r="J190" s="27"/>
    </row>
    <row r="191" spans="1:10" s="20" customFormat="1" x14ac:dyDescent="0.2">
      <c r="A191" s="22"/>
      <c r="B191" s="68"/>
      <c r="C191" s="24"/>
      <c r="D191" s="24"/>
      <c r="E191" s="31"/>
      <c r="F191" s="26"/>
      <c r="G191" s="25"/>
      <c r="H191" s="27"/>
      <c r="I191" s="25"/>
      <c r="J191" s="27"/>
    </row>
    <row r="192" spans="1:10" s="20" customFormat="1" x14ac:dyDescent="0.2">
      <c r="A192" s="22"/>
      <c r="B192" s="68"/>
      <c r="C192" s="24"/>
      <c r="D192" s="24"/>
      <c r="E192" s="31"/>
      <c r="F192" s="26"/>
      <c r="G192" s="25"/>
      <c r="H192" s="27"/>
      <c r="I192" s="25"/>
      <c r="J192" s="27"/>
    </row>
    <row r="193" spans="1:10" s="20" customFormat="1" x14ac:dyDescent="0.2">
      <c r="A193" s="22"/>
      <c r="B193" s="68"/>
      <c r="C193" s="24"/>
      <c r="D193" s="24"/>
      <c r="E193" s="31"/>
      <c r="F193" s="26"/>
      <c r="G193" s="25"/>
      <c r="H193" s="27"/>
      <c r="I193" s="25"/>
      <c r="J193" s="27"/>
    </row>
    <row r="194" spans="1:10" s="20" customFormat="1" x14ac:dyDescent="0.2">
      <c r="A194" s="22"/>
      <c r="B194" s="68"/>
      <c r="C194" s="24"/>
      <c r="D194" s="24"/>
      <c r="E194" s="31"/>
      <c r="F194" s="26"/>
      <c r="G194" s="25"/>
      <c r="H194" s="27"/>
      <c r="I194" s="25"/>
      <c r="J194" s="27"/>
    </row>
    <row r="195" spans="1:10" s="20" customFormat="1" x14ac:dyDescent="0.2">
      <c r="A195" s="22"/>
      <c r="B195" s="68"/>
      <c r="C195" s="24"/>
      <c r="D195" s="24"/>
      <c r="E195" s="31"/>
      <c r="F195" s="26"/>
      <c r="G195" s="25"/>
      <c r="H195" s="27"/>
      <c r="I195" s="25"/>
      <c r="J195" s="27"/>
    </row>
    <row r="196" spans="1:10" s="20" customFormat="1" x14ac:dyDescent="0.2">
      <c r="A196" s="22"/>
      <c r="B196" s="68"/>
      <c r="C196" s="24"/>
      <c r="D196" s="24"/>
      <c r="E196" s="31"/>
      <c r="F196" s="26"/>
      <c r="G196" s="25"/>
      <c r="H196" s="27"/>
      <c r="I196" s="25"/>
      <c r="J196" s="27"/>
    </row>
    <row r="197" spans="1:10" s="20" customFormat="1" x14ac:dyDescent="0.2">
      <c r="A197" s="22"/>
      <c r="B197" s="68"/>
      <c r="C197" s="24"/>
      <c r="D197" s="24"/>
      <c r="E197" s="31"/>
      <c r="F197" s="26"/>
      <c r="G197" s="25"/>
      <c r="H197" s="27"/>
      <c r="I197" s="25"/>
      <c r="J197" s="27"/>
    </row>
    <row r="198" spans="1:10" s="20" customFormat="1" x14ac:dyDescent="0.2">
      <c r="A198" s="22"/>
      <c r="B198" s="68"/>
      <c r="C198" s="24"/>
      <c r="D198" s="24"/>
      <c r="E198" s="31"/>
      <c r="F198" s="26"/>
      <c r="G198" s="25"/>
      <c r="H198" s="27"/>
      <c r="I198" s="25"/>
      <c r="J198" s="27"/>
    </row>
    <row r="199" spans="1:10" s="20" customFormat="1" x14ac:dyDescent="0.2">
      <c r="A199" s="22"/>
      <c r="B199" s="68"/>
      <c r="C199" s="24"/>
      <c r="D199" s="24"/>
      <c r="E199" s="31"/>
      <c r="F199" s="26"/>
      <c r="G199" s="25"/>
      <c r="H199" s="27"/>
      <c r="I199" s="25"/>
      <c r="J199" s="27"/>
    </row>
    <row r="200" spans="1:10" s="20" customFormat="1" x14ac:dyDescent="0.2">
      <c r="A200" s="22"/>
      <c r="B200" s="68"/>
      <c r="C200" s="24"/>
      <c r="D200" s="24"/>
      <c r="E200" s="31"/>
      <c r="F200" s="26"/>
      <c r="G200" s="25"/>
      <c r="H200" s="27"/>
      <c r="I200" s="25"/>
      <c r="J200" s="27"/>
    </row>
    <row r="201" spans="1:10" s="20" customFormat="1" x14ac:dyDescent="0.2">
      <c r="A201" s="22"/>
      <c r="B201" s="68"/>
      <c r="C201" s="24"/>
      <c r="D201" s="24"/>
      <c r="E201" s="31"/>
      <c r="F201" s="26"/>
      <c r="G201" s="25"/>
      <c r="H201" s="27"/>
      <c r="I201" s="25"/>
      <c r="J201" s="27"/>
    </row>
    <row r="202" spans="1:10" s="20" customFormat="1" x14ac:dyDescent="0.2">
      <c r="A202" s="22"/>
      <c r="B202" s="68"/>
      <c r="C202" s="24"/>
      <c r="D202" s="24"/>
      <c r="E202" s="31"/>
      <c r="F202" s="26"/>
      <c r="G202" s="25"/>
      <c r="H202" s="27"/>
      <c r="I202" s="25"/>
      <c r="J202" s="27"/>
    </row>
    <row r="203" spans="1:10" s="20" customFormat="1" x14ac:dyDescent="0.2">
      <c r="A203" s="22"/>
      <c r="B203" s="68"/>
      <c r="C203" s="24"/>
      <c r="D203" s="24"/>
      <c r="E203" s="31"/>
      <c r="F203" s="26"/>
      <c r="G203" s="25"/>
      <c r="H203" s="27"/>
      <c r="I203" s="25"/>
      <c r="J203" s="27"/>
    </row>
    <row r="204" spans="1:10" s="20" customFormat="1" x14ac:dyDescent="0.2">
      <c r="A204" s="22"/>
      <c r="B204" s="68"/>
      <c r="C204" s="24"/>
      <c r="D204" s="24"/>
      <c r="E204" s="31"/>
      <c r="F204" s="26"/>
      <c r="G204" s="25"/>
      <c r="H204" s="27"/>
      <c r="I204" s="25"/>
      <c r="J204" s="27"/>
    </row>
    <row r="205" spans="1:10" s="20" customFormat="1" x14ac:dyDescent="0.2">
      <c r="A205" s="22"/>
      <c r="B205" s="68"/>
      <c r="C205" s="24"/>
      <c r="D205" s="24"/>
      <c r="E205" s="31"/>
      <c r="F205" s="26"/>
      <c r="G205" s="25"/>
      <c r="H205" s="27"/>
      <c r="I205" s="25"/>
      <c r="J205" s="27"/>
    </row>
    <row r="206" spans="1:10" s="20" customFormat="1" x14ac:dyDescent="0.2">
      <c r="A206" s="22"/>
      <c r="B206" s="68"/>
      <c r="C206" s="24"/>
      <c r="D206" s="24"/>
      <c r="E206" s="31"/>
      <c r="F206" s="26"/>
      <c r="G206" s="25"/>
      <c r="H206" s="27"/>
      <c r="I206" s="25"/>
      <c r="J206" s="27"/>
    </row>
    <row r="207" spans="1:10" s="20" customFormat="1" x14ac:dyDescent="0.2">
      <c r="A207" s="22"/>
      <c r="B207" s="68"/>
      <c r="C207" s="24"/>
      <c r="D207" s="24"/>
      <c r="E207" s="31"/>
      <c r="F207" s="26"/>
      <c r="G207" s="25"/>
      <c r="H207" s="27"/>
      <c r="I207" s="25"/>
      <c r="J207" s="27"/>
    </row>
    <row r="208" spans="1:10" s="20" customFormat="1" x14ac:dyDescent="0.2">
      <c r="A208" s="22"/>
      <c r="B208" s="68"/>
      <c r="C208" s="24"/>
      <c r="D208" s="24"/>
      <c r="E208" s="31"/>
      <c r="F208" s="26"/>
      <c r="G208" s="25"/>
      <c r="H208" s="27"/>
      <c r="I208" s="25"/>
      <c r="J208" s="27"/>
    </row>
    <row r="209" spans="1:10" s="20" customFormat="1" x14ac:dyDescent="0.2">
      <c r="A209" s="22"/>
      <c r="B209" s="68"/>
      <c r="C209" s="24"/>
      <c r="D209" s="24"/>
      <c r="E209" s="31"/>
      <c r="F209" s="26"/>
      <c r="G209" s="25"/>
      <c r="H209" s="27"/>
      <c r="I209" s="25"/>
      <c r="J209" s="27"/>
    </row>
    <row r="210" spans="1:10" s="20" customFormat="1" x14ac:dyDescent="0.2">
      <c r="A210" s="22"/>
      <c r="B210" s="68"/>
      <c r="C210" s="24"/>
      <c r="D210" s="24"/>
      <c r="E210" s="31"/>
      <c r="F210" s="26"/>
      <c r="G210" s="25"/>
      <c r="H210" s="27"/>
      <c r="I210" s="25"/>
      <c r="J210" s="27"/>
    </row>
    <row r="211" spans="1:10" s="20" customFormat="1" x14ac:dyDescent="0.2">
      <c r="A211" s="22"/>
      <c r="B211" s="68"/>
      <c r="C211" s="24"/>
      <c r="D211" s="24"/>
      <c r="E211" s="31"/>
      <c r="F211" s="26"/>
      <c r="G211" s="25"/>
      <c r="H211" s="27"/>
      <c r="I211" s="25"/>
      <c r="J211" s="27"/>
    </row>
    <row r="212" spans="1:10" s="20" customFormat="1" x14ac:dyDescent="0.2">
      <c r="A212" s="22"/>
      <c r="B212" s="68"/>
      <c r="C212" s="24"/>
      <c r="D212" s="24"/>
      <c r="E212" s="31"/>
      <c r="F212" s="26"/>
      <c r="G212" s="25"/>
      <c r="H212" s="27"/>
      <c r="I212" s="25"/>
      <c r="J212" s="27"/>
    </row>
    <row r="213" spans="1:10" s="20" customFormat="1" x14ac:dyDescent="0.2">
      <c r="A213" s="22"/>
      <c r="B213" s="68"/>
      <c r="C213" s="24"/>
      <c r="D213" s="24"/>
      <c r="E213" s="31"/>
      <c r="F213" s="26"/>
      <c r="G213" s="25"/>
      <c r="H213" s="27"/>
      <c r="I213" s="25"/>
      <c r="J213" s="27"/>
    </row>
    <row r="214" spans="1:10" s="20" customFormat="1" x14ac:dyDescent="0.2">
      <c r="A214" s="22"/>
      <c r="B214" s="68"/>
      <c r="C214" s="24"/>
      <c r="D214" s="24"/>
      <c r="E214" s="31"/>
      <c r="F214" s="26"/>
      <c r="G214" s="25"/>
      <c r="H214" s="27"/>
      <c r="I214" s="25"/>
      <c r="J214" s="27"/>
    </row>
    <row r="215" spans="1:10" s="20" customFormat="1" x14ac:dyDescent="0.2">
      <c r="A215" s="22"/>
      <c r="B215" s="68"/>
      <c r="C215" s="24"/>
      <c r="D215" s="24"/>
      <c r="E215" s="31"/>
      <c r="F215" s="26"/>
      <c r="G215" s="25"/>
      <c r="H215" s="27"/>
      <c r="I215" s="25"/>
      <c r="J215" s="27"/>
    </row>
    <row r="216" spans="1:10" s="20" customFormat="1" x14ac:dyDescent="0.2">
      <c r="A216" s="22"/>
      <c r="B216" s="68"/>
      <c r="C216" s="24"/>
      <c r="D216" s="24"/>
      <c r="E216" s="31"/>
      <c r="F216" s="26"/>
      <c r="G216" s="25"/>
      <c r="H216" s="27"/>
      <c r="I216" s="25"/>
      <c r="J216" s="27"/>
    </row>
    <row r="217" spans="1:10" s="20" customFormat="1" x14ac:dyDescent="0.2">
      <c r="A217" s="22"/>
      <c r="B217" s="68"/>
      <c r="C217" s="24"/>
      <c r="D217" s="24"/>
      <c r="E217" s="31"/>
      <c r="F217" s="26"/>
      <c r="G217" s="25"/>
      <c r="H217" s="27"/>
      <c r="I217" s="25"/>
      <c r="J217" s="27"/>
    </row>
    <row r="218" spans="1:10" s="20" customFormat="1" x14ac:dyDescent="0.2">
      <c r="A218" s="22"/>
      <c r="B218" s="68"/>
      <c r="C218" s="24"/>
      <c r="D218" s="24"/>
      <c r="E218" s="31"/>
      <c r="F218" s="26"/>
      <c r="G218" s="25"/>
      <c r="H218" s="27"/>
      <c r="I218" s="25"/>
      <c r="J218" s="27"/>
    </row>
    <row r="219" spans="1:10" s="20" customFormat="1" x14ac:dyDescent="0.2">
      <c r="A219" s="22"/>
      <c r="B219" s="68"/>
      <c r="C219" s="24"/>
      <c r="D219" s="24"/>
      <c r="E219" s="31"/>
      <c r="F219" s="26"/>
      <c r="G219" s="25"/>
      <c r="H219" s="27"/>
      <c r="I219" s="25"/>
      <c r="J219" s="27"/>
    </row>
    <row r="220" spans="1:10" s="20" customFormat="1" x14ac:dyDescent="0.2">
      <c r="A220" s="22"/>
      <c r="B220" s="68"/>
      <c r="C220" s="24"/>
      <c r="D220" s="24"/>
      <c r="E220" s="31"/>
      <c r="F220" s="26"/>
      <c r="G220" s="25"/>
      <c r="H220" s="27"/>
      <c r="I220" s="25"/>
      <c r="J220" s="27"/>
    </row>
    <row r="221" spans="1:10" s="20" customFormat="1" x14ac:dyDescent="0.2">
      <c r="A221" s="22"/>
      <c r="B221" s="68"/>
      <c r="C221" s="24"/>
      <c r="D221" s="24"/>
      <c r="E221" s="31"/>
      <c r="F221" s="26"/>
      <c r="G221" s="25"/>
      <c r="H221" s="27"/>
      <c r="I221" s="25"/>
      <c r="J221" s="27"/>
    </row>
    <row r="222" spans="1:10" s="20" customFormat="1" x14ac:dyDescent="0.2">
      <c r="A222" s="22"/>
      <c r="B222" s="68"/>
      <c r="C222" s="24"/>
      <c r="D222" s="24"/>
      <c r="E222" s="31"/>
      <c r="F222" s="26"/>
      <c r="G222" s="25"/>
      <c r="H222" s="27"/>
      <c r="I222" s="25"/>
      <c r="J222" s="27"/>
    </row>
    <row r="223" spans="1:10" s="20" customFormat="1" x14ac:dyDescent="0.2">
      <c r="A223" s="22"/>
      <c r="B223" s="68"/>
      <c r="C223" s="24"/>
      <c r="D223" s="24"/>
      <c r="E223" s="31"/>
      <c r="F223" s="26"/>
      <c r="G223" s="25"/>
      <c r="H223" s="27"/>
      <c r="I223" s="25"/>
      <c r="J223" s="27"/>
    </row>
    <row r="224" spans="1:10" s="20" customFormat="1" ht="17.25" x14ac:dyDescent="0.25">
      <c r="A224" s="28"/>
      <c r="B224" s="69"/>
      <c r="C224" s="29"/>
      <c r="D224" s="29"/>
      <c r="E224" s="29"/>
      <c r="F224" s="29"/>
      <c r="G224" s="29"/>
      <c r="H224" s="30"/>
      <c r="I224" s="29"/>
      <c r="J224" s="30"/>
    </row>
    <row r="225" spans="1:10" s="20" customFormat="1" x14ac:dyDescent="0.2">
      <c r="A225" s="22"/>
      <c r="B225" s="68"/>
      <c r="C225" s="24"/>
      <c r="D225" s="24"/>
      <c r="E225" s="31"/>
      <c r="F225" s="26"/>
      <c r="G225" s="25"/>
      <c r="H225" s="27"/>
      <c r="I225" s="25"/>
      <c r="J225" s="27"/>
    </row>
    <row r="226" spans="1:10" s="20" customFormat="1" x14ac:dyDescent="0.2">
      <c r="A226" s="22"/>
      <c r="B226" s="68"/>
      <c r="C226" s="24"/>
      <c r="D226" s="24"/>
      <c r="E226" s="31"/>
      <c r="F226" s="26"/>
      <c r="G226" s="25"/>
      <c r="H226" s="27"/>
      <c r="I226" s="25"/>
      <c r="J226" s="27"/>
    </row>
    <row r="227" spans="1:10" s="20" customFormat="1" x14ac:dyDescent="0.2">
      <c r="A227" s="22"/>
      <c r="B227" s="68"/>
      <c r="C227" s="24"/>
      <c r="D227" s="24"/>
      <c r="E227" s="31"/>
      <c r="F227" s="26"/>
      <c r="G227" s="25"/>
      <c r="H227" s="27"/>
      <c r="I227" s="25"/>
      <c r="J227" s="27"/>
    </row>
    <row r="228" spans="1:10" s="20" customFormat="1" x14ac:dyDescent="0.2">
      <c r="A228" s="22"/>
      <c r="B228" s="68"/>
      <c r="C228" s="24"/>
      <c r="D228" s="24"/>
      <c r="E228" s="31"/>
      <c r="F228" s="26"/>
      <c r="G228" s="25"/>
      <c r="H228" s="27"/>
      <c r="I228" s="25"/>
      <c r="J228" s="27"/>
    </row>
    <row r="229" spans="1:10" s="20" customFormat="1" x14ac:dyDescent="0.2">
      <c r="A229" s="22"/>
      <c r="B229" s="68"/>
      <c r="C229" s="24"/>
      <c r="D229" s="24"/>
      <c r="E229" s="31"/>
      <c r="F229" s="26"/>
      <c r="G229" s="25"/>
      <c r="H229" s="27"/>
      <c r="I229" s="25"/>
      <c r="J229" s="27"/>
    </row>
    <row r="230" spans="1:10" s="20" customFormat="1" x14ac:dyDescent="0.2">
      <c r="A230" s="22"/>
      <c r="B230" s="68"/>
      <c r="C230" s="24"/>
      <c r="D230" s="24"/>
      <c r="E230" s="31"/>
      <c r="F230" s="26"/>
      <c r="G230" s="25"/>
      <c r="H230" s="27"/>
      <c r="I230" s="25"/>
      <c r="J230" s="27"/>
    </row>
    <row r="231" spans="1:10" s="20" customFormat="1" x14ac:dyDescent="0.2">
      <c r="A231" s="22"/>
      <c r="B231" s="68"/>
      <c r="C231" s="24"/>
      <c r="D231" s="24"/>
      <c r="E231" s="31"/>
      <c r="F231" s="26"/>
      <c r="G231" s="25"/>
      <c r="H231" s="27"/>
      <c r="I231" s="25"/>
      <c r="J231" s="27"/>
    </row>
    <row r="232" spans="1:10" s="20" customFormat="1" x14ac:dyDescent="0.2">
      <c r="A232" s="22"/>
      <c r="B232" s="68"/>
      <c r="C232" s="24"/>
      <c r="D232" s="24"/>
      <c r="E232" s="31"/>
      <c r="F232" s="26"/>
      <c r="G232" s="25"/>
      <c r="H232" s="27"/>
      <c r="I232" s="25"/>
      <c r="J232" s="27"/>
    </row>
    <row r="233" spans="1:10" s="20" customFormat="1" x14ac:dyDescent="0.2">
      <c r="A233" s="22"/>
      <c r="B233" s="68"/>
      <c r="C233" s="24"/>
      <c r="D233" s="24"/>
      <c r="E233" s="31"/>
      <c r="F233" s="26"/>
      <c r="G233" s="25"/>
      <c r="H233" s="27"/>
      <c r="I233" s="25"/>
      <c r="J233" s="27"/>
    </row>
    <row r="234" spans="1:10" s="20" customFormat="1" x14ac:dyDescent="0.2">
      <c r="A234" s="22"/>
      <c r="B234" s="68"/>
      <c r="C234" s="24"/>
      <c r="D234" s="24"/>
      <c r="E234" s="31"/>
      <c r="F234" s="26"/>
      <c r="G234" s="25"/>
      <c r="H234" s="27"/>
      <c r="I234" s="25"/>
      <c r="J234" s="27"/>
    </row>
    <row r="235" spans="1:10" s="20" customFormat="1" x14ac:dyDescent="0.2">
      <c r="A235" s="22"/>
      <c r="B235" s="68"/>
      <c r="C235" s="24"/>
      <c r="D235" s="24"/>
      <c r="E235" s="31"/>
      <c r="F235" s="26"/>
      <c r="G235" s="25"/>
      <c r="H235" s="27"/>
      <c r="I235" s="25"/>
      <c r="J235" s="27"/>
    </row>
    <row r="236" spans="1:10" s="20" customFormat="1" x14ac:dyDescent="0.2">
      <c r="A236" s="22"/>
      <c r="B236" s="68"/>
      <c r="C236" s="24"/>
      <c r="D236" s="24"/>
      <c r="E236" s="31"/>
      <c r="F236" s="26"/>
      <c r="G236" s="25"/>
      <c r="H236" s="27"/>
      <c r="I236" s="25"/>
      <c r="J236" s="27"/>
    </row>
    <row r="237" spans="1:10" s="20" customFormat="1" x14ac:dyDescent="0.2">
      <c r="A237" s="22"/>
      <c r="B237" s="68"/>
      <c r="C237" s="24"/>
      <c r="D237" s="24"/>
      <c r="E237" s="31"/>
      <c r="F237" s="26"/>
      <c r="G237" s="25"/>
      <c r="H237" s="27"/>
      <c r="I237" s="25"/>
      <c r="J237" s="27"/>
    </row>
    <row r="238" spans="1:10" s="20" customFormat="1" x14ac:dyDescent="0.2">
      <c r="A238" s="22"/>
      <c r="B238" s="68"/>
      <c r="C238" s="24"/>
      <c r="D238" s="24"/>
      <c r="E238" s="31"/>
      <c r="F238" s="26"/>
      <c r="G238" s="25"/>
      <c r="H238" s="27"/>
      <c r="I238" s="25"/>
      <c r="J238" s="27"/>
    </row>
    <row r="239" spans="1:10" s="20" customFormat="1" x14ac:dyDescent="0.2">
      <c r="A239" s="22"/>
      <c r="B239" s="68"/>
      <c r="C239" s="24"/>
      <c r="D239" s="24"/>
      <c r="E239" s="31"/>
      <c r="F239" s="26"/>
      <c r="G239" s="25"/>
      <c r="H239" s="27"/>
      <c r="I239" s="25"/>
      <c r="J239" s="27"/>
    </row>
    <row r="240" spans="1:10" s="20" customFormat="1" x14ac:dyDescent="0.2">
      <c r="A240" s="22"/>
      <c r="B240" s="68"/>
      <c r="C240" s="24"/>
      <c r="D240" s="24"/>
      <c r="E240" s="31"/>
      <c r="F240" s="26"/>
      <c r="G240" s="25"/>
      <c r="H240" s="27"/>
      <c r="I240" s="25"/>
      <c r="J240" s="27"/>
    </row>
    <row r="241" spans="1:10" s="20" customFormat="1" x14ac:dyDescent="0.2">
      <c r="A241" s="22"/>
      <c r="B241" s="68"/>
      <c r="C241" s="24"/>
      <c r="D241" s="24"/>
      <c r="E241" s="31"/>
      <c r="F241" s="26"/>
      <c r="G241" s="25"/>
      <c r="H241" s="27"/>
      <c r="I241" s="25"/>
      <c r="J241" s="27"/>
    </row>
    <row r="242" spans="1:10" s="20" customFormat="1" x14ac:dyDescent="0.2">
      <c r="A242" s="22"/>
      <c r="B242" s="68"/>
      <c r="C242" s="24"/>
      <c r="D242" s="24"/>
      <c r="E242" s="31"/>
      <c r="F242" s="26"/>
      <c r="G242" s="25"/>
      <c r="H242" s="27"/>
      <c r="I242" s="25"/>
      <c r="J242" s="27"/>
    </row>
    <row r="243" spans="1:10" s="20" customFormat="1" x14ac:dyDescent="0.2">
      <c r="A243" s="22"/>
      <c r="B243" s="68"/>
      <c r="C243" s="24"/>
      <c r="D243" s="24"/>
      <c r="E243" s="31"/>
      <c r="F243" s="26"/>
      <c r="G243" s="25"/>
      <c r="H243" s="27"/>
      <c r="I243" s="25"/>
      <c r="J243" s="27"/>
    </row>
    <row r="244" spans="1:10" s="20" customFormat="1" x14ac:dyDescent="0.2">
      <c r="A244" s="22"/>
      <c r="B244" s="68"/>
      <c r="C244" s="24"/>
      <c r="D244" s="24"/>
      <c r="E244" s="31"/>
      <c r="F244" s="26"/>
      <c r="G244" s="25"/>
      <c r="H244" s="27"/>
      <c r="I244" s="25"/>
      <c r="J244" s="27"/>
    </row>
    <row r="245" spans="1:10" s="20" customFormat="1" x14ac:dyDescent="0.2">
      <c r="A245" s="22"/>
      <c r="B245" s="68"/>
      <c r="C245" s="24"/>
      <c r="D245" s="24"/>
      <c r="E245" s="31"/>
      <c r="F245" s="26"/>
      <c r="G245" s="25"/>
      <c r="H245" s="27"/>
      <c r="I245" s="25"/>
      <c r="J245" s="27"/>
    </row>
    <row r="246" spans="1:10" s="20" customFormat="1" x14ac:dyDescent="0.2">
      <c r="A246" s="22"/>
      <c r="B246" s="68"/>
      <c r="C246" s="24"/>
      <c r="D246" s="24"/>
      <c r="E246" s="31"/>
      <c r="F246" s="26"/>
      <c r="G246" s="25"/>
      <c r="H246" s="27"/>
      <c r="I246" s="25"/>
      <c r="J246" s="27"/>
    </row>
    <row r="247" spans="1:10" s="20" customFormat="1" x14ac:dyDescent="0.2">
      <c r="A247" s="22"/>
      <c r="B247" s="68"/>
      <c r="C247" s="24"/>
      <c r="D247" s="24"/>
      <c r="E247" s="31"/>
      <c r="F247" s="26"/>
      <c r="G247" s="25"/>
      <c r="H247" s="27"/>
      <c r="I247" s="25"/>
      <c r="J247" s="27"/>
    </row>
    <row r="248" spans="1:10" s="20" customFormat="1" x14ac:dyDescent="0.2">
      <c r="A248" s="22"/>
      <c r="B248" s="68"/>
      <c r="C248" s="24"/>
      <c r="D248" s="24"/>
      <c r="E248" s="31"/>
      <c r="F248" s="26"/>
      <c r="G248" s="25"/>
      <c r="H248" s="27"/>
      <c r="I248" s="25"/>
      <c r="J248" s="27"/>
    </row>
    <row r="249" spans="1:10" s="20" customFormat="1" x14ac:dyDescent="0.2">
      <c r="A249" s="22"/>
      <c r="B249" s="68"/>
      <c r="C249" s="24"/>
      <c r="D249" s="24"/>
      <c r="E249" s="31"/>
      <c r="F249" s="26"/>
      <c r="G249" s="25"/>
      <c r="H249" s="27"/>
      <c r="I249" s="25"/>
      <c r="J249" s="27"/>
    </row>
    <row r="250" spans="1:10" s="20" customFormat="1" x14ac:dyDescent="0.2">
      <c r="A250" s="22"/>
      <c r="B250" s="68"/>
      <c r="C250" s="24"/>
      <c r="D250" s="24"/>
      <c r="E250" s="31"/>
      <c r="F250" s="26"/>
      <c r="G250" s="25"/>
      <c r="H250" s="27"/>
      <c r="I250" s="25"/>
      <c r="J250" s="27"/>
    </row>
    <row r="251" spans="1:10" s="20" customFormat="1" x14ac:dyDescent="0.2">
      <c r="A251" s="22"/>
      <c r="B251" s="68"/>
      <c r="C251" s="24"/>
      <c r="D251" s="24"/>
      <c r="E251" s="31"/>
      <c r="F251" s="26"/>
      <c r="G251" s="25"/>
      <c r="H251" s="27"/>
      <c r="I251" s="25"/>
      <c r="J251" s="27"/>
    </row>
    <row r="252" spans="1:10" s="20" customFormat="1" x14ac:dyDescent="0.2">
      <c r="A252" s="22"/>
      <c r="B252" s="68"/>
      <c r="C252" s="24"/>
      <c r="D252" s="24"/>
      <c r="E252" s="31"/>
      <c r="F252" s="26"/>
      <c r="G252" s="25"/>
      <c r="H252" s="27"/>
      <c r="I252" s="25"/>
      <c r="J252" s="27"/>
    </row>
    <row r="253" spans="1:10" s="20" customFormat="1" x14ac:dyDescent="0.2">
      <c r="A253" s="22"/>
      <c r="B253" s="68"/>
      <c r="C253" s="24"/>
      <c r="D253" s="24"/>
      <c r="E253" s="31"/>
      <c r="F253" s="26"/>
      <c r="G253" s="25"/>
      <c r="H253" s="27"/>
      <c r="I253" s="25"/>
      <c r="J253" s="27"/>
    </row>
    <row r="254" spans="1:10" s="20" customFormat="1" x14ac:dyDescent="0.2">
      <c r="A254" s="22"/>
      <c r="B254" s="68"/>
      <c r="C254" s="24"/>
      <c r="D254" s="24"/>
      <c r="E254" s="31"/>
      <c r="F254" s="26"/>
      <c r="G254" s="25"/>
      <c r="H254" s="27"/>
      <c r="I254" s="25"/>
      <c r="J254" s="27"/>
    </row>
    <row r="255" spans="1:10" s="20" customFormat="1" x14ac:dyDescent="0.2">
      <c r="A255" s="22"/>
      <c r="B255" s="68"/>
      <c r="C255" s="24"/>
      <c r="D255" s="24"/>
      <c r="E255" s="31"/>
      <c r="F255" s="26"/>
      <c r="G255" s="25"/>
      <c r="H255" s="27"/>
      <c r="I255" s="25"/>
      <c r="J255" s="27"/>
    </row>
    <row r="256" spans="1:10" s="20" customFormat="1" x14ac:dyDescent="0.2">
      <c r="A256" s="22"/>
      <c r="B256" s="68"/>
      <c r="C256" s="24"/>
      <c r="D256" s="24"/>
      <c r="E256" s="31"/>
      <c r="F256" s="26"/>
      <c r="G256" s="25"/>
      <c r="H256" s="27"/>
      <c r="I256" s="25"/>
      <c r="J256" s="27"/>
    </row>
    <row r="257" spans="1:10" s="20" customFormat="1" x14ac:dyDescent="0.2">
      <c r="A257" s="22"/>
      <c r="B257" s="68"/>
      <c r="C257" s="24"/>
      <c r="D257" s="24"/>
      <c r="E257" s="31"/>
      <c r="F257" s="26"/>
      <c r="G257" s="25"/>
      <c r="H257" s="27"/>
      <c r="I257" s="25"/>
      <c r="J257" s="27"/>
    </row>
    <row r="258" spans="1:10" s="20" customFormat="1" x14ac:dyDescent="0.2">
      <c r="A258" s="22"/>
      <c r="B258" s="68"/>
      <c r="C258" s="24"/>
      <c r="D258" s="24"/>
      <c r="E258" s="31"/>
      <c r="F258" s="26"/>
      <c r="G258" s="25"/>
      <c r="H258" s="27"/>
      <c r="I258" s="25"/>
      <c r="J258" s="27"/>
    </row>
    <row r="259" spans="1:10" s="20" customFormat="1" x14ac:dyDescent="0.2">
      <c r="A259" s="22"/>
      <c r="B259" s="68"/>
      <c r="C259" s="24"/>
      <c r="D259" s="24"/>
      <c r="E259" s="31"/>
      <c r="F259" s="26"/>
      <c r="G259" s="25"/>
      <c r="H259" s="27"/>
      <c r="I259" s="25"/>
      <c r="J259" s="27"/>
    </row>
    <row r="260" spans="1:10" s="20" customFormat="1" x14ac:dyDescent="0.2">
      <c r="A260" s="22"/>
      <c r="B260" s="68"/>
      <c r="C260" s="24"/>
      <c r="D260" s="24"/>
      <c r="E260" s="31"/>
      <c r="F260" s="26"/>
      <c r="G260" s="25"/>
      <c r="H260" s="27"/>
      <c r="I260" s="25"/>
      <c r="J260" s="27"/>
    </row>
    <row r="261" spans="1:10" s="20" customFormat="1" x14ac:dyDescent="0.2">
      <c r="A261" s="22"/>
      <c r="B261" s="68"/>
      <c r="C261" s="24"/>
      <c r="D261" s="24"/>
      <c r="E261" s="31"/>
      <c r="F261" s="26"/>
      <c r="G261" s="25"/>
      <c r="H261" s="27"/>
      <c r="I261" s="25"/>
      <c r="J261" s="27"/>
    </row>
    <row r="262" spans="1:10" s="20" customFormat="1" x14ac:dyDescent="0.2">
      <c r="A262" s="22"/>
      <c r="B262" s="68"/>
      <c r="C262" s="24"/>
      <c r="D262" s="24"/>
      <c r="E262" s="31"/>
      <c r="F262" s="26"/>
      <c r="G262" s="25"/>
      <c r="H262" s="27"/>
      <c r="I262" s="25"/>
      <c r="J262" s="27"/>
    </row>
    <row r="263" spans="1:10" s="20" customFormat="1" x14ac:dyDescent="0.2">
      <c r="A263" s="22"/>
      <c r="B263" s="68"/>
      <c r="C263" s="24"/>
      <c r="D263" s="24"/>
      <c r="E263" s="31"/>
      <c r="F263" s="26"/>
      <c r="G263" s="25"/>
      <c r="H263" s="27"/>
      <c r="I263" s="25"/>
      <c r="J263" s="27"/>
    </row>
    <row r="264" spans="1:10" s="20" customFormat="1" x14ac:dyDescent="0.2">
      <c r="A264" s="22"/>
      <c r="B264" s="68"/>
      <c r="C264" s="24"/>
      <c r="D264" s="24"/>
      <c r="E264" s="31"/>
      <c r="F264" s="26"/>
      <c r="G264" s="25"/>
      <c r="H264" s="27"/>
      <c r="I264" s="25"/>
      <c r="J264" s="27"/>
    </row>
    <row r="265" spans="1:10" s="20" customFormat="1" x14ac:dyDescent="0.2">
      <c r="A265" s="22"/>
      <c r="B265" s="68"/>
      <c r="C265" s="24"/>
      <c r="D265" s="24"/>
      <c r="E265" s="31"/>
      <c r="F265" s="26"/>
      <c r="G265" s="25"/>
      <c r="H265" s="27"/>
      <c r="I265" s="25"/>
      <c r="J265" s="27"/>
    </row>
    <row r="266" spans="1:10" s="20" customFormat="1" x14ac:dyDescent="0.2">
      <c r="A266" s="22"/>
      <c r="B266" s="68"/>
      <c r="C266" s="24"/>
      <c r="D266" s="24"/>
      <c r="E266" s="31"/>
      <c r="F266" s="26"/>
      <c r="G266" s="25"/>
      <c r="H266" s="27"/>
      <c r="I266" s="25"/>
      <c r="J266" s="27"/>
    </row>
    <row r="267" spans="1:10" s="20" customFormat="1" x14ac:dyDescent="0.2">
      <c r="A267" s="22"/>
      <c r="B267" s="68"/>
      <c r="C267" s="24"/>
      <c r="D267" s="24"/>
      <c r="E267" s="31"/>
      <c r="F267" s="26"/>
      <c r="G267" s="25"/>
      <c r="H267" s="27"/>
      <c r="I267" s="25"/>
      <c r="J267" s="27"/>
    </row>
    <row r="268" spans="1:10" s="20" customFormat="1" x14ac:dyDescent="0.2">
      <c r="A268" s="22"/>
      <c r="B268" s="68"/>
      <c r="C268" s="24"/>
      <c r="D268" s="24"/>
      <c r="E268" s="31"/>
      <c r="F268" s="26"/>
      <c r="G268" s="25"/>
      <c r="H268" s="27"/>
      <c r="I268" s="25"/>
      <c r="J268" s="27"/>
    </row>
    <row r="269" spans="1:10" s="20" customFormat="1" x14ac:dyDescent="0.2">
      <c r="A269" s="22"/>
      <c r="B269" s="68"/>
      <c r="C269" s="24"/>
      <c r="D269" s="24"/>
      <c r="E269" s="31"/>
      <c r="F269" s="26"/>
      <c r="G269" s="25"/>
      <c r="H269" s="27"/>
      <c r="I269" s="25"/>
      <c r="J269" s="27"/>
    </row>
    <row r="270" spans="1:10" s="20" customFormat="1" ht="17.25" x14ac:dyDescent="0.25">
      <c r="A270" s="28"/>
      <c r="B270" s="69"/>
      <c r="C270" s="29"/>
      <c r="D270" s="29"/>
      <c r="E270" s="29"/>
      <c r="F270" s="29"/>
      <c r="G270" s="29"/>
      <c r="H270" s="30"/>
      <c r="I270" s="29"/>
      <c r="J270" s="30"/>
    </row>
    <row r="271" spans="1:10" s="20" customFormat="1" x14ac:dyDescent="0.2">
      <c r="A271" s="22"/>
      <c r="B271" s="68"/>
      <c r="C271" s="24"/>
      <c r="D271" s="24"/>
      <c r="E271" s="31"/>
      <c r="F271" s="26"/>
      <c r="G271" s="25"/>
      <c r="H271" s="27"/>
      <c r="I271" s="25"/>
      <c r="J271" s="27"/>
    </row>
    <row r="272" spans="1:10" s="20" customFormat="1" x14ac:dyDescent="0.2">
      <c r="A272" s="22"/>
      <c r="B272" s="68"/>
      <c r="C272" s="24"/>
      <c r="D272" s="24"/>
      <c r="E272" s="31"/>
      <c r="F272" s="26"/>
      <c r="G272" s="25"/>
      <c r="H272" s="27"/>
      <c r="I272" s="25"/>
      <c r="J272" s="27"/>
    </row>
    <row r="273" spans="1:10" s="20" customFormat="1" x14ac:dyDescent="0.2">
      <c r="A273" s="22"/>
      <c r="B273" s="68"/>
      <c r="C273" s="24"/>
      <c r="D273" s="24"/>
      <c r="E273" s="31"/>
      <c r="F273" s="26"/>
      <c r="G273" s="25"/>
      <c r="H273" s="27"/>
      <c r="I273" s="25"/>
      <c r="J273" s="27"/>
    </row>
    <row r="274" spans="1:10" s="20" customFormat="1" x14ac:dyDescent="0.2">
      <c r="A274" s="22"/>
      <c r="B274" s="68"/>
      <c r="C274" s="24"/>
      <c r="D274" s="24"/>
      <c r="E274" s="31"/>
      <c r="F274" s="26"/>
      <c r="G274" s="25"/>
      <c r="H274" s="27"/>
      <c r="I274" s="25"/>
      <c r="J274" s="27"/>
    </row>
    <row r="275" spans="1:10" s="20" customFormat="1" x14ac:dyDescent="0.2">
      <c r="A275" s="22"/>
      <c r="B275" s="68"/>
      <c r="C275" s="24"/>
      <c r="D275" s="24"/>
      <c r="E275" s="31"/>
      <c r="F275" s="26"/>
      <c r="G275" s="25"/>
      <c r="H275" s="27"/>
      <c r="I275" s="25"/>
      <c r="J275" s="27"/>
    </row>
    <row r="276" spans="1:10" s="20" customFormat="1" x14ac:dyDescent="0.2">
      <c r="A276" s="22"/>
      <c r="B276" s="68"/>
      <c r="C276" s="24"/>
      <c r="D276" s="24"/>
      <c r="E276" s="31"/>
      <c r="F276" s="26"/>
      <c r="G276" s="25"/>
      <c r="H276" s="27"/>
      <c r="I276" s="25"/>
      <c r="J276" s="27"/>
    </row>
    <row r="277" spans="1:10" s="20" customFormat="1" x14ac:dyDescent="0.2">
      <c r="A277" s="22"/>
      <c r="B277" s="68"/>
      <c r="C277" s="24"/>
      <c r="D277" s="24"/>
      <c r="E277" s="31"/>
      <c r="F277" s="26"/>
      <c r="G277" s="25"/>
      <c r="H277" s="27"/>
      <c r="I277" s="25"/>
      <c r="J277" s="27"/>
    </row>
    <row r="278" spans="1:10" s="20" customFormat="1" x14ac:dyDescent="0.2">
      <c r="A278" s="22"/>
      <c r="B278" s="68"/>
      <c r="C278" s="24"/>
      <c r="D278" s="24"/>
      <c r="E278" s="31"/>
      <c r="F278" s="26"/>
      <c r="G278" s="25"/>
      <c r="H278" s="27"/>
      <c r="I278" s="25"/>
      <c r="J278" s="27"/>
    </row>
    <row r="279" spans="1:10" s="20" customFormat="1" x14ac:dyDescent="0.2">
      <c r="A279" s="22"/>
      <c r="B279" s="68"/>
      <c r="C279" s="24"/>
      <c r="D279" s="24"/>
      <c r="E279" s="31"/>
      <c r="F279" s="26"/>
      <c r="G279" s="25"/>
      <c r="H279" s="27"/>
      <c r="I279" s="25"/>
      <c r="J279" s="27"/>
    </row>
    <row r="280" spans="1:10" s="20" customFormat="1" x14ac:dyDescent="0.2">
      <c r="A280" s="22"/>
      <c r="B280" s="68"/>
      <c r="C280" s="24"/>
      <c r="D280" s="24"/>
      <c r="E280" s="31"/>
      <c r="F280" s="26"/>
      <c r="G280" s="25"/>
      <c r="H280" s="27"/>
      <c r="I280" s="25"/>
      <c r="J280" s="27"/>
    </row>
    <row r="281" spans="1:10" s="20" customFormat="1" x14ac:dyDescent="0.2">
      <c r="A281" s="22"/>
      <c r="B281" s="68"/>
      <c r="C281" s="24"/>
      <c r="D281" s="24"/>
      <c r="E281" s="31"/>
      <c r="F281" s="26"/>
      <c r="G281" s="25"/>
      <c r="H281" s="27"/>
      <c r="I281" s="25"/>
      <c r="J281" s="27"/>
    </row>
    <row r="282" spans="1:10" s="20" customFormat="1" x14ac:dyDescent="0.2">
      <c r="A282" s="22"/>
      <c r="B282" s="68"/>
      <c r="C282" s="24"/>
      <c r="D282" s="24"/>
      <c r="E282" s="31"/>
      <c r="F282" s="26"/>
      <c r="G282" s="25"/>
      <c r="H282" s="27"/>
      <c r="I282" s="25"/>
      <c r="J282" s="27"/>
    </row>
    <row r="283" spans="1:10" s="20" customFormat="1" x14ac:dyDescent="0.2">
      <c r="A283" s="22"/>
      <c r="B283" s="68"/>
      <c r="C283" s="24"/>
      <c r="D283" s="24"/>
      <c r="E283" s="31"/>
      <c r="F283" s="26"/>
      <c r="G283" s="25"/>
      <c r="H283" s="27"/>
      <c r="I283" s="25"/>
      <c r="J283" s="27"/>
    </row>
    <row r="284" spans="1:10" s="20" customFormat="1" x14ac:dyDescent="0.2">
      <c r="A284" s="22"/>
      <c r="B284" s="68"/>
      <c r="C284" s="24"/>
      <c r="D284" s="24"/>
      <c r="E284" s="31"/>
      <c r="F284" s="26"/>
      <c r="G284" s="25"/>
      <c r="H284" s="27"/>
      <c r="I284" s="25"/>
      <c r="J284" s="27"/>
    </row>
    <row r="285" spans="1:10" s="20" customFormat="1" x14ac:dyDescent="0.2">
      <c r="A285" s="22"/>
      <c r="B285" s="68"/>
      <c r="C285" s="24"/>
      <c r="D285" s="24"/>
      <c r="E285" s="31"/>
      <c r="F285" s="26"/>
      <c r="G285" s="25"/>
      <c r="H285" s="27"/>
      <c r="I285" s="25"/>
      <c r="J285" s="27"/>
    </row>
    <row r="286" spans="1:10" s="20" customFormat="1" x14ac:dyDescent="0.2">
      <c r="A286" s="22"/>
      <c r="B286" s="68"/>
      <c r="C286" s="24"/>
      <c r="D286" s="24"/>
      <c r="E286" s="31"/>
      <c r="F286" s="26"/>
      <c r="G286" s="25"/>
      <c r="H286" s="27"/>
      <c r="I286" s="25"/>
      <c r="J286" s="27"/>
    </row>
    <row r="287" spans="1:10" s="20" customFormat="1" x14ac:dyDescent="0.2">
      <c r="A287" s="22"/>
      <c r="B287" s="68"/>
      <c r="C287" s="24"/>
      <c r="D287" s="24"/>
      <c r="E287" s="31"/>
      <c r="F287" s="26"/>
      <c r="G287" s="25"/>
      <c r="H287" s="27"/>
      <c r="I287" s="25"/>
      <c r="J287" s="27"/>
    </row>
    <row r="288" spans="1:10" s="20" customFormat="1" x14ac:dyDescent="0.2">
      <c r="A288" s="22"/>
      <c r="B288" s="68"/>
      <c r="C288" s="24"/>
      <c r="D288" s="24"/>
      <c r="E288" s="31"/>
      <c r="F288" s="26"/>
      <c r="G288" s="25"/>
      <c r="H288" s="27"/>
      <c r="I288" s="25"/>
      <c r="J288" s="27"/>
    </row>
    <row r="289" spans="1:10" s="20" customFormat="1" x14ac:dyDescent="0.2">
      <c r="A289" s="22"/>
      <c r="B289" s="68"/>
      <c r="C289" s="24"/>
      <c r="D289" s="24"/>
      <c r="E289" s="31"/>
      <c r="F289" s="26"/>
      <c r="G289" s="25"/>
      <c r="H289" s="27"/>
      <c r="I289" s="25"/>
      <c r="J289" s="27"/>
    </row>
    <row r="290" spans="1:10" s="20" customFormat="1" x14ac:dyDescent="0.2">
      <c r="A290" s="22"/>
      <c r="B290" s="68"/>
      <c r="C290" s="24"/>
      <c r="D290" s="24"/>
      <c r="E290" s="31"/>
      <c r="F290" s="26"/>
      <c r="G290" s="25"/>
      <c r="H290" s="27"/>
      <c r="I290" s="25"/>
      <c r="J290" s="27"/>
    </row>
    <row r="291" spans="1:10" s="20" customFormat="1" x14ac:dyDescent="0.2">
      <c r="A291" s="22"/>
      <c r="B291" s="68"/>
      <c r="C291" s="24"/>
      <c r="D291" s="24"/>
      <c r="E291" s="31"/>
      <c r="F291" s="26"/>
      <c r="G291" s="25"/>
      <c r="H291" s="27"/>
      <c r="I291" s="25"/>
      <c r="J291" s="27"/>
    </row>
    <row r="292" spans="1:10" s="20" customFormat="1" x14ac:dyDescent="0.2">
      <c r="A292" s="22"/>
      <c r="B292" s="68"/>
      <c r="C292" s="24"/>
      <c r="D292" s="24"/>
      <c r="E292" s="31"/>
      <c r="F292" s="26"/>
      <c r="G292" s="25"/>
      <c r="H292" s="27"/>
      <c r="I292" s="25"/>
      <c r="J292" s="27"/>
    </row>
    <row r="293" spans="1:10" s="20" customFormat="1" x14ac:dyDescent="0.2">
      <c r="A293" s="22"/>
      <c r="B293" s="68"/>
      <c r="C293" s="24"/>
      <c r="D293" s="24"/>
      <c r="E293" s="31"/>
      <c r="F293" s="26"/>
      <c r="G293" s="25"/>
      <c r="H293" s="27"/>
      <c r="I293" s="25"/>
      <c r="J293" s="27"/>
    </row>
    <row r="294" spans="1:10" s="20" customFormat="1" x14ac:dyDescent="0.2">
      <c r="A294" s="22"/>
      <c r="B294" s="68"/>
      <c r="C294" s="24"/>
      <c r="D294" s="24"/>
      <c r="E294" s="31"/>
      <c r="F294" s="26"/>
      <c r="G294" s="25"/>
      <c r="H294" s="27"/>
      <c r="I294" s="25"/>
      <c r="J294" s="27"/>
    </row>
    <row r="295" spans="1:10" s="20" customFormat="1" x14ac:dyDescent="0.2">
      <c r="A295" s="22"/>
      <c r="B295" s="68"/>
      <c r="C295" s="24"/>
      <c r="D295" s="24"/>
      <c r="E295" s="31"/>
      <c r="F295" s="26"/>
      <c r="G295" s="25"/>
      <c r="H295" s="27"/>
      <c r="I295" s="25"/>
      <c r="J295" s="27"/>
    </row>
    <row r="296" spans="1:10" s="20" customFormat="1" x14ac:dyDescent="0.2">
      <c r="A296" s="22"/>
      <c r="B296" s="68"/>
      <c r="C296" s="24"/>
      <c r="D296" s="24"/>
      <c r="E296" s="31"/>
      <c r="F296" s="26"/>
      <c r="G296" s="25"/>
      <c r="H296" s="27"/>
      <c r="I296" s="25"/>
      <c r="J296" s="27"/>
    </row>
    <row r="297" spans="1:10" s="20" customFormat="1" x14ac:dyDescent="0.2">
      <c r="A297" s="22"/>
      <c r="B297" s="68"/>
      <c r="C297" s="24"/>
      <c r="D297" s="24"/>
      <c r="E297" s="31"/>
      <c r="F297" s="26"/>
      <c r="G297" s="25"/>
      <c r="H297" s="27"/>
      <c r="I297" s="25"/>
      <c r="J297" s="27"/>
    </row>
    <row r="298" spans="1:10" s="20" customFormat="1" x14ac:dyDescent="0.2">
      <c r="A298" s="22"/>
      <c r="B298" s="68"/>
      <c r="C298" s="24"/>
      <c r="D298" s="24"/>
      <c r="E298" s="31"/>
      <c r="F298" s="26"/>
      <c r="G298" s="25"/>
      <c r="H298" s="27"/>
      <c r="I298" s="25"/>
      <c r="J298" s="27"/>
    </row>
    <row r="299" spans="1:10" s="20" customFormat="1" x14ac:dyDescent="0.2">
      <c r="A299" s="22"/>
      <c r="B299" s="68"/>
      <c r="C299" s="24"/>
      <c r="D299" s="24"/>
      <c r="E299" s="31"/>
      <c r="F299" s="26"/>
      <c r="G299" s="25"/>
      <c r="H299" s="27"/>
      <c r="I299" s="25"/>
      <c r="J299" s="27"/>
    </row>
    <row r="300" spans="1:10" s="20" customFormat="1" x14ac:dyDescent="0.2">
      <c r="A300" s="22"/>
      <c r="B300" s="68"/>
      <c r="C300" s="24"/>
      <c r="D300" s="24"/>
      <c r="E300" s="31"/>
      <c r="F300" s="26"/>
      <c r="G300" s="25"/>
      <c r="H300" s="27"/>
      <c r="I300" s="25"/>
      <c r="J300" s="27"/>
    </row>
    <row r="301" spans="1:10" s="20" customFormat="1" x14ac:dyDescent="0.2">
      <c r="A301" s="22"/>
      <c r="B301" s="68"/>
      <c r="C301" s="24"/>
      <c r="D301" s="24"/>
      <c r="E301" s="31"/>
      <c r="F301" s="26"/>
      <c r="G301" s="25"/>
      <c r="H301" s="27"/>
      <c r="I301" s="25"/>
      <c r="J301" s="27"/>
    </row>
    <row r="302" spans="1:10" s="20" customFormat="1" x14ac:dyDescent="0.2">
      <c r="A302" s="22"/>
      <c r="B302" s="68"/>
      <c r="C302" s="24"/>
      <c r="D302" s="24"/>
      <c r="E302" s="31"/>
      <c r="F302" s="26"/>
      <c r="G302" s="25"/>
      <c r="H302" s="27"/>
      <c r="I302" s="25"/>
      <c r="J302" s="27"/>
    </row>
    <row r="303" spans="1:10" s="20" customFormat="1" x14ac:dyDescent="0.2">
      <c r="A303" s="22"/>
      <c r="B303" s="68"/>
      <c r="C303" s="24"/>
      <c r="D303" s="24"/>
      <c r="E303" s="31"/>
      <c r="F303" s="26"/>
      <c r="G303" s="25"/>
      <c r="H303" s="27"/>
      <c r="I303" s="25"/>
      <c r="J303" s="27"/>
    </row>
    <row r="304" spans="1:10" s="20" customFormat="1" x14ac:dyDescent="0.2">
      <c r="A304" s="22"/>
      <c r="B304" s="68"/>
      <c r="C304" s="24"/>
      <c r="D304" s="24"/>
      <c r="E304" s="31"/>
      <c r="F304" s="26"/>
      <c r="G304" s="25"/>
      <c r="H304" s="27"/>
      <c r="I304" s="25"/>
      <c r="J304" s="27"/>
    </row>
    <row r="305" spans="1:10" s="20" customFormat="1" x14ac:dyDescent="0.2">
      <c r="A305" s="22"/>
      <c r="B305" s="68"/>
      <c r="C305" s="24"/>
      <c r="D305" s="24"/>
      <c r="E305" s="31"/>
      <c r="F305" s="26"/>
      <c r="G305" s="25"/>
      <c r="H305" s="27"/>
      <c r="I305" s="25"/>
      <c r="J305" s="27"/>
    </row>
    <row r="306" spans="1:10" s="20" customFormat="1" x14ac:dyDescent="0.2">
      <c r="A306" s="22"/>
      <c r="B306" s="68"/>
      <c r="C306" s="24"/>
      <c r="D306" s="24"/>
      <c r="E306" s="31"/>
      <c r="F306" s="26"/>
      <c r="G306" s="25"/>
      <c r="H306" s="27"/>
      <c r="I306" s="25"/>
      <c r="J306" s="27"/>
    </row>
    <row r="307" spans="1:10" s="20" customFormat="1" x14ac:dyDescent="0.2">
      <c r="A307" s="22"/>
      <c r="B307" s="68"/>
      <c r="C307" s="24"/>
      <c r="D307" s="24"/>
      <c r="E307" s="31"/>
      <c r="F307" s="26"/>
      <c r="G307" s="25"/>
      <c r="H307" s="27"/>
      <c r="I307" s="25"/>
      <c r="J307" s="27"/>
    </row>
    <row r="308" spans="1:10" s="20" customFormat="1" x14ac:dyDescent="0.2">
      <c r="A308" s="22"/>
      <c r="B308" s="68"/>
      <c r="C308" s="24"/>
      <c r="D308" s="24"/>
      <c r="E308" s="31"/>
      <c r="F308" s="26"/>
      <c r="G308" s="25"/>
      <c r="H308" s="27"/>
      <c r="I308" s="25"/>
      <c r="J308" s="27"/>
    </row>
    <row r="309" spans="1:10" s="20" customFormat="1" x14ac:dyDescent="0.2">
      <c r="A309" s="22"/>
      <c r="B309" s="68"/>
      <c r="C309" s="24"/>
      <c r="D309" s="24"/>
      <c r="E309" s="31"/>
      <c r="F309" s="26"/>
      <c r="G309" s="25"/>
      <c r="H309" s="27"/>
      <c r="I309" s="25"/>
      <c r="J309" s="27"/>
    </row>
    <row r="310" spans="1:10" s="20" customFormat="1" x14ac:dyDescent="0.2">
      <c r="A310" s="22"/>
      <c r="B310" s="68"/>
      <c r="C310" s="24"/>
      <c r="D310" s="24"/>
      <c r="E310" s="31"/>
      <c r="F310" s="26"/>
      <c r="G310" s="25"/>
      <c r="H310" s="27"/>
      <c r="I310" s="25"/>
      <c r="J310" s="27"/>
    </row>
    <row r="311" spans="1:10" s="20" customFormat="1" x14ac:dyDescent="0.2">
      <c r="A311" s="22"/>
      <c r="B311" s="68"/>
      <c r="C311" s="24"/>
      <c r="D311" s="24"/>
      <c r="E311" s="31"/>
      <c r="F311" s="26"/>
      <c r="G311" s="25"/>
      <c r="H311" s="27"/>
      <c r="I311" s="25"/>
      <c r="J311" s="27"/>
    </row>
    <row r="312" spans="1:10" s="20" customFormat="1" x14ac:dyDescent="0.2">
      <c r="A312" s="22"/>
      <c r="B312" s="68"/>
      <c r="C312" s="24"/>
      <c r="D312" s="24"/>
      <c r="E312" s="31"/>
      <c r="F312" s="26"/>
      <c r="G312" s="25"/>
      <c r="H312" s="27"/>
      <c r="I312" s="25"/>
      <c r="J312" s="27"/>
    </row>
    <row r="313" spans="1:10" s="20" customFormat="1" x14ac:dyDescent="0.2">
      <c r="A313" s="22"/>
      <c r="B313" s="68"/>
      <c r="C313" s="24"/>
      <c r="D313" s="24"/>
      <c r="E313" s="31"/>
      <c r="F313" s="26"/>
      <c r="G313" s="25"/>
      <c r="H313" s="27"/>
      <c r="I313" s="25"/>
      <c r="J313" s="27"/>
    </row>
    <row r="314" spans="1:10" s="20" customFormat="1" x14ac:dyDescent="0.2">
      <c r="A314" s="22"/>
      <c r="B314" s="68"/>
      <c r="C314" s="24"/>
      <c r="D314" s="24"/>
      <c r="E314" s="31"/>
      <c r="F314" s="26"/>
      <c r="G314" s="25"/>
      <c r="H314" s="27"/>
      <c r="I314" s="25"/>
      <c r="J314" s="27"/>
    </row>
    <row r="315" spans="1:10" s="20" customFormat="1" x14ac:dyDescent="0.2">
      <c r="A315" s="22"/>
      <c r="B315" s="68"/>
      <c r="C315" s="24"/>
      <c r="D315" s="24"/>
      <c r="E315" s="31"/>
      <c r="F315" s="26"/>
      <c r="G315" s="25"/>
      <c r="H315" s="27"/>
      <c r="I315" s="25"/>
      <c r="J315" s="27"/>
    </row>
    <row r="316" spans="1:10" s="20" customFormat="1" ht="17.25" x14ac:dyDescent="0.25">
      <c r="A316" s="28"/>
      <c r="B316" s="69"/>
      <c r="C316" s="29"/>
      <c r="D316" s="29"/>
      <c r="E316" s="29"/>
      <c r="F316" s="29"/>
      <c r="G316" s="29"/>
      <c r="H316" s="30"/>
      <c r="I316" s="29"/>
      <c r="J316" s="30"/>
    </row>
    <row r="317" spans="1:10" s="20" customFormat="1" x14ac:dyDescent="0.2">
      <c r="A317" s="22"/>
      <c r="B317" s="68"/>
      <c r="C317" s="24"/>
      <c r="D317" s="24"/>
      <c r="E317" s="31"/>
      <c r="F317" s="26"/>
      <c r="G317" s="25"/>
      <c r="H317" s="27"/>
      <c r="I317" s="25"/>
      <c r="J317" s="27"/>
    </row>
    <row r="318" spans="1:10" s="20" customFormat="1" x14ac:dyDescent="0.2">
      <c r="A318" s="22"/>
      <c r="B318" s="68"/>
      <c r="C318" s="24"/>
      <c r="D318" s="24"/>
      <c r="E318" s="31"/>
      <c r="F318" s="26"/>
      <c r="G318" s="25"/>
      <c r="H318" s="27"/>
      <c r="I318" s="25"/>
      <c r="J318" s="27"/>
    </row>
    <row r="319" spans="1:10" s="20" customFormat="1" x14ac:dyDescent="0.2">
      <c r="A319" s="22"/>
      <c r="B319" s="68"/>
      <c r="C319" s="24"/>
      <c r="D319" s="24"/>
      <c r="E319" s="31"/>
      <c r="F319" s="26"/>
      <c r="G319" s="25"/>
      <c r="H319" s="27"/>
      <c r="I319" s="25"/>
      <c r="J319" s="27"/>
    </row>
    <row r="320" spans="1:10" s="20" customFormat="1" x14ac:dyDescent="0.2">
      <c r="A320" s="22"/>
      <c r="B320" s="68"/>
      <c r="C320" s="24"/>
      <c r="D320" s="24"/>
      <c r="E320" s="31"/>
      <c r="F320" s="26"/>
      <c r="G320" s="25"/>
      <c r="H320" s="27"/>
      <c r="I320" s="25"/>
      <c r="J320" s="27"/>
    </row>
    <row r="321" spans="1:10" s="20" customFormat="1" x14ac:dyDescent="0.2">
      <c r="A321" s="22"/>
      <c r="B321" s="68"/>
      <c r="C321" s="24"/>
      <c r="D321" s="24"/>
      <c r="E321" s="31"/>
      <c r="F321" s="26"/>
      <c r="G321" s="25"/>
      <c r="H321" s="27"/>
      <c r="I321" s="25"/>
      <c r="J321" s="27"/>
    </row>
    <row r="322" spans="1:10" s="20" customFormat="1" x14ac:dyDescent="0.2">
      <c r="A322" s="22"/>
      <c r="B322" s="68"/>
      <c r="C322" s="24"/>
      <c r="D322" s="24"/>
      <c r="E322" s="31"/>
      <c r="F322" s="26"/>
      <c r="G322" s="25"/>
      <c r="H322" s="27"/>
      <c r="I322" s="25"/>
      <c r="J322" s="27"/>
    </row>
    <row r="323" spans="1:10" s="20" customFormat="1" x14ac:dyDescent="0.2">
      <c r="A323" s="22"/>
      <c r="B323" s="68"/>
      <c r="C323" s="24"/>
      <c r="D323" s="24"/>
      <c r="E323" s="31"/>
      <c r="F323" s="26"/>
      <c r="G323" s="25"/>
      <c r="H323" s="27"/>
      <c r="I323" s="25"/>
      <c r="J323" s="27"/>
    </row>
    <row r="324" spans="1:10" s="20" customFormat="1" x14ac:dyDescent="0.2">
      <c r="A324" s="22"/>
      <c r="B324" s="68"/>
      <c r="C324" s="24"/>
      <c r="D324" s="24"/>
      <c r="E324" s="31"/>
      <c r="F324" s="26"/>
      <c r="G324" s="25"/>
      <c r="H324" s="27"/>
      <c r="I324" s="25"/>
      <c r="J324" s="27"/>
    </row>
    <row r="325" spans="1:10" s="20" customFormat="1" x14ac:dyDescent="0.2">
      <c r="A325" s="22"/>
      <c r="B325" s="68"/>
      <c r="C325" s="24"/>
      <c r="D325" s="24"/>
      <c r="E325" s="31"/>
      <c r="F325" s="26"/>
      <c r="G325" s="25"/>
      <c r="H325" s="27"/>
      <c r="I325" s="25"/>
      <c r="J325" s="27"/>
    </row>
    <row r="326" spans="1:10" s="20" customFormat="1" x14ac:dyDescent="0.2">
      <c r="A326" s="22"/>
      <c r="B326" s="68"/>
      <c r="C326" s="24"/>
      <c r="D326" s="24"/>
      <c r="E326" s="31"/>
      <c r="F326" s="26"/>
      <c r="G326" s="25"/>
      <c r="H326" s="27"/>
      <c r="I326" s="25"/>
      <c r="J326" s="27"/>
    </row>
    <row r="327" spans="1:10" s="20" customFormat="1" x14ac:dyDescent="0.2">
      <c r="A327" s="22"/>
      <c r="B327" s="68"/>
      <c r="C327" s="24"/>
      <c r="D327" s="24"/>
      <c r="E327" s="31"/>
      <c r="F327" s="26"/>
      <c r="G327" s="25"/>
      <c r="H327" s="27"/>
      <c r="I327" s="25"/>
      <c r="J327" s="27"/>
    </row>
    <row r="328" spans="1:10" s="20" customFormat="1" x14ac:dyDescent="0.2">
      <c r="A328" s="22"/>
      <c r="B328" s="68"/>
      <c r="C328" s="24"/>
      <c r="D328" s="24"/>
      <c r="E328" s="31"/>
      <c r="F328" s="26"/>
      <c r="G328" s="25"/>
      <c r="H328" s="27"/>
      <c r="I328" s="25"/>
      <c r="J328" s="27"/>
    </row>
    <row r="329" spans="1:10" s="20" customFormat="1" x14ac:dyDescent="0.2">
      <c r="A329" s="22"/>
      <c r="B329" s="68"/>
      <c r="C329" s="24"/>
      <c r="D329" s="24"/>
      <c r="E329" s="31"/>
      <c r="F329" s="26"/>
      <c r="G329" s="25"/>
      <c r="H329" s="27"/>
      <c r="I329" s="25"/>
      <c r="J329" s="27"/>
    </row>
    <row r="330" spans="1:10" s="20" customFormat="1" x14ac:dyDescent="0.2">
      <c r="A330" s="22"/>
      <c r="B330" s="68"/>
      <c r="C330" s="24"/>
      <c r="D330" s="24"/>
      <c r="E330" s="31"/>
      <c r="F330" s="26"/>
      <c r="G330" s="25"/>
      <c r="H330" s="27"/>
      <c r="I330" s="25"/>
      <c r="J330" s="27"/>
    </row>
    <row r="331" spans="1:10" s="20" customFormat="1" x14ac:dyDescent="0.2">
      <c r="A331" s="22"/>
      <c r="B331" s="68"/>
      <c r="C331" s="24"/>
      <c r="D331" s="24"/>
      <c r="E331" s="31"/>
      <c r="F331" s="26"/>
      <c r="G331" s="25"/>
      <c r="H331" s="27"/>
      <c r="I331" s="25"/>
      <c r="J331" s="27"/>
    </row>
    <row r="332" spans="1:10" s="20" customFormat="1" x14ac:dyDescent="0.2">
      <c r="A332" s="22"/>
      <c r="B332" s="68"/>
      <c r="C332" s="24"/>
      <c r="D332" s="24"/>
      <c r="E332" s="31"/>
      <c r="F332" s="26"/>
      <c r="G332" s="25"/>
      <c r="H332" s="27"/>
      <c r="I332" s="25"/>
      <c r="J332" s="27"/>
    </row>
    <row r="333" spans="1:10" s="20" customFormat="1" x14ac:dyDescent="0.2">
      <c r="A333" s="22"/>
      <c r="B333" s="68"/>
      <c r="C333" s="24"/>
      <c r="D333" s="24"/>
      <c r="E333" s="31"/>
      <c r="F333" s="26"/>
      <c r="G333" s="25"/>
      <c r="H333" s="27"/>
      <c r="I333" s="25"/>
      <c r="J333" s="27"/>
    </row>
    <row r="334" spans="1:10" s="20" customFormat="1" x14ac:dyDescent="0.2">
      <c r="A334" s="22"/>
      <c r="B334" s="68"/>
      <c r="C334" s="24"/>
      <c r="D334" s="24"/>
      <c r="E334" s="31"/>
      <c r="F334" s="26"/>
      <c r="G334" s="25"/>
      <c r="H334" s="27"/>
      <c r="I334" s="25"/>
      <c r="J334" s="27"/>
    </row>
    <row r="335" spans="1:10" s="20" customFormat="1" x14ac:dyDescent="0.2">
      <c r="A335" s="22"/>
      <c r="B335" s="68"/>
      <c r="C335" s="24"/>
      <c r="D335" s="24"/>
      <c r="E335" s="31"/>
      <c r="F335" s="26"/>
      <c r="G335" s="25"/>
      <c r="H335" s="27"/>
      <c r="I335" s="25"/>
      <c r="J335" s="27"/>
    </row>
    <row r="336" spans="1:10" s="20" customFormat="1" x14ac:dyDescent="0.2">
      <c r="A336" s="22"/>
      <c r="B336" s="68"/>
      <c r="C336" s="24"/>
      <c r="D336" s="24"/>
      <c r="E336" s="31"/>
      <c r="F336" s="26"/>
      <c r="G336" s="25"/>
      <c r="H336" s="27"/>
      <c r="I336" s="25"/>
      <c r="J336" s="27"/>
    </row>
    <row r="337" spans="1:10" s="20" customFormat="1" x14ac:dyDescent="0.2">
      <c r="A337" s="22"/>
      <c r="B337" s="68"/>
      <c r="C337" s="24"/>
      <c r="D337" s="24"/>
      <c r="E337" s="31"/>
      <c r="F337" s="26"/>
      <c r="G337" s="25"/>
      <c r="H337" s="27"/>
      <c r="I337" s="25"/>
      <c r="J337" s="27"/>
    </row>
    <row r="338" spans="1:10" s="20" customFormat="1" x14ac:dyDescent="0.2">
      <c r="A338" s="22"/>
      <c r="B338" s="68"/>
      <c r="C338" s="24"/>
      <c r="D338" s="24"/>
      <c r="E338" s="31"/>
      <c r="F338" s="26"/>
      <c r="G338" s="25"/>
      <c r="H338" s="27"/>
      <c r="I338" s="25"/>
      <c r="J338" s="27"/>
    </row>
    <row r="339" spans="1:10" s="20" customFormat="1" x14ac:dyDescent="0.2">
      <c r="A339" s="22"/>
      <c r="B339" s="68"/>
      <c r="C339" s="24"/>
      <c r="D339" s="24"/>
      <c r="E339" s="31"/>
      <c r="F339" s="26"/>
      <c r="G339" s="25"/>
      <c r="H339" s="27"/>
      <c r="I339" s="25"/>
      <c r="J339" s="27"/>
    </row>
    <row r="340" spans="1:10" s="20" customFormat="1" x14ac:dyDescent="0.2">
      <c r="A340" s="22"/>
      <c r="B340" s="68"/>
      <c r="C340" s="24"/>
      <c r="D340" s="24"/>
      <c r="E340" s="31"/>
      <c r="F340" s="26"/>
      <c r="G340" s="25"/>
      <c r="H340" s="27"/>
      <c r="I340" s="25"/>
      <c r="J340" s="27"/>
    </row>
    <row r="341" spans="1:10" s="20" customFormat="1" x14ac:dyDescent="0.2">
      <c r="A341" s="22"/>
      <c r="B341" s="68"/>
      <c r="C341" s="24"/>
      <c r="D341" s="24"/>
      <c r="E341" s="31"/>
      <c r="F341" s="26"/>
      <c r="G341" s="25"/>
      <c r="H341" s="27"/>
      <c r="I341" s="25"/>
      <c r="J341" s="27"/>
    </row>
    <row r="342" spans="1:10" s="20" customFormat="1" x14ac:dyDescent="0.2">
      <c r="A342" s="22"/>
      <c r="B342" s="68"/>
      <c r="C342" s="24"/>
      <c r="D342" s="24"/>
      <c r="E342" s="31"/>
      <c r="F342" s="26"/>
      <c r="G342" s="25"/>
      <c r="H342" s="27"/>
      <c r="I342" s="25"/>
      <c r="J342" s="27"/>
    </row>
    <row r="343" spans="1:10" s="20" customFormat="1" x14ac:dyDescent="0.2">
      <c r="A343" s="22"/>
      <c r="B343" s="68"/>
      <c r="C343" s="24"/>
      <c r="D343" s="24"/>
      <c r="E343" s="31"/>
      <c r="F343" s="26"/>
      <c r="G343" s="25"/>
      <c r="H343" s="27"/>
      <c r="I343" s="25"/>
      <c r="J343" s="27"/>
    </row>
    <row r="344" spans="1:10" s="20" customFormat="1" x14ac:dyDescent="0.2">
      <c r="A344" s="22"/>
      <c r="B344" s="68"/>
      <c r="C344" s="24"/>
      <c r="D344" s="24"/>
      <c r="E344" s="31"/>
      <c r="F344" s="26"/>
      <c r="G344" s="25"/>
      <c r="H344" s="27"/>
      <c r="I344" s="25"/>
      <c r="J344" s="27"/>
    </row>
    <row r="345" spans="1:10" s="20" customFormat="1" x14ac:dyDescent="0.2">
      <c r="A345" s="22"/>
      <c r="B345" s="68"/>
      <c r="C345" s="24"/>
      <c r="D345" s="24"/>
      <c r="E345" s="31"/>
      <c r="F345" s="26"/>
      <c r="G345" s="25"/>
      <c r="H345" s="27"/>
      <c r="I345" s="25"/>
      <c r="J345" s="27"/>
    </row>
    <row r="346" spans="1:10" s="20" customFormat="1" x14ac:dyDescent="0.2">
      <c r="A346" s="22"/>
      <c r="B346" s="68"/>
      <c r="C346" s="24"/>
      <c r="D346" s="24"/>
      <c r="E346" s="31"/>
      <c r="F346" s="26"/>
      <c r="G346" s="25"/>
      <c r="H346" s="27"/>
      <c r="I346" s="25"/>
      <c r="J346" s="27"/>
    </row>
    <row r="347" spans="1:10" s="20" customFormat="1" x14ac:dyDescent="0.2">
      <c r="A347" s="22"/>
      <c r="B347" s="68"/>
      <c r="C347" s="24"/>
      <c r="D347" s="24"/>
      <c r="E347" s="31"/>
      <c r="F347" s="26"/>
      <c r="G347" s="25"/>
      <c r="H347" s="27"/>
      <c r="I347" s="25"/>
      <c r="J347" s="27"/>
    </row>
    <row r="348" spans="1:10" s="20" customFormat="1" x14ac:dyDescent="0.2">
      <c r="A348" s="22"/>
      <c r="B348" s="68"/>
      <c r="C348" s="24"/>
      <c r="D348" s="24"/>
      <c r="E348" s="31"/>
      <c r="F348" s="26"/>
      <c r="G348" s="25"/>
      <c r="H348" s="27"/>
      <c r="I348" s="25"/>
      <c r="J348" s="27"/>
    </row>
    <row r="349" spans="1:10" s="20" customFormat="1" x14ac:dyDescent="0.2">
      <c r="A349" s="22"/>
      <c r="B349" s="68"/>
      <c r="C349" s="24"/>
      <c r="D349" s="24"/>
      <c r="E349" s="31"/>
      <c r="F349" s="26"/>
      <c r="G349" s="25"/>
      <c r="H349" s="27"/>
      <c r="I349" s="25"/>
      <c r="J349" s="27"/>
    </row>
    <row r="350" spans="1:10" s="20" customFormat="1" x14ac:dyDescent="0.2">
      <c r="A350" s="22"/>
      <c r="B350" s="68"/>
      <c r="C350" s="24"/>
      <c r="D350" s="24"/>
      <c r="E350" s="31"/>
      <c r="F350" s="26"/>
      <c r="G350" s="25"/>
      <c r="H350" s="27"/>
      <c r="I350" s="25"/>
      <c r="J350" s="27"/>
    </row>
    <row r="351" spans="1:10" s="20" customFormat="1" x14ac:dyDescent="0.2">
      <c r="A351" s="22"/>
      <c r="B351" s="68"/>
      <c r="C351" s="24"/>
      <c r="D351" s="24"/>
      <c r="E351" s="31"/>
      <c r="F351" s="26"/>
      <c r="G351" s="25"/>
      <c r="H351" s="27"/>
      <c r="I351" s="25"/>
      <c r="J351" s="27"/>
    </row>
    <row r="352" spans="1:10" s="20" customFormat="1" x14ac:dyDescent="0.2">
      <c r="A352" s="22"/>
      <c r="B352" s="68"/>
      <c r="C352" s="24"/>
      <c r="D352" s="24"/>
      <c r="E352" s="31"/>
      <c r="F352" s="26"/>
      <c r="G352" s="25"/>
      <c r="H352" s="27"/>
      <c r="I352" s="25"/>
      <c r="J352" s="27"/>
    </row>
    <row r="353" spans="1:10" s="20" customFormat="1" x14ac:dyDescent="0.2">
      <c r="A353" s="22"/>
      <c r="B353" s="68"/>
      <c r="C353" s="24"/>
      <c r="D353" s="24"/>
      <c r="E353" s="31"/>
      <c r="F353" s="26"/>
      <c r="G353" s="25"/>
      <c r="H353" s="27"/>
      <c r="I353" s="25"/>
      <c r="J353" s="27"/>
    </row>
    <row r="354" spans="1:10" s="20" customFormat="1" x14ac:dyDescent="0.2">
      <c r="A354" s="22"/>
      <c r="B354" s="68"/>
      <c r="C354" s="24"/>
      <c r="D354" s="24"/>
      <c r="E354" s="31"/>
      <c r="F354" s="26"/>
      <c r="G354" s="25"/>
      <c r="H354" s="27"/>
      <c r="I354" s="25"/>
      <c r="J354" s="27"/>
    </row>
    <row r="355" spans="1:10" s="20" customFormat="1" x14ac:dyDescent="0.2">
      <c r="A355" s="22"/>
      <c r="B355" s="68"/>
      <c r="C355" s="24"/>
      <c r="D355" s="24"/>
      <c r="E355" s="31"/>
      <c r="F355" s="26"/>
      <c r="G355" s="25"/>
      <c r="H355" s="27"/>
      <c r="I355" s="25"/>
      <c r="J355" s="27"/>
    </row>
    <row r="356" spans="1:10" s="20" customFormat="1" x14ac:dyDescent="0.25">
      <c r="A356" s="32"/>
      <c r="B356" s="70"/>
      <c r="C356" s="32"/>
      <c r="D356" s="32"/>
      <c r="E356" s="32"/>
      <c r="F356" s="32"/>
      <c r="G356" s="32"/>
      <c r="H356" s="32"/>
      <c r="I356" s="32"/>
      <c r="J356" s="32"/>
    </row>
    <row r="357" spans="1:10" s="20" customFormat="1" x14ac:dyDescent="0.25">
      <c r="A357" s="32"/>
      <c r="B357" s="70"/>
      <c r="C357" s="32"/>
      <c r="D357" s="32"/>
      <c r="E357" s="32"/>
      <c r="F357" s="32"/>
      <c r="G357" s="32"/>
      <c r="H357" s="32"/>
      <c r="I357" s="32"/>
      <c r="J357" s="32"/>
    </row>
    <row r="358" spans="1:10" s="20" customFormat="1" x14ac:dyDescent="0.25">
      <c r="A358" s="32"/>
      <c r="B358" s="70"/>
      <c r="C358" s="32"/>
      <c r="D358" s="32"/>
      <c r="E358" s="32"/>
      <c r="F358" s="32"/>
      <c r="G358" s="32"/>
      <c r="H358" s="32"/>
      <c r="I358" s="32"/>
      <c r="J358" s="32"/>
    </row>
    <row r="359" spans="1:10" s="20" customFormat="1" x14ac:dyDescent="0.25">
      <c r="A359" s="32"/>
      <c r="B359" s="70"/>
      <c r="C359" s="32"/>
      <c r="D359" s="32"/>
      <c r="E359" s="32"/>
      <c r="F359" s="32"/>
      <c r="G359" s="32"/>
      <c r="H359" s="32"/>
      <c r="I359" s="32"/>
      <c r="J359" s="32"/>
    </row>
    <row r="360" spans="1:10" s="20" customFormat="1" x14ac:dyDescent="0.25">
      <c r="A360" s="32"/>
      <c r="B360" s="70"/>
      <c r="C360" s="32"/>
      <c r="D360" s="32"/>
      <c r="E360" s="32"/>
      <c r="F360" s="32"/>
      <c r="G360" s="32"/>
      <c r="H360" s="32"/>
      <c r="I360" s="32"/>
      <c r="J360" s="32"/>
    </row>
    <row r="361" spans="1:10" s="20" customFormat="1" x14ac:dyDescent="0.25">
      <c r="A361" s="32"/>
      <c r="B361" s="70"/>
      <c r="C361" s="32"/>
      <c r="D361" s="32"/>
      <c r="E361" s="32"/>
      <c r="F361" s="32"/>
      <c r="G361" s="32"/>
      <c r="H361" s="32"/>
      <c r="I361" s="32"/>
      <c r="J361" s="32"/>
    </row>
    <row r="362" spans="1:10" s="20" customFormat="1" x14ac:dyDescent="0.25">
      <c r="A362" s="32"/>
      <c r="B362" s="70"/>
      <c r="C362" s="32"/>
      <c r="D362" s="32"/>
      <c r="E362" s="32"/>
      <c r="F362" s="32"/>
      <c r="G362" s="32"/>
      <c r="H362" s="32"/>
      <c r="I362" s="32"/>
      <c r="J362" s="32"/>
    </row>
    <row r="363" spans="1:10" s="20" customFormat="1" x14ac:dyDescent="0.25">
      <c r="A363" s="32"/>
      <c r="B363" s="70"/>
      <c r="C363" s="32"/>
      <c r="D363" s="32"/>
      <c r="E363" s="32"/>
      <c r="F363" s="32"/>
      <c r="G363" s="32"/>
      <c r="H363" s="32"/>
      <c r="I363" s="32"/>
      <c r="J363" s="32"/>
    </row>
    <row r="364" spans="1:10" s="20" customFormat="1" x14ac:dyDescent="0.25">
      <c r="A364" s="32"/>
      <c r="B364" s="70"/>
      <c r="C364" s="32"/>
      <c r="D364" s="32"/>
      <c r="E364" s="32"/>
      <c r="F364" s="32"/>
      <c r="G364" s="32"/>
      <c r="H364" s="32"/>
      <c r="I364" s="32"/>
      <c r="J364" s="32"/>
    </row>
    <row r="365" spans="1:10" s="20" customFormat="1" x14ac:dyDescent="0.25">
      <c r="A365" s="32"/>
      <c r="B365" s="70"/>
      <c r="C365" s="32"/>
      <c r="D365" s="32"/>
      <c r="E365" s="32"/>
      <c r="F365" s="32"/>
      <c r="G365" s="32"/>
      <c r="H365" s="32"/>
      <c r="I365" s="32"/>
      <c r="J365" s="32"/>
    </row>
    <row r="366" spans="1:10" s="20" customFormat="1" x14ac:dyDescent="0.25">
      <c r="A366" s="32"/>
      <c r="B366" s="70"/>
      <c r="C366" s="32"/>
      <c r="D366" s="32"/>
      <c r="E366" s="32"/>
      <c r="F366" s="32"/>
      <c r="G366" s="32"/>
      <c r="H366" s="32"/>
      <c r="I366" s="32"/>
      <c r="J366" s="32"/>
    </row>
    <row r="367" spans="1:10" s="20" customFormat="1" x14ac:dyDescent="0.25">
      <c r="A367" s="32"/>
      <c r="B367" s="70"/>
      <c r="C367" s="32"/>
      <c r="D367" s="32"/>
      <c r="E367" s="32"/>
      <c r="F367" s="32"/>
      <c r="G367" s="32"/>
      <c r="H367" s="32"/>
      <c r="I367" s="32"/>
      <c r="J367" s="32"/>
    </row>
    <row r="368" spans="1:10" s="20" customFormat="1" x14ac:dyDescent="0.25">
      <c r="A368" s="32"/>
      <c r="B368" s="70"/>
      <c r="C368" s="32"/>
      <c r="D368" s="32"/>
      <c r="E368" s="32"/>
      <c r="F368" s="32"/>
      <c r="G368" s="32"/>
      <c r="H368" s="32"/>
      <c r="I368" s="32"/>
      <c r="J368" s="32"/>
    </row>
    <row r="369" spans="1:10" s="20" customFormat="1" x14ac:dyDescent="0.25">
      <c r="A369" s="32"/>
      <c r="B369" s="70"/>
      <c r="C369" s="32"/>
      <c r="D369" s="32"/>
      <c r="E369" s="32"/>
      <c r="F369" s="32"/>
      <c r="G369" s="32"/>
      <c r="H369" s="32"/>
      <c r="I369" s="32"/>
      <c r="J369" s="32"/>
    </row>
    <row r="370" spans="1:10" s="20" customFormat="1" x14ac:dyDescent="0.25">
      <c r="A370" s="32"/>
      <c r="B370" s="70"/>
      <c r="C370" s="32"/>
      <c r="D370" s="32"/>
      <c r="E370" s="32"/>
      <c r="F370" s="32"/>
      <c r="G370" s="32"/>
      <c r="H370" s="32"/>
      <c r="I370" s="32"/>
      <c r="J370" s="32"/>
    </row>
    <row r="371" spans="1:10" s="20" customFormat="1" x14ac:dyDescent="0.25">
      <c r="A371" s="32"/>
      <c r="B371" s="70"/>
      <c r="C371" s="32"/>
      <c r="D371" s="32"/>
      <c r="E371" s="32"/>
      <c r="F371" s="32"/>
      <c r="G371" s="32"/>
      <c r="H371" s="32"/>
      <c r="I371" s="32"/>
      <c r="J371" s="32"/>
    </row>
    <row r="372" spans="1:10" s="20" customFormat="1" x14ac:dyDescent="0.25">
      <c r="A372" s="32"/>
      <c r="B372" s="70"/>
      <c r="C372" s="32"/>
      <c r="D372" s="32"/>
      <c r="E372" s="32"/>
      <c r="F372" s="32"/>
      <c r="G372" s="32"/>
      <c r="H372" s="32"/>
      <c r="I372" s="32"/>
      <c r="J372" s="32"/>
    </row>
    <row r="373" spans="1:10" s="20" customFormat="1" x14ac:dyDescent="0.25">
      <c r="A373" s="32"/>
      <c r="B373" s="70"/>
      <c r="C373" s="32"/>
      <c r="D373" s="32"/>
      <c r="E373" s="32"/>
      <c r="F373" s="32"/>
      <c r="G373" s="32"/>
      <c r="H373" s="32"/>
      <c r="I373" s="32"/>
      <c r="J373" s="32"/>
    </row>
    <row r="374" spans="1:10" s="20" customFormat="1" x14ac:dyDescent="0.25">
      <c r="A374" s="32"/>
      <c r="B374" s="70"/>
      <c r="C374" s="32"/>
      <c r="D374" s="32"/>
      <c r="E374" s="32"/>
      <c r="F374" s="32"/>
      <c r="G374" s="32"/>
      <c r="H374" s="32"/>
      <c r="I374" s="32"/>
      <c r="J374" s="32"/>
    </row>
    <row r="375" spans="1:10" s="20" customFormat="1" x14ac:dyDescent="0.25">
      <c r="A375" s="32"/>
      <c r="B375" s="70"/>
      <c r="C375" s="32"/>
      <c r="D375" s="32"/>
      <c r="E375" s="32"/>
      <c r="F375" s="32"/>
      <c r="G375" s="32"/>
      <c r="H375" s="32"/>
      <c r="I375" s="32"/>
      <c r="J375" s="32"/>
    </row>
    <row r="376" spans="1:10" s="20" customFormat="1" x14ac:dyDescent="0.25">
      <c r="A376" s="32"/>
      <c r="B376" s="70"/>
      <c r="C376" s="32"/>
      <c r="D376" s="32"/>
      <c r="E376" s="32"/>
      <c r="F376" s="32"/>
      <c r="G376" s="32"/>
      <c r="H376" s="32"/>
      <c r="I376" s="32"/>
      <c r="J376" s="32"/>
    </row>
    <row r="377" spans="1:10" s="20" customFormat="1" x14ac:dyDescent="0.25">
      <c r="A377" s="32"/>
      <c r="B377" s="70"/>
      <c r="C377" s="32"/>
      <c r="D377" s="32"/>
      <c r="E377" s="32"/>
      <c r="F377" s="32"/>
      <c r="G377" s="32"/>
      <c r="H377" s="32"/>
      <c r="I377" s="32"/>
      <c r="J377" s="32"/>
    </row>
    <row r="378" spans="1:10" s="20" customFormat="1" x14ac:dyDescent="0.25">
      <c r="A378" s="32"/>
      <c r="B378" s="70"/>
      <c r="C378" s="32"/>
      <c r="D378" s="32"/>
      <c r="E378" s="32"/>
      <c r="F378" s="32"/>
      <c r="G378" s="32"/>
      <c r="H378" s="32"/>
      <c r="I378" s="32"/>
      <c r="J378" s="32"/>
    </row>
    <row r="379" spans="1:10" s="20" customFormat="1" x14ac:dyDescent="0.25">
      <c r="A379" s="32"/>
      <c r="B379" s="70"/>
      <c r="C379" s="32"/>
      <c r="D379" s="32"/>
      <c r="E379" s="32"/>
      <c r="F379" s="32"/>
      <c r="G379" s="32"/>
      <c r="H379" s="32"/>
      <c r="I379" s="32"/>
      <c r="J379" s="32"/>
    </row>
    <row r="380" spans="1:10" s="20" customFormat="1" x14ac:dyDescent="0.25">
      <c r="A380" s="32"/>
      <c r="B380" s="70"/>
      <c r="C380" s="32"/>
      <c r="D380" s="32"/>
      <c r="E380" s="32"/>
      <c r="F380" s="32"/>
      <c r="G380" s="32"/>
      <c r="H380" s="32"/>
      <c r="I380" s="32"/>
      <c r="J380" s="32"/>
    </row>
    <row r="381" spans="1:10" s="20" customFormat="1" x14ac:dyDescent="0.25">
      <c r="A381" s="32"/>
      <c r="B381" s="70"/>
      <c r="C381" s="32"/>
      <c r="D381" s="32"/>
      <c r="E381" s="32"/>
      <c r="F381" s="32"/>
      <c r="G381" s="32"/>
      <c r="H381" s="32"/>
      <c r="I381" s="32"/>
      <c r="J381" s="32"/>
    </row>
    <row r="382" spans="1:10" s="20" customFormat="1" x14ac:dyDescent="0.25">
      <c r="A382" s="32"/>
      <c r="B382" s="70"/>
      <c r="C382" s="32"/>
      <c r="D382" s="32"/>
      <c r="E382" s="32"/>
      <c r="F382" s="32"/>
      <c r="G382" s="32"/>
      <c r="H382" s="32"/>
      <c r="I382" s="32"/>
      <c r="J382" s="32"/>
    </row>
    <row r="383" spans="1:10" s="20" customFormat="1" x14ac:dyDescent="0.25">
      <c r="A383" s="32"/>
      <c r="B383" s="70"/>
      <c r="C383" s="32"/>
      <c r="D383" s="32"/>
      <c r="E383" s="32"/>
      <c r="F383" s="32"/>
      <c r="G383" s="32"/>
      <c r="H383" s="32"/>
      <c r="I383" s="32"/>
      <c r="J383" s="32"/>
    </row>
    <row r="384" spans="1:10" s="20" customFormat="1" x14ac:dyDescent="0.25">
      <c r="A384" s="32"/>
      <c r="B384" s="70"/>
      <c r="C384" s="32"/>
      <c r="D384" s="32"/>
      <c r="E384" s="32"/>
      <c r="F384" s="32"/>
      <c r="G384" s="32"/>
      <c r="H384" s="32"/>
      <c r="I384" s="32"/>
      <c r="J384" s="32"/>
    </row>
    <row r="385" spans="1:10" s="20" customFormat="1" x14ac:dyDescent="0.25">
      <c r="A385" s="32"/>
      <c r="B385" s="70"/>
      <c r="C385" s="32"/>
      <c r="D385" s="32"/>
      <c r="E385" s="32"/>
      <c r="F385" s="32"/>
      <c r="G385" s="32"/>
      <c r="H385" s="32"/>
      <c r="I385" s="32"/>
      <c r="J385" s="32"/>
    </row>
    <row r="386" spans="1:10" s="20" customFormat="1" x14ac:dyDescent="0.25">
      <c r="A386" s="32"/>
      <c r="B386" s="70"/>
      <c r="C386" s="32"/>
      <c r="D386" s="32"/>
      <c r="E386" s="32"/>
      <c r="F386" s="32"/>
      <c r="G386" s="32"/>
      <c r="H386" s="32"/>
      <c r="I386" s="32"/>
      <c r="J386" s="32"/>
    </row>
    <row r="387" spans="1:10" s="20" customFormat="1" x14ac:dyDescent="0.25">
      <c r="A387" s="32"/>
      <c r="B387" s="70"/>
      <c r="C387" s="32"/>
      <c r="D387" s="32"/>
      <c r="E387" s="32"/>
      <c r="F387" s="32"/>
      <c r="G387" s="32"/>
      <c r="H387" s="32"/>
      <c r="I387" s="32"/>
      <c r="J387" s="32"/>
    </row>
    <row r="388" spans="1:10" s="20" customFormat="1" x14ac:dyDescent="0.25">
      <c r="A388" s="32"/>
      <c r="B388" s="70"/>
      <c r="C388" s="32"/>
      <c r="D388" s="32"/>
      <c r="E388" s="32"/>
      <c r="F388" s="32"/>
      <c r="G388" s="32"/>
      <c r="H388" s="32"/>
      <c r="I388" s="32"/>
      <c r="J388" s="32"/>
    </row>
    <row r="389" spans="1:10" s="20" customFormat="1" x14ac:dyDescent="0.25">
      <c r="A389" s="32"/>
      <c r="B389" s="70"/>
      <c r="C389" s="32"/>
      <c r="D389" s="32"/>
      <c r="E389" s="32"/>
      <c r="F389" s="32"/>
      <c r="G389" s="32"/>
      <c r="H389" s="32"/>
      <c r="I389" s="32"/>
      <c r="J389" s="32"/>
    </row>
    <row r="390" spans="1:10" s="20" customFormat="1" x14ac:dyDescent="0.25">
      <c r="A390" s="32"/>
      <c r="B390" s="70"/>
      <c r="C390" s="32"/>
      <c r="D390" s="32"/>
      <c r="E390" s="32"/>
      <c r="F390" s="32"/>
      <c r="G390" s="32"/>
      <c r="H390" s="32"/>
      <c r="I390" s="32"/>
      <c r="J390" s="32"/>
    </row>
    <row r="391" spans="1:10" s="20" customFormat="1" x14ac:dyDescent="0.25">
      <c r="A391" s="32"/>
      <c r="B391" s="70"/>
      <c r="C391" s="32"/>
      <c r="D391" s="32"/>
      <c r="E391" s="32"/>
      <c r="F391" s="32"/>
      <c r="G391" s="32"/>
      <c r="H391" s="32"/>
      <c r="I391" s="32"/>
      <c r="J391" s="32"/>
    </row>
    <row r="392" spans="1:10" s="20" customFormat="1" x14ac:dyDescent="0.25">
      <c r="A392" s="32"/>
      <c r="B392" s="70"/>
      <c r="C392" s="32"/>
      <c r="D392" s="32"/>
      <c r="E392" s="32"/>
      <c r="F392" s="32"/>
      <c r="G392" s="32"/>
      <c r="H392" s="32"/>
      <c r="I392" s="32"/>
      <c r="J392" s="32"/>
    </row>
    <row r="393" spans="1:10" s="20" customFormat="1" x14ac:dyDescent="0.25">
      <c r="A393" s="32"/>
      <c r="B393" s="70"/>
      <c r="C393" s="32"/>
      <c r="D393" s="32"/>
      <c r="E393" s="32"/>
      <c r="F393" s="32"/>
      <c r="G393" s="32"/>
      <c r="H393" s="32"/>
      <c r="I393" s="32"/>
      <c r="J393" s="32"/>
    </row>
    <row r="394" spans="1:10" s="20" customFormat="1" x14ac:dyDescent="0.25">
      <c r="A394" s="32"/>
      <c r="B394" s="70"/>
      <c r="C394" s="32"/>
      <c r="D394" s="32"/>
      <c r="E394" s="32"/>
      <c r="F394" s="32"/>
      <c r="G394" s="32"/>
      <c r="H394" s="32"/>
      <c r="I394" s="32"/>
      <c r="J394" s="32"/>
    </row>
    <row r="395" spans="1:10" s="20" customFormat="1" x14ac:dyDescent="0.25">
      <c r="A395" s="32"/>
      <c r="B395" s="70"/>
      <c r="C395" s="32"/>
      <c r="D395" s="32"/>
      <c r="E395" s="32"/>
      <c r="F395" s="32"/>
      <c r="G395" s="32"/>
      <c r="H395" s="32"/>
      <c r="I395" s="32"/>
      <c r="J395" s="32"/>
    </row>
    <row r="396" spans="1:10" s="20" customFormat="1" x14ac:dyDescent="0.25">
      <c r="A396" s="32"/>
      <c r="B396" s="70"/>
      <c r="C396" s="32"/>
      <c r="D396" s="32"/>
      <c r="E396" s="32"/>
      <c r="F396" s="32"/>
      <c r="G396" s="32"/>
      <c r="H396" s="32"/>
      <c r="I396" s="32"/>
      <c r="J396" s="32"/>
    </row>
    <row r="397" spans="1:10" s="20" customFormat="1" x14ac:dyDescent="0.25">
      <c r="A397" s="32"/>
      <c r="B397" s="70"/>
      <c r="C397" s="32"/>
      <c r="D397" s="32"/>
      <c r="E397" s="32"/>
      <c r="F397" s="32"/>
      <c r="G397" s="32"/>
      <c r="H397" s="32"/>
      <c r="I397" s="32"/>
      <c r="J397" s="32"/>
    </row>
    <row r="398" spans="1:10" s="20" customFormat="1" x14ac:dyDescent="0.25">
      <c r="A398" s="32"/>
      <c r="B398" s="70"/>
      <c r="C398" s="32"/>
      <c r="D398" s="32"/>
      <c r="E398" s="32"/>
      <c r="F398" s="32"/>
      <c r="G398" s="32"/>
      <c r="H398" s="32"/>
      <c r="I398" s="32"/>
      <c r="J398" s="32"/>
    </row>
    <row r="399" spans="1:10" s="20" customFormat="1" x14ac:dyDescent="0.25">
      <c r="A399" s="32"/>
      <c r="B399" s="70"/>
      <c r="C399" s="32"/>
      <c r="D399" s="32"/>
      <c r="E399" s="32"/>
      <c r="F399" s="32"/>
      <c r="G399" s="32"/>
      <c r="H399" s="32"/>
      <c r="I399" s="32"/>
      <c r="J399" s="32"/>
    </row>
    <row r="400" spans="1:10" s="20" customFormat="1" x14ac:dyDescent="0.25">
      <c r="A400" s="32"/>
      <c r="B400" s="70"/>
      <c r="C400" s="32"/>
      <c r="D400" s="32"/>
      <c r="E400" s="32"/>
      <c r="F400" s="32"/>
      <c r="G400" s="32"/>
      <c r="H400" s="32"/>
      <c r="I400" s="32"/>
      <c r="J400" s="32"/>
    </row>
    <row r="401" spans="1:10" s="20" customFormat="1" x14ac:dyDescent="0.25">
      <c r="A401" s="32"/>
      <c r="B401" s="70"/>
      <c r="C401" s="32"/>
      <c r="D401" s="32"/>
      <c r="E401" s="32"/>
      <c r="F401" s="32"/>
      <c r="G401" s="32"/>
      <c r="H401" s="32"/>
      <c r="I401" s="32"/>
      <c r="J401" s="32"/>
    </row>
    <row r="402" spans="1:10" s="20" customFormat="1" x14ac:dyDescent="0.25">
      <c r="A402" s="32"/>
      <c r="B402" s="70"/>
      <c r="C402" s="32"/>
      <c r="D402" s="32"/>
      <c r="E402" s="32"/>
      <c r="F402" s="32"/>
      <c r="G402" s="32"/>
      <c r="H402" s="32"/>
      <c r="I402" s="32"/>
      <c r="J402" s="32"/>
    </row>
    <row r="403" spans="1:10" s="20" customFormat="1" x14ac:dyDescent="0.25">
      <c r="A403" s="32"/>
      <c r="B403" s="70"/>
      <c r="C403" s="32"/>
      <c r="D403" s="32"/>
      <c r="E403" s="32"/>
      <c r="F403" s="32"/>
      <c r="G403" s="32"/>
      <c r="H403" s="32"/>
      <c r="I403" s="32"/>
      <c r="J403" s="32"/>
    </row>
    <row r="404" spans="1:10" s="20" customFormat="1" x14ac:dyDescent="0.25">
      <c r="A404" s="32"/>
      <c r="B404" s="70"/>
      <c r="C404" s="32"/>
      <c r="D404" s="32"/>
      <c r="E404" s="32"/>
      <c r="F404" s="32"/>
      <c r="G404" s="32"/>
      <c r="H404" s="32"/>
      <c r="I404" s="32"/>
      <c r="J404" s="32"/>
    </row>
    <row r="405" spans="1:10" s="20" customFormat="1" x14ac:dyDescent="0.25">
      <c r="A405" s="32"/>
      <c r="B405" s="70"/>
      <c r="C405" s="32"/>
      <c r="D405" s="32"/>
      <c r="E405" s="32"/>
      <c r="F405" s="32"/>
      <c r="G405" s="32"/>
      <c r="H405" s="32"/>
      <c r="I405" s="32"/>
      <c r="J405" s="32"/>
    </row>
    <row r="406" spans="1:10" s="20" customFormat="1" x14ac:dyDescent="0.25">
      <c r="A406" s="32"/>
      <c r="B406" s="70"/>
      <c r="C406" s="32"/>
      <c r="D406" s="32"/>
      <c r="E406" s="32"/>
      <c r="F406" s="32"/>
      <c r="G406" s="32"/>
      <c r="H406" s="32"/>
      <c r="I406" s="32"/>
      <c r="J406" s="32"/>
    </row>
    <row r="407" spans="1:10" s="20" customFormat="1" x14ac:dyDescent="0.25">
      <c r="A407" s="32"/>
      <c r="B407" s="70"/>
      <c r="C407" s="32"/>
      <c r="D407" s="32"/>
      <c r="E407" s="32"/>
      <c r="F407" s="32"/>
      <c r="G407" s="32"/>
      <c r="H407" s="32"/>
      <c r="I407" s="32"/>
      <c r="J407" s="32"/>
    </row>
    <row r="408" spans="1:10" s="20" customFormat="1" x14ac:dyDescent="0.25">
      <c r="A408" s="32"/>
      <c r="B408" s="70"/>
      <c r="C408" s="32"/>
      <c r="D408" s="32"/>
      <c r="E408" s="32"/>
      <c r="F408" s="32"/>
      <c r="G408" s="32"/>
      <c r="H408" s="32"/>
      <c r="I408" s="32"/>
      <c r="J408" s="32"/>
    </row>
    <row r="409" spans="1:10" s="20" customFormat="1" x14ac:dyDescent="0.25">
      <c r="A409" s="32"/>
      <c r="B409" s="70"/>
      <c r="C409" s="32"/>
      <c r="D409" s="32"/>
      <c r="E409" s="32"/>
      <c r="F409" s="32"/>
      <c r="G409" s="32"/>
      <c r="H409" s="32"/>
      <c r="I409" s="32"/>
      <c r="J409" s="32"/>
    </row>
    <row r="410" spans="1:10" s="20" customFormat="1" x14ac:dyDescent="0.25">
      <c r="A410" s="32"/>
      <c r="B410" s="70"/>
      <c r="C410" s="32"/>
      <c r="D410" s="32"/>
      <c r="E410" s="32"/>
      <c r="F410" s="32"/>
      <c r="G410" s="32"/>
      <c r="H410" s="32"/>
      <c r="I410" s="32"/>
      <c r="J410" s="32"/>
    </row>
    <row r="411" spans="1:10" s="20" customFormat="1" x14ac:dyDescent="0.25">
      <c r="A411" s="32"/>
      <c r="B411" s="70"/>
      <c r="C411" s="32"/>
      <c r="D411" s="32"/>
      <c r="E411" s="32"/>
      <c r="F411" s="32"/>
      <c r="G411" s="32"/>
      <c r="H411" s="32"/>
      <c r="I411" s="32"/>
      <c r="J411" s="32"/>
    </row>
    <row r="412" spans="1:10" s="20" customFormat="1" x14ac:dyDescent="0.25">
      <c r="A412" s="32"/>
      <c r="B412" s="70"/>
      <c r="C412" s="32"/>
      <c r="D412" s="32"/>
      <c r="E412" s="32"/>
      <c r="F412" s="32"/>
      <c r="G412" s="32"/>
      <c r="H412" s="32"/>
      <c r="I412" s="32"/>
      <c r="J412" s="32"/>
    </row>
    <row r="413" spans="1:10" s="20" customFormat="1" x14ac:dyDescent="0.25">
      <c r="A413" s="32"/>
      <c r="B413" s="70"/>
      <c r="C413" s="32"/>
      <c r="D413" s="32"/>
      <c r="E413" s="32"/>
      <c r="F413" s="32"/>
      <c r="G413" s="32"/>
      <c r="H413" s="32"/>
      <c r="I413" s="32"/>
      <c r="J413" s="32"/>
    </row>
    <row r="414" spans="1:10" s="20" customFormat="1" x14ac:dyDescent="0.25">
      <c r="A414" s="32"/>
      <c r="B414" s="70"/>
      <c r="C414" s="32"/>
      <c r="D414" s="32"/>
      <c r="E414" s="32"/>
      <c r="F414" s="32"/>
      <c r="G414" s="32"/>
      <c r="H414" s="32"/>
      <c r="I414" s="32"/>
      <c r="J414" s="32"/>
    </row>
    <row r="415" spans="1:10" s="20" customFormat="1" x14ac:dyDescent="0.25">
      <c r="A415" s="32"/>
      <c r="B415" s="70"/>
      <c r="C415" s="32"/>
      <c r="D415" s="32"/>
      <c r="E415" s="32"/>
      <c r="F415" s="32"/>
      <c r="G415" s="32"/>
      <c r="H415" s="32"/>
      <c r="I415" s="32"/>
      <c r="J415" s="32"/>
    </row>
    <row r="416" spans="1:10" s="20" customFormat="1" x14ac:dyDescent="0.25">
      <c r="A416" s="32"/>
      <c r="B416" s="70"/>
      <c r="C416" s="32"/>
      <c r="D416" s="32"/>
      <c r="E416" s="32"/>
      <c r="F416" s="32"/>
      <c r="G416" s="32"/>
      <c r="H416" s="32"/>
      <c r="I416" s="32"/>
      <c r="J416" s="32"/>
    </row>
    <row r="417" spans="1:10" s="20" customFormat="1" x14ac:dyDescent="0.25">
      <c r="A417" s="32"/>
      <c r="B417" s="70"/>
      <c r="C417" s="32"/>
      <c r="D417" s="32"/>
      <c r="E417" s="32"/>
      <c r="F417" s="32"/>
      <c r="G417" s="32"/>
      <c r="H417" s="32"/>
      <c r="I417" s="32"/>
      <c r="J417" s="32"/>
    </row>
    <row r="418" spans="1:10" s="20" customFormat="1" x14ac:dyDescent="0.25">
      <c r="A418" s="32"/>
      <c r="B418" s="70"/>
      <c r="C418" s="32"/>
      <c r="D418" s="32"/>
      <c r="E418" s="32"/>
      <c r="F418" s="32"/>
      <c r="G418" s="32"/>
      <c r="H418" s="32"/>
      <c r="I418" s="32"/>
      <c r="J418" s="32"/>
    </row>
    <row r="419" spans="1:10" s="20" customFormat="1" x14ac:dyDescent="0.25">
      <c r="A419" s="32"/>
      <c r="B419" s="70"/>
      <c r="C419" s="32"/>
      <c r="D419" s="32"/>
      <c r="E419" s="32"/>
      <c r="F419" s="32"/>
      <c r="G419" s="32"/>
      <c r="H419" s="32"/>
      <c r="I419" s="32"/>
      <c r="J419" s="32"/>
    </row>
    <row r="420" spans="1:10" s="20" customFormat="1" x14ac:dyDescent="0.25">
      <c r="A420" s="32"/>
      <c r="B420" s="70"/>
      <c r="C420" s="32"/>
      <c r="D420" s="32"/>
      <c r="E420" s="32"/>
      <c r="F420" s="32"/>
      <c r="G420" s="32"/>
      <c r="H420" s="32"/>
      <c r="I420" s="32"/>
      <c r="J420" s="32"/>
    </row>
    <row r="421" spans="1:10" s="20" customFormat="1" x14ac:dyDescent="0.25">
      <c r="A421" s="32"/>
      <c r="B421" s="70"/>
      <c r="C421" s="32"/>
      <c r="D421" s="32"/>
      <c r="E421" s="32"/>
      <c r="F421" s="32"/>
      <c r="G421" s="32"/>
      <c r="H421" s="32"/>
      <c r="I421" s="32"/>
      <c r="J421" s="32"/>
    </row>
    <row r="422" spans="1:10" s="20" customFormat="1" x14ac:dyDescent="0.25">
      <c r="A422" s="32"/>
      <c r="B422" s="70"/>
      <c r="C422" s="32"/>
      <c r="D422" s="32"/>
      <c r="E422" s="32"/>
      <c r="F422" s="32"/>
      <c r="G422" s="32"/>
      <c r="H422" s="32"/>
      <c r="I422" s="32"/>
      <c r="J422" s="32"/>
    </row>
    <row r="423" spans="1:10" s="20" customFormat="1" x14ac:dyDescent="0.25">
      <c r="A423" s="32"/>
      <c r="B423" s="70"/>
      <c r="C423" s="32"/>
      <c r="D423" s="32"/>
      <c r="E423" s="32"/>
      <c r="F423" s="32"/>
      <c r="G423" s="32"/>
      <c r="H423" s="32"/>
      <c r="I423" s="32"/>
      <c r="J423" s="32"/>
    </row>
    <row r="424" spans="1:10" s="20" customFormat="1" x14ac:dyDescent="0.25">
      <c r="A424" s="32"/>
      <c r="B424" s="70"/>
      <c r="C424" s="32"/>
      <c r="D424" s="32"/>
      <c r="E424" s="32"/>
      <c r="F424" s="32"/>
      <c r="G424" s="32"/>
      <c r="H424" s="32"/>
      <c r="I424" s="32"/>
      <c r="J424" s="32"/>
    </row>
    <row r="425" spans="1:10" s="20" customFormat="1" x14ac:dyDescent="0.25">
      <c r="A425" s="32"/>
      <c r="B425" s="70"/>
      <c r="C425" s="32"/>
      <c r="D425" s="32"/>
      <c r="E425" s="32"/>
      <c r="F425" s="32"/>
      <c r="G425" s="32"/>
      <c r="H425" s="32"/>
      <c r="I425" s="32"/>
      <c r="J425" s="32"/>
    </row>
    <row r="426" spans="1:10" s="20" customFormat="1" x14ac:dyDescent="0.25">
      <c r="A426" s="32"/>
      <c r="B426" s="70"/>
      <c r="C426" s="32"/>
      <c r="D426" s="32"/>
      <c r="E426" s="32"/>
      <c r="F426" s="32"/>
      <c r="G426" s="32"/>
      <c r="H426" s="32"/>
      <c r="I426" s="32"/>
      <c r="J426" s="32"/>
    </row>
    <row r="427" spans="1:10" s="20" customFormat="1" x14ac:dyDescent="0.25">
      <c r="A427" s="32"/>
      <c r="B427" s="70"/>
      <c r="C427" s="32"/>
      <c r="D427" s="32"/>
      <c r="E427" s="32"/>
      <c r="F427" s="32"/>
      <c r="G427" s="32"/>
      <c r="H427" s="32"/>
      <c r="I427" s="32"/>
      <c r="J427" s="32"/>
    </row>
    <row r="428" spans="1:10" s="20" customFormat="1" x14ac:dyDescent="0.25">
      <c r="A428" s="32"/>
      <c r="B428" s="70"/>
      <c r="C428" s="32"/>
      <c r="D428" s="32"/>
      <c r="E428" s="32"/>
      <c r="F428" s="32"/>
      <c r="G428" s="32"/>
      <c r="H428" s="32"/>
      <c r="I428" s="32"/>
      <c r="J428" s="32"/>
    </row>
    <row r="429" spans="1:10" s="20" customFormat="1" x14ac:dyDescent="0.25">
      <c r="A429" s="32"/>
      <c r="B429" s="70"/>
      <c r="C429" s="32"/>
      <c r="D429" s="32"/>
      <c r="E429" s="32"/>
      <c r="F429" s="32"/>
      <c r="G429" s="32"/>
      <c r="H429" s="32"/>
      <c r="I429" s="32"/>
      <c r="J429" s="32"/>
    </row>
    <row r="430" spans="1:10" s="20" customFormat="1" x14ac:dyDescent="0.25">
      <c r="A430" s="32"/>
      <c r="B430" s="70"/>
      <c r="C430" s="32"/>
      <c r="D430" s="32"/>
      <c r="E430" s="32"/>
      <c r="F430" s="32"/>
      <c r="G430" s="32"/>
      <c r="H430" s="32"/>
      <c r="I430" s="32"/>
      <c r="J430" s="32"/>
    </row>
    <row r="431" spans="1:10" s="20" customFormat="1" x14ac:dyDescent="0.25">
      <c r="A431" s="32"/>
      <c r="B431" s="70"/>
      <c r="C431" s="32"/>
      <c r="D431" s="32"/>
      <c r="E431" s="32"/>
      <c r="F431" s="32"/>
      <c r="G431" s="32"/>
      <c r="H431" s="32"/>
      <c r="I431" s="32"/>
      <c r="J431" s="32"/>
    </row>
    <row r="432" spans="1:10" s="20" customFormat="1" x14ac:dyDescent="0.25">
      <c r="A432" s="32"/>
      <c r="B432" s="70"/>
      <c r="C432" s="32"/>
      <c r="D432" s="32"/>
      <c r="E432" s="32"/>
      <c r="F432" s="32"/>
      <c r="G432" s="32"/>
      <c r="H432" s="32"/>
      <c r="I432" s="32"/>
      <c r="J432" s="32"/>
    </row>
    <row r="433" spans="1:10" s="20" customFormat="1" x14ac:dyDescent="0.25">
      <c r="A433" s="32"/>
      <c r="B433" s="70"/>
      <c r="C433" s="32"/>
      <c r="D433" s="32"/>
      <c r="E433" s="32"/>
      <c r="F433" s="32"/>
      <c r="G433" s="32"/>
      <c r="H433" s="32"/>
      <c r="I433" s="32"/>
      <c r="J433" s="32"/>
    </row>
    <row r="434" spans="1:10" s="20" customFormat="1" x14ac:dyDescent="0.25">
      <c r="A434" s="32"/>
      <c r="B434" s="70"/>
      <c r="C434" s="32"/>
      <c r="D434" s="32"/>
      <c r="E434" s="32"/>
      <c r="F434" s="32"/>
      <c r="G434" s="32"/>
      <c r="H434" s="32"/>
      <c r="I434" s="32"/>
      <c r="J434" s="32"/>
    </row>
    <row r="435" spans="1:10" s="20" customFormat="1" x14ac:dyDescent="0.25">
      <c r="A435" s="32"/>
      <c r="B435" s="70"/>
      <c r="C435" s="32"/>
      <c r="D435" s="32"/>
      <c r="E435" s="32"/>
      <c r="F435" s="32"/>
      <c r="G435" s="32"/>
      <c r="H435" s="32"/>
      <c r="I435" s="32"/>
      <c r="J435" s="32"/>
    </row>
    <row r="436" spans="1:10" s="20" customFormat="1" x14ac:dyDescent="0.25">
      <c r="A436" s="32"/>
      <c r="B436" s="70"/>
      <c r="C436" s="32"/>
      <c r="D436" s="32"/>
      <c r="E436" s="32"/>
      <c r="F436" s="32"/>
      <c r="G436" s="32"/>
      <c r="H436" s="32"/>
      <c r="I436" s="32"/>
      <c r="J436" s="32"/>
    </row>
    <row r="437" spans="1:10" s="20" customFormat="1" x14ac:dyDescent="0.25">
      <c r="A437" s="32"/>
      <c r="B437" s="70"/>
      <c r="C437" s="32"/>
      <c r="D437" s="32"/>
      <c r="E437" s="32"/>
      <c r="F437" s="32"/>
      <c r="G437" s="32"/>
      <c r="H437" s="32"/>
      <c r="I437" s="32"/>
      <c r="J437" s="32"/>
    </row>
    <row r="438" spans="1:10" s="20" customFormat="1" x14ac:dyDescent="0.25">
      <c r="A438" s="32"/>
      <c r="B438" s="70"/>
      <c r="C438" s="32"/>
      <c r="D438" s="32"/>
      <c r="E438" s="32"/>
      <c r="F438" s="32"/>
      <c r="G438" s="32"/>
      <c r="H438" s="32"/>
      <c r="I438" s="32"/>
      <c r="J438" s="32"/>
    </row>
    <row r="439" spans="1:10" s="20" customFormat="1" x14ac:dyDescent="0.25">
      <c r="A439" s="32"/>
      <c r="B439" s="70"/>
      <c r="C439" s="32"/>
      <c r="D439" s="32"/>
      <c r="E439" s="32"/>
      <c r="F439" s="32"/>
      <c r="G439" s="32"/>
      <c r="H439" s="32"/>
      <c r="I439" s="32"/>
      <c r="J439" s="32"/>
    </row>
    <row r="440" spans="1:10" s="20" customFormat="1" x14ac:dyDescent="0.25">
      <c r="A440" s="32"/>
      <c r="B440" s="70"/>
      <c r="C440" s="32"/>
      <c r="D440" s="32"/>
      <c r="E440" s="32"/>
      <c r="F440" s="32"/>
      <c r="G440" s="32"/>
      <c r="H440" s="32"/>
      <c r="I440" s="32"/>
      <c r="J440" s="32"/>
    </row>
    <row r="441" spans="1:10" s="20" customFormat="1" x14ac:dyDescent="0.25">
      <c r="A441" s="32"/>
      <c r="B441" s="70"/>
      <c r="C441" s="32"/>
      <c r="D441" s="32"/>
      <c r="E441" s="32"/>
      <c r="F441" s="32"/>
      <c r="G441" s="32"/>
      <c r="H441" s="32"/>
      <c r="I441" s="32"/>
      <c r="J441" s="32"/>
    </row>
    <row r="442" spans="1:10" s="20" customFormat="1" x14ac:dyDescent="0.25">
      <c r="A442" s="32"/>
      <c r="B442" s="70"/>
      <c r="C442" s="32"/>
      <c r="D442" s="32"/>
      <c r="E442" s="32"/>
      <c r="F442" s="32"/>
      <c r="G442" s="32"/>
      <c r="H442" s="32"/>
      <c r="I442" s="32"/>
      <c r="J442" s="32"/>
    </row>
    <row r="443" spans="1:10" s="20" customFormat="1" x14ac:dyDescent="0.25">
      <c r="A443" s="32"/>
      <c r="B443" s="70"/>
      <c r="C443" s="32"/>
      <c r="D443" s="32"/>
      <c r="E443" s="32"/>
      <c r="F443" s="32"/>
      <c r="G443" s="32"/>
      <c r="H443" s="32"/>
      <c r="I443" s="32"/>
      <c r="J443" s="32"/>
    </row>
    <row r="444" spans="1:10" s="20" customFormat="1" x14ac:dyDescent="0.25">
      <c r="A444" s="32"/>
      <c r="B444" s="70"/>
      <c r="C444" s="32"/>
      <c r="D444" s="32"/>
      <c r="E444" s="32"/>
      <c r="F444" s="32"/>
      <c r="G444" s="32"/>
      <c r="H444" s="32"/>
      <c r="I444" s="32"/>
      <c r="J444" s="32"/>
    </row>
    <row r="445" spans="1:10" s="20" customFormat="1" x14ac:dyDescent="0.25">
      <c r="A445" s="32"/>
      <c r="B445" s="70"/>
      <c r="C445" s="32"/>
      <c r="D445" s="32"/>
      <c r="E445" s="32"/>
      <c r="F445" s="32"/>
      <c r="G445" s="32"/>
      <c r="H445" s="32"/>
      <c r="I445" s="32"/>
      <c r="J445" s="32"/>
    </row>
    <row r="446" spans="1:10" s="20" customFormat="1" x14ac:dyDescent="0.25">
      <c r="A446" s="32"/>
      <c r="B446" s="70"/>
      <c r="C446" s="32"/>
      <c r="D446" s="32"/>
      <c r="E446" s="32"/>
      <c r="F446" s="32"/>
      <c r="G446" s="32"/>
      <c r="H446" s="32"/>
      <c r="I446" s="32"/>
      <c r="J446" s="32"/>
    </row>
    <row r="447" spans="1:10" s="20" customFormat="1" x14ac:dyDescent="0.25">
      <c r="A447" s="32"/>
      <c r="B447" s="70"/>
      <c r="C447" s="32"/>
      <c r="D447" s="32"/>
      <c r="E447" s="32"/>
      <c r="F447" s="32"/>
      <c r="G447" s="32"/>
      <c r="H447" s="32"/>
      <c r="I447" s="32"/>
      <c r="J447" s="32"/>
    </row>
    <row r="448" spans="1:10" s="20" customFormat="1" x14ac:dyDescent="0.25">
      <c r="A448" s="32"/>
      <c r="B448" s="70"/>
      <c r="C448" s="32"/>
      <c r="D448" s="32"/>
      <c r="E448" s="32"/>
      <c r="F448" s="32"/>
      <c r="G448" s="32"/>
      <c r="H448" s="32"/>
      <c r="I448" s="32"/>
      <c r="J448" s="32"/>
    </row>
    <row r="449" spans="1:10" s="20" customFormat="1" x14ac:dyDescent="0.25">
      <c r="A449" s="32"/>
      <c r="B449" s="70"/>
      <c r="C449" s="32"/>
      <c r="D449" s="32"/>
      <c r="E449" s="32"/>
      <c r="F449" s="32"/>
      <c r="G449" s="32"/>
      <c r="H449" s="32"/>
      <c r="I449" s="32"/>
      <c r="J449" s="32"/>
    </row>
    <row r="450" spans="1:10" s="20" customFormat="1" x14ac:dyDescent="0.25">
      <c r="A450" s="32"/>
      <c r="B450" s="70"/>
      <c r="C450" s="32"/>
      <c r="D450" s="32"/>
      <c r="E450" s="32"/>
      <c r="F450" s="32"/>
      <c r="G450" s="32"/>
      <c r="H450" s="32"/>
      <c r="I450" s="32"/>
      <c r="J450" s="32"/>
    </row>
    <row r="451" spans="1:10" s="20" customFormat="1" x14ac:dyDescent="0.25">
      <c r="A451" s="32"/>
      <c r="B451" s="70"/>
      <c r="C451" s="32"/>
      <c r="D451" s="32"/>
      <c r="E451" s="32"/>
      <c r="F451" s="32"/>
      <c r="G451" s="32"/>
      <c r="H451" s="32"/>
      <c r="I451" s="32"/>
      <c r="J451" s="32"/>
    </row>
    <row r="452" spans="1:10" s="20" customFormat="1" x14ac:dyDescent="0.25">
      <c r="A452" s="32"/>
      <c r="B452" s="70"/>
      <c r="C452" s="32"/>
      <c r="D452" s="32"/>
      <c r="E452" s="32"/>
      <c r="F452" s="32"/>
      <c r="G452" s="32"/>
      <c r="H452" s="32"/>
      <c r="I452" s="32"/>
      <c r="J452" s="32"/>
    </row>
    <row r="453" spans="1:10" s="20" customFormat="1" x14ac:dyDescent="0.25">
      <c r="A453" s="32"/>
      <c r="B453" s="70"/>
      <c r="C453" s="32"/>
      <c r="D453" s="32"/>
      <c r="E453" s="32"/>
      <c r="F453" s="32"/>
      <c r="G453" s="32"/>
      <c r="H453" s="32"/>
      <c r="I453" s="32"/>
      <c r="J453" s="32"/>
    </row>
    <row r="454" spans="1:10" s="20" customFormat="1" x14ac:dyDescent="0.25">
      <c r="A454" s="32"/>
      <c r="B454" s="70"/>
      <c r="C454" s="32"/>
      <c r="D454" s="32"/>
      <c r="E454" s="32"/>
      <c r="F454" s="32"/>
      <c r="G454" s="32"/>
      <c r="H454" s="32"/>
      <c r="I454" s="32"/>
      <c r="J454" s="32"/>
    </row>
    <row r="455" spans="1:10" s="20" customFormat="1" x14ac:dyDescent="0.25">
      <c r="A455" s="32"/>
      <c r="B455" s="70"/>
      <c r="C455" s="32"/>
      <c r="D455" s="32"/>
      <c r="E455" s="32"/>
      <c r="F455" s="32"/>
      <c r="G455" s="32"/>
      <c r="H455" s="32"/>
      <c r="I455" s="32"/>
      <c r="J455" s="32"/>
    </row>
    <row r="456" spans="1:10" s="20" customFormat="1" x14ac:dyDescent="0.25">
      <c r="A456" s="32"/>
      <c r="B456" s="70"/>
      <c r="C456" s="32"/>
      <c r="D456" s="32"/>
      <c r="E456" s="32"/>
      <c r="F456" s="32"/>
      <c r="G456" s="32"/>
      <c r="H456" s="32"/>
      <c r="I456" s="32"/>
      <c r="J456" s="32"/>
    </row>
    <row r="457" spans="1:10" s="20" customFormat="1" x14ac:dyDescent="0.25">
      <c r="A457" s="32"/>
      <c r="B457" s="70"/>
      <c r="C457" s="32"/>
      <c r="D457" s="32"/>
      <c r="E457" s="32"/>
      <c r="F457" s="32"/>
      <c r="G457" s="32"/>
      <c r="H457" s="32"/>
      <c r="I457" s="32"/>
      <c r="J457" s="32"/>
    </row>
    <row r="458" spans="1:10" s="20" customFormat="1" x14ac:dyDescent="0.25">
      <c r="A458" s="32"/>
      <c r="B458" s="70"/>
      <c r="C458" s="32"/>
      <c r="D458" s="32"/>
      <c r="E458" s="32"/>
      <c r="F458" s="32"/>
      <c r="G458" s="32"/>
      <c r="H458" s="32"/>
      <c r="I458" s="32"/>
      <c r="J458" s="32"/>
    </row>
    <row r="459" spans="1:10" s="20" customFormat="1" x14ac:dyDescent="0.25">
      <c r="A459" s="32"/>
      <c r="B459" s="70"/>
      <c r="C459" s="32"/>
      <c r="D459" s="32"/>
      <c r="E459" s="32"/>
      <c r="F459" s="32"/>
      <c r="G459" s="32"/>
      <c r="H459" s="32"/>
      <c r="I459" s="32"/>
      <c r="J459" s="32"/>
    </row>
    <row r="460" spans="1:10" s="20" customFormat="1" x14ac:dyDescent="0.25">
      <c r="A460" s="32"/>
      <c r="B460" s="70"/>
      <c r="C460" s="32"/>
      <c r="D460" s="32"/>
      <c r="E460" s="32"/>
      <c r="F460" s="32"/>
      <c r="G460" s="32"/>
      <c r="H460" s="32"/>
      <c r="I460" s="32"/>
      <c r="J460" s="32"/>
    </row>
    <row r="461" spans="1:10" s="20" customFormat="1" x14ac:dyDescent="0.25">
      <c r="A461" s="32"/>
      <c r="B461" s="70"/>
      <c r="C461" s="32"/>
      <c r="D461" s="32"/>
      <c r="E461" s="32"/>
      <c r="F461" s="32"/>
      <c r="G461" s="32"/>
      <c r="H461" s="32"/>
      <c r="I461" s="32"/>
      <c r="J461" s="32"/>
    </row>
    <row r="462" spans="1:10" s="20" customFormat="1" x14ac:dyDescent="0.25">
      <c r="A462" s="32"/>
      <c r="B462" s="70"/>
      <c r="C462" s="32"/>
      <c r="D462" s="32"/>
      <c r="E462" s="32"/>
      <c r="F462" s="32"/>
      <c r="G462" s="32"/>
      <c r="H462" s="32"/>
      <c r="I462" s="32"/>
      <c r="J462" s="32"/>
    </row>
    <row r="463" spans="1:10" s="20" customFormat="1" x14ac:dyDescent="0.25">
      <c r="A463" s="32"/>
      <c r="B463" s="70"/>
      <c r="C463" s="32"/>
      <c r="D463" s="32"/>
      <c r="E463" s="32"/>
      <c r="F463" s="32"/>
      <c r="G463" s="32"/>
      <c r="H463" s="32"/>
      <c r="I463" s="32"/>
      <c r="J463" s="32"/>
    </row>
    <row r="464" spans="1:10" s="20" customFormat="1" x14ac:dyDescent="0.25">
      <c r="A464" s="32"/>
      <c r="B464" s="70"/>
      <c r="C464" s="32"/>
      <c r="D464" s="32"/>
      <c r="E464" s="32"/>
      <c r="F464" s="32"/>
      <c r="G464" s="32"/>
      <c r="H464" s="32"/>
      <c r="I464" s="32"/>
      <c r="J464" s="32"/>
    </row>
    <row r="465" spans="1:10" s="20" customFormat="1" x14ac:dyDescent="0.25">
      <c r="A465" s="32"/>
      <c r="B465" s="70"/>
      <c r="C465" s="32"/>
      <c r="D465" s="32"/>
      <c r="E465" s="32"/>
      <c r="F465" s="32"/>
      <c r="G465" s="32"/>
      <c r="H465" s="32"/>
      <c r="I465" s="32"/>
      <c r="J465" s="32"/>
    </row>
    <row r="466" spans="1:10" s="20" customFormat="1" x14ac:dyDescent="0.25">
      <c r="A466" s="32"/>
      <c r="B466" s="70"/>
      <c r="C466" s="32"/>
      <c r="D466" s="32"/>
      <c r="E466" s="32"/>
      <c r="F466" s="32"/>
      <c r="G466" s="32"/>
      <c r="H466" s="32"/>
      <c r="I466" s="32"/>
      <c r="J466" s="32"/>
    </row>
    <row r="467" spans="1:10" s="20" customFormat="1" x14ac:dyDescent="0.25">
      <c r="A467" s="32"/>
      <c r="B467" s="70"/>
      <c r="C467" s="32"/>
      <c r="D467" s="32"/>
      <c r="E467" s="32"/>
      <c r="F467" s="32"/>
      <c r="G467" s="32"/>
      <c r="H467" s="32"/>
      <c r="I467" s="32"/>
      <c r="J467" s="32"/>
    </row>
    <row r="468" spans="1:10" s="20" customFormat="1" x14ac:dyDescent="0.25">
      <c r="A468" s="32"/>
      <c r="B468" s="70"/>
      <c r="C468" s="32"/>
      <c r="D468" s="32"/>
      <c r="E468" s="32"/>
      <c r="F468" s="32"/>
      <c r="G468" s="32"/>
      <c r="H468" s="32"/>
      <c r="I468" s="32"/>
      <c r="J468" s="32"/>
    </row>
    <row r="469" spans="1:10" s="20" customFormat="1" x14ac:dyDescent="0.25">
      <c r="A469" s="32"/>
      <c r="B469" s="70"/>
      <c r="C469" s="32"/>
      <c r="D469" s="32"/>
      <c r="E469" s="32"/>
      <c r="F469" s="32"/>
      <c r="G469" s="32"/>
      <c r="H469" s="32"/>
      <c r="I469" s="32"/>
      <c r="J469" s="32"/>
    </row>
    <row r="470" spans="1:10" s="20" customFormat="1" x14ac:dyDescent="0.25">
      <c r="A470" s="32"/>
      <c r="B470" s="70"/>
      <c r="C470" s="32"/>
      <c r="D470" s="32"/>
      <c r="E470" s="32"/>
      <c r="F470" s="32"/>
      <c r="G470" s="32"/>
      <c r="H470" s="32"/>
      <c r="I470" s="32"/>
      <c r="J470" s="32"/>
    </row>
    <row r="471" spans="1:10" s="20" customFormat="1" x14ac:dyDescent="0.25">
      <c r="A471" s="32"/>
      <c r="B471" s="70"/>
      <c r="C471" s="32"/>
      <c r="D471" s="32"/>
      <c r="E471" s="32"/>
      <c r="F471" s="32"/>
      <c r="G471" s="32"/>
      <c r="H471" s="32"/>
      <c r="I471" s="32"/>
      <c r="J471" s="32"/>
    </row>
    <row r="472" spans="1:10" s="20" customFormat="1" x14ac:dyDescent="0.25">
      <c r="A472" s="32"/>
      <c r="B472" s="70"/>
      <c r="C472" s="32"/>
      <c r="D472" s="32"/>
      <c r="E472" s="32"/>
      <c r="F472" s="32"/>
      <c r="G472" s="32"/>
      <c r="H472" s="32"/>
      <c r="I472" s="32"/>
      <c r="J472" s="32"/>
    </row>
    <row r="473" spans="1:10" s="20" customFormat="1" x14ac:dyDescent="0.25">
      <c r="A473" s="32"/>
      <c r="B473" s="70"/>
      <c r="C473" s="32"/>
      <c r="D473" s="32"/>
      <c r="E473" s="32"/>
      <c r="F473" s="32"/>
      <c r="G473" s="32"/>
      <c r="H473" s="32"/>
      <c r="I473" s="32"/>
      <c r="J473" s="32"/>
    </row>
    <row r="474" spans="1:10" s="20" customFormat="1" x14ac:dyDescent="0.25">
      <c r="A474" s="32"/>
      <c r="B474" s="70"/>
      <c r="C474" s="32"/>
      <c r="D474" s="32"/>
      <c r="E474" s="32"/>
      <c r="F474" s="32"/>
      <c r="G474" s="32"/>
      <c r="H474" s="32"/>
      <c r="I474" s="32"/>
      <c r="J474" s="32"/>
    </row>
    <row r="475" spans="1:10" s="20" customFormat="1" x14ac:dyDescent="0.25">
      <c r="A475" s="32"/>
      <c r="B475" s="70"/>
      <c r="C475" s="32"/>
      <c r="D475" s="32"/>
      <c r="E475" s="32"/>
      <c r="F475" s="32"/>
      <c r="G475" s="32"/>
      <c r="H475" s="32"/>
      <c r="I475" s="32"/>
      <c r="J475" s="32"/>
    </row>
    <row r="476" spans="1:10" s="20" customFormat="1" x14ac:dyDescent="0.25">
      <c r="A476" s="32"/>
      <c r="B476" s="70"/>
      <c r="C476" s="32"/>
      <c r="D476" s="32"/>
      <c r="E476" s="32"/>
      <c r="F476" s="32"/>
      <c r="G476" s="32"/>
      <c r="H476" s="32"/>
      <c r="I476" s="32"/>
      <c r="J476" s="32"/>
    </row>
    <row r="477" spans="1:10" s="20" customFormat="1" x14ac:dyDescent="0.25">
      <c r="A477" s="32"/>
      <c r="B477" s="70"/>
      <c r="C477" s="32"/>
      <c r="D477" s="32"/>
      <c r="E477" s="32"/>
      <c r="F477" s="32"/>
      <c r="G477" s="32"/>
      <c r="H477" s="32"/>
      <c r="I477" s="32"/>
      <c r="J477" s="32"/>
    </row>
    <row r="478" spans="1:10" s="20" customFormat="1" x14ac:dyDescent="0.25">
      <c r="A478" s="32"/>
      <c r="B478" s="70"/>
      <c r="C478" s="32"/>
      <c r="D478" s="32"/>
      <c r="E478" s="32"/>
      <c r="F478" s="32"/>
      <c r="G478" s="32"/>
      <c r="H478" s="32"/>
      <c r="I478" s="32"/>
      <c r="J478" s="32"/>
    </row>
    <row r="479" spans="1:10" s="20" customFormat="1" x14ac:dyDescent="0.25">
      <c r="A479" s="32"/>
      <c r="B479" s="70"/>
      <c r="C479" s="32"/>
      <c r="D479" s="32"/>
      <c r="E479" s="32"/>
      <c r="F479" s="32"/>
      <c r="G479" s="32"/>
      <c r="H479" s="32"/>
      <c r="I479" s="32"/>
      <c r="J479" s="32"/>
    </row>
    <row r="480" spans="1:10" s="20" customFormat="1" x14ac:dyDescent="0.25">
      <c r="A480" s="32"/>
      <c r="B480" s="70"/>
      <c r="C480" s="32"/>
      <c r="D480" s="32"/>
      <c r="E480" s="32"/>
      <c r="F480" s="32"/>
      <c r="G480" s="32"/>
      <c r="H480" s="32"/>
      <c r="I480" s="32"/>
      <c r="J480" s="32"/>
    </row>
    <row r="481" spans="1:10" s="20" customFormat="1" x14ac:dyDescent="0.25">
      <c r="A481" s="32"/>
      <c r="B481" s="70"/>
      <c r="C481" s="32"/>
      <c r="D481" s="32"/>
      <c r="E481" s="32"/>
      <c r="F481" s="32"/>
      <c r="G481" s="32"/>
      <c r="H481" s="32"/>
      <c r="I481" s="32"/>
      <c r="J481" s="32"/>
    </row>
    <row r="482" spans="1:10" s="20" customFormat="1" x14ac:dyDescent="0.25">
      <c r="A482" s="32"/>
      <c r="B482" s="70"/>
      <c r="C482" s="32"/>
      <c r="D482" s="32"/>
      <c r="E482" s="32"/>
      <c r="F482" s="32"/>
      <c r="G482" s="32"/>
      <c r="H482" s="32"/>
      <c r="I482" s="32"/>
      <c r="J482" s="32"/>
    </row>
    <row r="483" spans="1:10" s="20" customFormat="1" x14ac:dyDescent="0.25">
      <c r="A483" s="32"/>
      <c r="B483" s="70"/>
      <c r="C483" s="32"/>
      <c r="D483" s="32"/>
      <c r="E483" s="32"/>
      <c r="F483" s="32"/>
      <c r="G483" s="32"/>
      <c r="H483" s="32"/>
      <c r="I483" s="32"/>
      <c r="J483" s="32"/>
    </row>
    <row r="484" spans="1:10" s="20" customFormat="1" x14ac:dyDescent="0.25">
      <c r="A484" s="32"/>
      <c r="B484" s="70"/>
      <c r="C484" s="32"/>
      <c r="D484" s="32"/>
      <c r="E484" s="32"/>
      <c r="F484" s="32"/>
      <c r="G484" s="32"/>
      <c r="H484" s="32"/>
      <c r="I484" s="32"/>
      <c r="J484" s="32"/>
    </row>
    <row r="485" spans="1:10" s="20" customFormat="1" x14ac:dyDescent="0.25">
      <c r="A485" s="32"/>
      <c r="B485" s="70"/>
      <c r="C485" s="32"/>
      <c r="D485" s="32"/>
      <c r="E485" s="32"/>
      <c r="F485" s="32"/>
      <c r="G485" s="32"/>
      <c r="H485" s="32"/>
      <c r="I485" s="32"/>
      <c r="J485" s="32"/>
    </row>
    <row r="486" spans="1:10" s="20" customFormat="1" x14ac:dyDescent="0.25">
      <c r="A486" s="32"/>
      <c r="B486" s="70"/>
      <c r="C486" s="32"/>
      <c r="D486" s="32"/>
      <c r="E486" s="32"/>
      <c r="F486" s="32"/>
      <c r="G486" s="32"/>
      <c r="H486" s="32"/>
      <c r="I486" s="32"/>
      <c r="J486" s="32"/>
    </row>
    <row r="487" spans="1:10" s="20" customFormat="1" x14ac:dyDescent="0.25">
      <c r="A487" s="32"/>
      <c r="B487" s="70"/>
      <c r="C487" s="32"/>
      <c r="D487" s="32"/>
      <c r="E487" s="32"/>
      <c r="F487" s="32"/>
      <c r="G487" s="32"/>
      <c r="H487" s="32"/>
      <c r="I487" s="32"/>
      <c r="J487" s="32"/>
    </row>
    <row r="488" spans="1:10" s="20" customFormat="1" x14ac:dyDescent="0.25">
      <c r="A488" s="32"/>
      <c r="B488" s="70"/>
      <c r="C488" s="32"/>
      <c r="D488" s="32"/>
      <c r="E488" s="32"/>
      <c r="F488" s="32"/>
      <c r="G488" s="32"/>
      <c r="H488" s="32"/>
      <c r="I488" s="32"/>
      <c r="J488" s="32"/>
    </row>
    <row r="489" spans="1:10" s="20" customFormat="1" x14ac:dyDescent="0.25">
      <c r="A489" s="32"/>
      <c r="B489" s="70"/>
      <c r="C489" s="32"/>
      <c r="D489" s="32"/>
      <c r="E489" s="32"/>
      <c r="F489" s="32"/>
      <c r="G489" s="32"/>
      <c r="H489" s="32"/>
      <c r="I489" s="32"/>
      <c r="J489" s="32"/>
    </row>
    <row r="490" spans="1:10" s="20" customFormat="1" x14ac:dyDescent="0.25">
      <c r="A490" s="32"/>
      <c r="B490" s="70"/>
      <c r="C490" s="32"/>
      <c r="D490" s="32"/>
      <c r="E490" s="32"/>
      <c r="F490" s="32"/>
      <c r="G490" s="32"/>
      <c r="H490" s="32"/>
      <c r="I490" s="32"/>
      <c r="J490" s="32"/>
    </row>
    <row r="491" spans="1:10" s="20" customFormat="1" x14ac:dyDescent="0.25">
      <c r="A491" s="32"/>
      <c r="B491" s="70"/>
      <c r="C491" s="32"/>
      <c r="D491" s="32"/>
      <c r="E491" s="32"/>
      <c r="F491" s="32"/>
      <c r="G491" s="32"/>
      <c r="H491" s="32"/>
      <c r="I491" s="32"/>
      <c r="J491" s="32"/>
    </row>
    <row r="492" spans="1:10" s="20" customFormat="1" x14ac:dyDescent="0.25">
      <c r="A492" s="32"/>
      <c r="B492" s="70"/>
      <c r="C492" s="32"/>
      <c r="D492" s="32"/>
      <c r="E492" s="32"/>
      <c r="F492" s="32"/>
      <c r="G492" s="32"/>
      <c r="H492" s="32"/>
      <c r="I492" s="32"/>
      <c r="J492" s="32"/>
    </row>
    <row r="493" spans="1:10" s="20" customFormat="1" x14ac:dyDescent="0.25">
      <c r="A493" s="32"/>
      <c r="B493" s="70"/>
      <c r="C493" s="32"/>
      <c r="D493" s="32"/>
      <c r="E493" s="32"/>
      <c r="F493" s="32"/>
      <c r="G493" s="32"/>
      <c r="H493" s="32"/>
      <c r="I493" s="32"/>
      <c r="J493" s="32"/>
    </row>
    <row r="494" spans="1:10" s="20" customFormat="1" x14ac:dyDescent="0.25">
      <c r="A494" s="32"/>
      <c r="B494" s="70"/>
      <c r="C494" s="32"/>
      <c r="D494" s="32"/>
      <c r="E494" s="32"/>
      <c r="F494" s="32"/>
      <c r="G494" s="32"/>
      <c r="H494" s="32"/>
      <c r="I494" s="32"/>
      <c r="J494" s="32"/>
    </row>
    <row r="495" spans="1:10" s="20" customFormat="1" x14ac:dyDescent="0.25">
      <c r="A495" s="32"/>
      <c r="B495" s="70"/>
      <c r="C495" s="32"/>
      <c r="D495" s="32"/>
      <c r="E495" s="32"/>
      <c r="F495" s="32"/>
      <c r="G495" s="32"/>
      <c r="H495" s="32"/>
      <c r="I495" s="32"/>
      <c r="J495" s="32"/>
    </row>
    <row r="496" spans="1:10" s="20" customFormat="1" x14ac:dyDescent="0.25">
      <c r="A496" s="32"/>
      <c r="B496" s="70"/>
      <c r="C496" s="32"/>
      <c r="D496" s="32"/>
      <c r="E496" s="32"/>
      <c r="F496" s="32"/>
      <c r="G496" s="32"/>
      <c r="H496" s="32"/>
      <c r="I496" s="32"/>
      <c r="J496" s="32"/>
    </row>
    <row r="497" spans="1:10" s="20" customFormat="1" x14ac:dyDescent="0.25">
      <c r="A497" s="32"/>
      <c r="B497" s="70"/>
      <c r="C497" s="32"/>
      <c r="D497" s="32"/>
      <c r="E497" s="32"/>
      <c r="F497" s="32"/>
      <c r="G497" s="32"/>
      <c r="H497" s="32"/>
      <c r="I497" s="32"/>
      <c r="J497" s="32"/>
    </row>
    <row r="498" spans="1:10" s="20" customFormat="1" x14ac:dyDescent="0.25">
      <c r="A498" s="32"/>
      <c r="B498" s="70"/>
      <c r="C498" s="32"/>
      <c r="D498" s="32"/>
      <c r="E498" s="32"/>
      <c r="F498" s="32"/>
      <c r="G498" s="32"/>
      <c r="H498" s="32"/>
      <c r="I498" s="32"/>
      <c r="J498" s="32"/>
    </row>
    <row r="499" spans="1:10" s="20" customFormat="1" x14ac:dyDescent="0.25">
      <c r="A499" s="32"/>
      <c r="B499" s="70"/>
      <c r="C499" s="32"/>
      <c r="D499" s="32"/>
      <c r="E499" s="32"/>
      <c r="F499" s="32"/>
      <c r="G499" s="32"/>
      <c r="H499" s="32"/>
      <c r="I499" s="32"/>
      <c r="J499" s="32"/>
    </row>
    <row r="500" spans="1:10" s="20" customFormat="1" x14ac:dyDescent="0.25">
      <c r="A500" s="32"/>
      <c r="B500" s="70"/>
      <c r="C500" s="32"/>
      <c r="D500" s="32"/>
      <c r="E500" s="32"/>
      <c r="F500" s="32"/>
      <c r="G500" s="32"/>
      <c r="H500" s="32"/>
      <c r="I500" s="32"/>
      <c r="J500" s="32"/>
    </row>
    <row r="501" spans="1:10" s="20" customFormat="1" x14ac:dyDescent="0.25">
      <c r="A501" s="32"/>
      <c r="B501" s="70"/>
      <c r="C501" s="32"/>
      <c r="D501" s="32"/>
      <c r="E501" s="32"/>
      <c r="F501" s="32"/>
      <c r="G501" s="32"/>
      <c r="H501" s="32"/>
      <c r="I501" s="32"/>
      <c r="J501" s="32"/>
    </row>
    <row r="502" spans="1:10" s="20" customFormat="1" x14ac:dyDescent="0.25">
      <c r="A502" s="32"/>
      <c r="B502" s="70"/>
      <c r="C502" s="32"/>
      <c r="D502" s="32"/>
      <c r="E502" s="32"/>
      <c r="F502" s="32"/>
      <c r="G502" s="32"/>
      <c r="H502" s="32"/>
      <c r="I502" s="32"/>
      <c r="J502" s="32"/>
    </row>
    <row r="503" spans="1:10" s="20" customFormat="1" x14ac:dyDescent="0.25">
      <c r="A503" s="32"/>
      <c r="B503" s="70"/>
      <c r="C503" s="32"/>
      <c r="D503" s="32"/>
      <c r="E503" s="32"/>
      <c r="F503" s="32"/>
      <c r="G503" s="32"/>
      <c r="H503" s="32"/>
      <c r="I503" s="32"/>
      <c r="J503" s="32"/>
    </row>
    <row r="504" spans="1:10" s="20" customFormat="1" x14ac:dyDescent="0.25">
      <c r="A504" s="32"/>
      <c r="B504" s="70"/>
      <c r="C504" s="32"/>
      <c r="D504" s="32"/>
      <c r="E504" s="32"/>
      <c r="F504" s="32"/>
      <c r="G504" s="32"/>
      <c r="H504" s="32"/>
      <c r="I504" s="32"/>
      <c r="J504" s="32"/>
    </row>
    <row r="505" spans="1:10" s="20" customFormat="1" x14ac:dyDescent="0.25">
      <c r="A505" s="32"/>
      <c r="B505" s="70"/>
      <c r="C505" s="32"/>
      <c r="D505" s="32"/>
      <c r="E505" s="32"/>
      <c r="F505" s="32"/>
      <c r="G505" s="32"/>
      <c r="H505" s="32"/>
      <c r="I505" s="32"/>
      <c r="J505" s="32"/>
    </row>
    <row r="506" spans="1:10" s="20" customFormat="1" x14ac:dyDescent="0.25">
      <c r="A506" s="32"/>
      <c r="B506" s="70"/>
      <c r="C506" s="32"/>
      <c r="D506" s="32"/>
      <c r="E506" s="32"/>
      <c r="F506" s="32"/>
      <c r="G506" s="32"/>
      <c r="H506" s="32"/>
      <c r="I506" s="32"/>
      <c r="J506" s="32"/>
    </row>
    <row r="507" spans="1:10" s="20" customFormat="1" x14ac:dyDescent="0.25">
      <c r="A507" s="32"/>
      <c r="B507" s="70"/>
      <c r="C507" s="32"/>
      <c r="D507" s="32"/>
      <c r="E507" s="32"/>
      <c r="F507" s="32"/>
      <c r="G507" s="32"/>
      <c r="H507" s="32"/>
      <c r="I507" s="32"/>
      <c r="J507" s="32"/>
    </row>
    <row r="508" spans="1:10" s="20" customFormat="1" x14ac:dyDescent="0.25">
      <c r="A508" s="32"/>
      <c r="B508" s="70"/>
      <c r="C508" s="32"/>
      <c r="D508" s="32"/>
      <c r="E508" s="32"/>
      <c r="F508" s="32"/>
      <c r="G508" s="32"/>
      <c r="H508" s="32"/>
      <c r="I508" s="32"/>
      <c r="J508" s="32"/>
    </row>
    <row r="509" spans="1:10" s="20" customFormat="1" x14ac:dyDescent="0.25">
      <c r="A509" s="32"/>
      <c r="B509" s="70"/>
      <c r="C509" s="32"/>
      <c r="D509" s="32"/>
      <c r="E509" s="32"/>
      <c r="F509" s="32"/>
      <c r="G509" s="32"/>
      <c r="H509" s="32"/>
      <c r="I509" s="32"/>
      <c r="J509" s="32"/>
    </row>
    <row r="510" spans="1:10" s="20" customFormat="1" x14ac:dyDescent="0.25">
      <c r="A510" s="32"/>
      <c r="B510" s="70"/>
      <c r="C510" s="32"/>
      <c r="D510" s="32"/>
      <c r="E510" s="32"/>
      <c r="F510" s="32"/>
      <c r="G510" s="32"/>
      <c r="H510" s="32"/>
      <c r="I510" s="32"/>
      <c r="J510" s="32"/>
    </row>
    <row r="511" spans="1:10" s="20" customFormat="1" x14ac:dyDescent="0.25">
      <c r="A511" s="32"/>
      <c r="B511" s="70"/>
      <c r="C511" s="32"/>
      <c r="D511" s="32"/>
      <c r="E511" s="32"/>
      <c r="F511" s="32"/>
      <c r="G511" s="32"/>
      <c r="H511" s="32"/>
      <c r="I511" s="32"/>
      <c r="J511" s="32"/>
    </row>
    <row r="512" spans="1:10" s="20" customFormat="1" x14ac:dyDescent="0.25">
      <c r="A512" s="32"/>
      <c r="B512" s="70"/>
      <c r="C512" s="32"/>
      <c r="D512" s="32"/>
      <c r="E512" s="32"/>
      <c r="F512" s="32"/>
      <c r="G512" s="32"/>
      <c r="H512" s="32"/>
      <c r="I512" s="32"/>
      <c r="J512" s="32"/>
    </row>
    <row r="513" spans="1:10" s="20" customFormat="1" x14ac:dyDescent="0.25">
      <c r="A513" s="32"/>
      <c r="B513" s="70"/>
      <c r="C513" s="32"/>
      <c r="D513" s="32"/>
      <c r="E513" s="32"/>
      <c r="F513" s="32"/>
      <c r="G513" s="32"/>
      <c r="H513" s="32"/>
      <c r="I513" s="32"/>
      <c r="J513" s="32"/>
    </row>
    <row r="514" spans="1:10" s="20" customFormat="1" x14ac:dyDescent="0.25">
      <c r="A514" s="32"/>
      <c r="B514" s="70"/>
      <c r="C514" s="32"/>
      <c r="D514" s="32"/>
      <c r="E514" s="32"/>
      <c r="F514" s="32"/>
      <c r="G514" s="32"/>
      <c r="H514" s="32"/>
      <c r="I514" s="32"/>
      <c r="J514" s="32"/>
    </row>
    <row r="515" spans="1:10" s="20" customFormat="1" x14ac:dyDescent="0.25">
      <c r="A515" s="32"/>
      <c r="B515" s="70"/>
      <c r="C515" s="32"/>
      <c r="D515" s="32"/>
      <c r="E515" s="32"/>
      <c r="F515" s="32"/>
      <c r="G515" s="32"/>
      <c r="H515" s="32"/>
      <c r="I515" s="32"/>
      <c r="J515" s="32"/>
    </row>
    <row r="516" spans="1:10" s="20" customFormat="1" x14ac:dyDescent="0.25">
      <c r="A516" s="32"/>
      <c r="B516" s="70"/>
      <c r="C516" s="32"/>
      <c r="D516" s="32"/>
      <c r="E516" s="32"/>
      <c r="F516" s="32"/>
      <c r="G516" s="32"/>
      <c r="H516" s="32"/>
      <c r="I516" s="32"/>
      <c r="J516" s="32"/>
    </row>
    <row r="517" spans="1:10" s="20" customFormat="1" x14ac:dyDescent="0.25">
      <c r="A517" s="32"/>
      <c r="B517" s="70"/>
      <c r="C517" s="32"/>
      <c r="D517" s="32"/>
      <c r="E517" s="32"/>
      <c r="F517" s="32"/>
      <c r="G517" s="32"/>
      <c r="H517" s="32"/>
      <c r="I517" s="32"/>
      <c r="J517" s="32"/>
    </row>
    <row r="518" spans="1:10" s="20" customFormat="1" x14ac:dyDescent="0.25">
      <c r="A518" s="32"/>
      <c r="B518" s="70"/>
      <c r="C518" s="32"/>
      <c r="D518" s="32"/>
      <c r="E518" s="32"/>
      <c r="F518" s="32"/>
      <c r="G518" s="32"/>
      <c r="H518" s="32"/>
      <c r="I518" s="32"/>
      <c r="J518" s="32"/>
    </row>
    <row r="519" spans="1:10" s="20" customFormat="1" x14ac:dyDescent="0.25">
      <c r="A519" s="32"/>
      <c r="B519" s="70"/>
      <c r="C519" s="32"/>
      <c r="D519" s="32"/>
      <c r="E519" s="32"/>
      <c r="F519" s="32"/>
      <c r="G519" s="32"/>
      <c r="H519" s="32"/>
      <c r="I519" s="32"/>
      <c r="J519" s="32"/>
    </row>
    <row r="520" spans="1:10" s="20" customFormat="1" x14ac:dyDescent="0.25">
      <c r="A520" s="32"/>
      <c r="B520" s="70"/>
      <c r="C520" s="32"/>
      <c r="D520" s="32"/>
      <c r="E520" s="32"/>
      <c r="F520" s="32"/>
      <c r="G520" s="32"/>
      <c r="H520" s="32"/>
      <c r="I520" s="32"/>
      <c r="J520" s="32"/>
    </row>
    <row r="521" spans="1:10" s="20" customFormat="1" x14ac:dyDescent="0.25">
      <c r="A521" s="32"/>
      <c r="B521" s="70"/>
      <c r="C521" s="32"/>
      <c r="D521" s="32"/>
      <c r="E521" s="32"/>
      <c r="F521" s="32"/>
      <c r="G521" s="32"/>
      <c r="H521" s="32"/>
      <c r="I521" s="32"/>
      <c r="J521" s="32"/>
    </row>
    <row r="522" spans="1:10" s="20" customFormat="1" x14ac:dyDescent="0.25">
      <c r="A522" s="32"/>
      <c r="B522" s="70"/>
      <c r="C522" s="32"/>
      <c r="D522" s="32"/>
      <c r="E522" s="32"/>
      <c r="F522" s="32"/>
      <c r="G522" s="32"/>
      <c r="H522" s="32"/>
      <c r="I522" s="32"/>
      <c r="J522" s="32"/>
    </row>
    <row r="523" spans="1:10" s="20" customFormat="1" x14ac:dyDescent="0.25">
      <c r="A523" s="32"/>
      <c r="B523" s="70"/>
      <c r="C523" s="32"/>
      <c r="D523" s="32"/>
      <c r="E523" s="32"/>
      <c r="F523" s="32"/>
      <c r="G523" s="32"/>
      <c r="H523" s="32"/>
      <c r="I523" s="32"/>
      <c r="J523" s="32"/>
    </row>
    <row r="524" spans="1:10" s="20" customFormat="1" x14ac:dyDescent="0.25">
      <c r="A524" s="32"/>
      <c r="B524" s="70"/>
      <c r="C524" s="32"/>
      <c r="D524" s="32"/>
      <c r="E524" s="32"/>
      <c r="F524" s="32"/>
      <c r="G524" s="32"/>
      <c r="H524" s="32"/>
      <c r="I524" s="32"/>
      <c r="J524" s="32"/>
    </row>
    <row r="525" spans="1:10" s="20" customFormat="1" x14ac:dyDescent="0.25">
      <c r="A525" s="32"/>
      <c r="B525" s="70"/>
      <c r="C525" s="32"/>
      <c r="D525" s="32"/>
      <c r="E525" s="32"/>
      <c r="F525" s="32"/>
      <c r="G525" s="32"/>
      <c r="H525" s="32"/>
      <c r="I525" s="32"/>
      <c r="J525" s="32"/>
    </row>
    <row r="526" spans="1:10" s="20" customFormat="1" x14ac:dyDescent="0.25">
      <c r="A526" s="32"/>
      <c r="B526" s="70"/>
      <c r="C526" s="32"/>
      <c r="D526" s="32"/>
      <c r="E526" s="32"/>
      <c r="F526" s="32"/>
      <c r="G526" s="32"/>
      <c r="H526" s="32"/>
      <c r="I526" s="32"/>
      <c r="J526" s="32"/>
    </row>
    <row r="527" spans="1:10" s="20" customFormat="1" x14ac:dyDescent="0.25">
      <c r="A527" s="32"/>
      <c r="B527" s="70"/>
      <c r="C527" s="32"/>
      <c r="D527" s="32"/>
      <c r="E527" s="32"/>
      <c r="F527" s="32"/>
      <c r="G527" s="32"/>
      <c r="H527" s="32"/>
      <c r="I527" s="32"/>
      <c r="J527" s="32"/>
    </row>
    <row r="528" spans="1:10" s="20" customFormat="1" x14ac:dyDescent="0.25">
      <c r="A528" s="32"/>
      <c r="B528" s="70"/>
      <c r="C528" s="32"/>
      <c r="D528" s="32"/>
      <c r="E528" s="32"/>
      <c r="F528" s="32"/>
      <c r="G528" s="32"/>
      <c r="H528" s="32"/>
      <c r="I528" s="32"/>
      <c r="J528" s="32"/>
    </row>
    <row r="529" spans="1:10" s="20" customFormat="1" x14ac:dyDescent="0.25">
      <c r="A529" s="32"/>
      <c r="B529" s="70"/>
      <c r="C529" s="32"/>
      <c r="D529" s="32"/>
      <c r="E529" s="32"/>
      <c r="F529" s="32"/>
      <c r="G529" s="32"/>
      <c r="H529" s="32"/>
      <c r="I529" s="32"/>
      <c r="J529" s="32"/>
    </row>
    <row r="530" spans="1:10" s="20" customFormat="1" x14ac:dyDescent="0.25">
      <c r="B530" s="71"/>
    </row>
    <row r="531" spans="1:10" s="20" customFormat="1" x14ac:dyDescent="0.25">
      <c r="B531" s="71"/>
    </row>
    <row r="532" spans="1:10" s="20" customFormat="1" x14ac:dyDescent="0.25">
      <c r="B532" s="71"/>
    </row>
    <row r="533" spans="1:10" s="20" customFormat="1" x14ac:dyDescent="0.25">
      <c r="B533" s="71"/>
    </row>
    <row r="534" spans="1:10" s="20" customFormat="1" x14ac:dyDescent="0.25">
      <c r="B534" s="71"/>
    </row>
    <row r="535" spans="1:10" s="20" customFormat="1" x14ac:dyDescent="0.25">
      <c r="B535" s="71"/>
    </row>
    <row r="536" spans="1:10" s="20" customFormat="1" x14ac:dyDescent="0.25">
      <c r="B536" s="71"/>
    </row>
    <row r="537" spans="1:10" s="20" customFormat="1" x14ac:dyDescent="0.25">
      <c r="B537" s="71"/>
    </row>
    <row r="538" spans="1:10" s="20" customFormat="1" x14ac:dyDescent="0.25">
      <c r="B538" s="71"/>
    </row>
    <row r="539" spans="1:10" s="20" customFormat="1" x14ac:dyDescent="0.25">
      <c r="B539" s="71"/>
    </row>
    <row r="540" spans="1:10" s="20" customFormat="1" x14ac:dyDescent="0.25">
      <c r="B540" s="71"/>
    </row>
    <row r="541" spans="1:10" s="20" customFormat="1" x14ac:dyDescent="0.25">
      <c r="B541" s="71"/>
    </row>
    <row r="542" spans="1:10" s="20" customFormat="1" x14ac:dyDescent="0.25">
      <c r="B542" s="71"/>
    </row>
    <row r="543" spans="1:10" s="20" customFormat="1" x14ac:dyDescent="0.25">
      <c r="B543" s="71"/>
    </row>
    <row r="544" spans="1:10" s="20" customFormat="1" x14ac:dyDescent="0.25">
      <c r="B544" s="71"/>
    </row>
    <row r="545" spans="2:2" s="20" customFormat="1" x14ac:dyDescent="0.25">
      <c r="B545" s="71"/>
    </row>
    <row r="546" spans="2:2" s="20" customFormat="1" x14ac:dyDescent="0.25">
      <c r="B546" s="71"/>
    </row>
    <row r="547" spans="2:2" s="20" customFormat="1" x14ac:dyDescent="0.25">
      <c r="B547" s="71"/>
    </row>
    <row r="548" spans="2:2" s="20" customFormat="1" x14ac:dyDescent="0.25">
      <c r="B548" s="71"/>
    </row>
    <row r="549" spans="2:2" s="20" customFormat="1" x14ac:dyDescent="0.25">
      <c r="B549" s="71"/>
    </row>
    <row r="550" spans="2:2" s="20" customFormat="1" x14ac:dyDescent="0.25">
      <c r="B550" s="71"/>
    </row>
    <row r="551" spans="2:2" s="20" customFormat="1" x14ac:dyDescent="0.25">
      <c r="B551" s="71"/>
    </row>
    <row r="552" spans="2:2" s="20" customFormat="1" x14ac:dyDescent="0.25">
      <c r="B552" s="71"/>
    </row>
    <row r="553" spans="2:2" s="20" customFormat="1" x14ac:dyDescent="0.25">
      <c r="B553" s="71"/>
    </row>
    <row r="554" spans="2:2" s="20" customFormat="1" x14ac:dyDescent="0.25">
      <c r="B554" s="71"/>
    </row>
    <row r="555" spans="2:2" s="20" customFormat="1" x14ac:dyDescent="0.25">
      <c r="B555" s="71"/>
    </row>
    <row r="556" spans="2:2" s="20" customFormat="1" x14ac:dyDescent="0.25">
      <c r="B556" s="71"/>
    </row>
    <row r="557" spans="2:2" s="20" customFormat="1" x14ac:dyDescent="0.25">
      <c r="B557" s="71"/>
    </row>
    <row r="558" spans="2:2" s="20" customFormat="1" x14ac:dyDescent="0.25">
      <c r="B558" s="71"/>
    </row>
    <row r="559" spans="2:2" s="20" customFormat="1" x14ac:dyDescent="0.25">
      <c r="B559" s="71"/>
    </row>
    <row r="560" spans="2:2" s="20" customFormat="1" x14ac:dyDescent="0.25">
      <c r="B560" s="71"/>
    </row>
    <row r="561" spans="2:2" s="20" customFormat="1" x14ac:dyDescent="0.25">
      <c r="B561" s="71"/>
    </row>
    <row r="562" spans="2:2" s="20" customFormat="1" x14ac:dyDescent="0.25">
      <c r="B562" s="71"/>
    </row>
    <row r="563" spans="2:2" s="20" customFormat="1" x14ac:dyDescent="0.25">
      <c r="B563" s="71"/>
    </row>
    <row r="564" spans="2:2" s="20" customFormat="1" x14ac:dyDescent="0.25">
      <c r="B564" s="71"/>
    </row>
    <row r="565" spans="2:2" s="20" customFormat="1" x14ac:dyDescent="0.25">
      <c r="B565" s="71"/>
    </row>
    <row r="566" spans="2:2" s="20" customFormat="1" x14ac:dyDescent="0.25">
      <c r="B566" s="71"/>
    </row>
    <row r="567" spans="2:2" s="20" customFormat="1" x14ac:dyDescent="0.25">
      <c r="B567" s="71"/>
    </row>
    <row r="568" spans="2:2" s="20" customFormat="1" x14ac:dyDescent="0.25">
      <c r="B568" s="71"/>
    </row>
    <row r="569" spans="2:2" s="20" customFormat="1" x14ac:dyDescent="0.25">
      <c r="B569" s="71"/>
    </row>
    <row r="570" spans="2:2" s="20" customFormat="1" x14ac:dyDescent="0.25">
      <c r="B570" s="71"/>
    </row>
    <row r="571" spans="2:2" s="20" customFormat="1" x14ac:dyDescent="0.25">
      <c r="B571" s="71"/>
    </row>
    <row r="572" spans="2:2" s="20" customFormat="1" x14ac:dyDescent="0.25">
      <c r="B572" s="71"/>
    </row>
    <row r="573" spans="2:2" s="20" customFormat="1" x14ac:dyDescent="0.25">
      <c r="B573" s="71"/>
    </row>
    <row r="574" spans="2:2" s="20" customFormat="1" x14ac:dyDescent="0.25">
      <c r="B574" s="71"/>
    </row>
    <row r="575" spans="2:2" s="20" customFormat="1" x14ac:dyDescent="0.25">
      <c r="B575" s="71"/>
    </row>
    <row r="576" spans="2:2" s="20" customFormat="1" x14ac:dyDescent="0.25">
      <c r="B576" s="71"/>
    </row>
    <row r="577" spans="2:2" s="20" customFormat="1" x14ac:dyDescent="0.25">
      <c r="B577" s="71"/>
    </row>
    <row r="578" spans="2:2" s="20" customFormat="1" x14ac:dyDescent="0.25">
      <c r="B578" s="71"/>
    </row>
    <row r="579" spans="2:2" s="20" customFormat="1" x14ac:dyDescent="0.25">
      <c r="B579" s="71"/>
    </row>
    <row r="580" spans="2:2" s="20" customFormat="1" x14ac:dyDescent="0.25">
      <c r="B580" s="71"/>
    </row>
    <row r="581" spans="2:2" s="20" customFormat="1" x14ac:dyDescent="0.25">
      <c r="B581" s="71"/>
    </row>
    <row r="582" spans="2:2" s="20" customFormat="1" x14ac:dyDescent="0.25">
      <c r="B582" s="71"/>
    </row>
    <row r="583" spans="2:2" s="20" customFormat="1" x14ac:dyDescent="0.25">
      <c r="B583" s="71"/>
    </row>
    <row r="584" spans="2:2" s="20" customFormat="1" x14ac:dyDescent="0.25">
      <c r="B584" s="71"/>
    </row>
    <row r="585" spans="2:2" s="20" customFormat="1" x14ac:dyDescent="0.25">
      <c r="B585" s="71"/>
    </row>
  </sheetData>
  <sheetProtection sheet="1" objects="1" scenarios="1"/>
  <sortState ref="A15:XFC140">
    <sortCondition ref="A15"/>
  </sortState>
  <mergeCells count="20">
    <mergeCell ref="J42:J43"/>
    <mergeCell ref="A12:J12"/>
    <mergeCell ref="A14:J14"/>
    <mergeCell ref="A1:J3"/>
    <mergeCell ref="A6:B6"/>
    <mergeCell ref="A10:B10"/>
    <mergeCell ref="A11:B11"/>
    <mergeCell ref="A7:B7"/>
    <mergeCell ref="A8:B8"/>
    <mergeCell ref="A9:B9"/>
    <mergeCell ref="A46:I46"/>
    <mergeCell ref="A51:I51"/>
    <mergeCell ref="E56:F56"/>
    <mergeCell ref="G42:G43"/>
    <mergeCell ref="A47:I47"/>
    <mergeCell ref="A48:I48"/>
    <mergeCell ref="A49:I49"/>
    <mergeCell ref="H42:H43"/>
    <mergeCell ref="I42:I43"/>
    <mergeCell ref="C44:D44"/>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O1512"/>
  <sheetViews>
    <sheetView workbookViewId="0">
      <selection activeCell="G15" sqref="G15"/>
    </sheetView>
  </sheetViews>
  <sheetFormatPr defaultRowHeight="15" x14ac:dyDescent="0.25"/>
  <cols>
    <col min="1" max="1" width="26.7109375" style="34" customWidth="1"/>
    <col min="2" max="2" width="30.7109375" style="105" customWidth="1"/>
    <col min="3" max="4" width="26.7109375" style="105" customWidth="1"/>
    <col min="5" max="5" width="11.7109375" style="242" customWidth="1"/>
    <col min="6" max="6" width="3.7109375" style="242" customWidth="1"/>
    <col min="7" max="10" width="11.7109375" style="105" customWidth="1"/>
    <col min="11" max="16384" width="9.140625" style="105"/>
  </cols>
  <sheetData>
    <row r="1" spans="1:41" ht="15" customHeight="1" x14ac:dyDescent="0.25">
      <c r="A1" s="358" t="s">
        <v>55</v>
      </c>
      <c r="B1" s="358"/>
      <c r="C1" s="358"/>
      <c r="D1" s="358"/>
      <c r="E1" s="358"/>
      <c r="F1" s="358"/>
      <c r="G1" s="358"/>
      <c r="H1" s="358"/>
      <c r="I1" s="358"/>
      <c r="J1" s="358"/>
      <c r="AN1" s="256"/>
      <c r="AO1" s="256"/>
    </row>
    <row r="2" spans="1:41" ht="15" customHeight="1" x14ac:dyDescent="0.25">
      <c r="A2" s="358"/>
      <c r="B2" s="358"/>
      <c r="C2" s="358"/>
      <c r="D2" s="358"/>
      <c r="E2" s="358"/>
      <c r="F2" s="358"/>
      <c r="G2" s="358"/>
      <c r="H2" s="358"/>
      <c r="I2" s="358"/>
      <c r="J2" s="358"/>
      <c r="AN2" s="256"/>
      <c r="AO2" s="256"/>
    </row>
    <row r="3" spans="1:41" ht="15" customHeight="1" x14ac:dyDescent="0.25">
      <c r="A3" s="358"/>
      <c r="B3" s="358"/>
      <c r="C3" s="358"/>
      <c r="D3" s="358"/>
      <c r="E3" s="358"/>
      <c r="F3" s="358"/>
      <c r="G3" s="358"/>
      <c r="H3" s="358"/>
      <c r="I3" s="358"/>
      <c r="J3" s="358"/>
      <c r="AN3" s="256"/>
      <c r="AO3" s="256"/>
    </row>
    <row r="4" spans="1:41" s="49" customFormat="1" ht="15" customHeight="1" x14ac:dyDescent="0.25">
      <c r="A4" s="44" t="s">
        <v>56</v>
      </c>
      <c r="B4" s="44"/>
      <c r="C4" s="44"/>
      <c r="D4" s="44"/>
      <c r="E4" s="240"/>
      <c r="F4" s="240"/>
      <c r="G4" s="44"/>
      <c r="H4" s="44"/>
      <c r="I4" s="44"/>
      <c r="J4" s="44"/>
      <c r="AN4" s="257"/>
      <c r="AO4" s="257"/>
    </row>
    <row r="5" spans="1:41" s="49" customFormat="1" ht="15" customHeight="1" x14ac:dyDescent="0.25">
      <c r="A5" s="44"/>
      <c r="B5" s="44"/>
      <c r="C5" s="44"/>
      <c r="D5" s="44"/>
      <c r="E5" s="240"/>
      <c r="F5" s="240"/>
      <c r="G5" s="44"/>
      <c r="H5" s="44"/>
      <c r="I5" s="44"/>
      <c r="J5" s="44"/>
      <c r="AN5" s="257"/>
      <c r="AO5" s="257"/>
    </row>
    <row r="6" spans="1:41" s="315" customFormat="1" ht="15" customHeight="1" x14ac:dyDescent="0.25">
      <c r="A6" s="341" t="s">
        <v>381</v>
      </c>
      <c r="B6" s="341"/>
      <c r="C6" s="312"/>
      <c r="D6" s="312"/>
      <c r="E6" s="313"/>
      <c r="F6" s="313"/>
      <c r="G6" s="312"/>
      <c r="H6" s="314"/>
      <c r="I6" s="312"/>
      <c r="J6" s="314"/>
      <c r="AN6" s="316"/>
      <c r="AO6" s="316"/>
    </row>
    <row r="7" spans="1:41" s="315" customFormat="1" ht="15" customHeight="1" x14ac:dyDescent="0.25">
      <c r="A7" s="341" t="s">
        <v>376</v>
      </c>
      <c r="B7" s="341"/>
      <c r="C7" s="312"/>
      <c r="D7" s="312"/>
      <c r="E7" s="313"/>
      <c r="F7" s="313"/>
      <c r="G7" s="312"/>
      <c r="H7" s="314"/>
      <c r="I7" s="312"/>
      <c r="J7" s="314"/>
      <c r="AN7" s="316"/>
      <c r="AO7" s="316"/>
    </row>
    <row r="8" spans="1:41" s="315" customFormat="1" ht="15" customHeight="1" x14ac:dyDescent="0.25">
      <c r="A8" s="341" t="s">
        <v>377</v>
      </c>
      <c r="B8" s="341"/>
      <c r="C8" s="312"/>
      <c r="D8" s="312"/>
      <c r="E8" s="313"/>
      <c r="F8" s="313"/>
      <c r="G8" s="312"/>
      <c r="H8" s="314"/>
      <c r="I8" s="312"/>
      <c r="J8" s="314"/>
      <c r="AN8" s="316"/>
      <c r="AO8" s="316"/>
    </row>
    <row r="9" spans="1:41" s="315" customFormat="1" ht="15" customHeight="1" x14ac:dyDescent="0.25">
      <c r="A9" s="341" t="s">
        <v>378</v>
      </c>
      <c r="B9" s="341"/>
      <c r="C9" s="312"/>
      <c r="D9" s="312"/>
      <c r="E9" s="313"/>
      <c r="F9" s="313"/>
      <c r="G9" s="312"/>
      <c r="H9" s="314"/>
      <c r="I9" s="312"/>
      <c r="J9" s="314"/>
      <c r="AN9" s="316"/>
      <c r="AO9" s="316"/>
    </row>
    <row r="10" spans="1:41" s="315" customFormat="1" ht="15" customHeight="1" x14ac:dyDescent="0.25">
      <c r="A10" s="341" t="s">
        <v>420</v>
      </c>
      <c r="B10" s="341"/>
      <c r="C10" s="312"/>
      <c r="D10" s="312"/>
      <c r="E10" s="313"/>
      <c r="F10" s="313"/>
      <c r="G10" s="312"/>
      <c r="H10" s="314"/>
      <c r="I10" s="312"/>
      <c r="J10" s="314"/>
      <c r="AN10" s="316"/>
      <c r="AO10" s="316"/>
    </row>
    <row r="11" spans="1:41" s="315" customFormat="1" ht="15" customHeight="1" x14ac:dyDescent="0.25">
      <c r="A11" s="341" t="s">
        <v>382</v>
      </c>
      <c r="B11" s="341"/>
      <c r="C11" s="312"/>
      <c r="D11" s="312"/>
      <c r="E11" s="313"/>
      <c r="F11" s="313"/>
      <c r="G11" s="312"/>
      <c r="H11" s="314"/>
      <c r="I11" s="312"/>
      <c r="J11" s="314"/>
      <c r="AN11" s="316"/>
      <c r="AO11" s="316"/>
    </row>
    <row r="12" spans="1:41" ht="30" customHeight="1" thickBot="1" x14ac:dyDescent="0.3">
      <c r="A12" s="353" t="s">
        <v>395</v>
      </c>
      <c r="B12" s="354"/>
      <c r="C12" s="354"/>
      <c r="D12" s="354"/>
      <c r="E12" s="354"/>
      <c r="F12" s="354"/>
      <c r="G12" s="354"/>
      <c r="H12" s="354"/>
      <c r="I12" s="354"/>
      <c r="J12" s="354"/>
      <c r="AN12" s="256"/>
      <c r="AO12" s="256"/>
    </row>
    <row r="13" spans="1:41" ht="90" customHeight="1" thickBot="1" x14ac:dyDescent="0.3">
      <c r="A13" s="4" t="s">
        <v>12</v>
      </c>
      <c r="B13" s="4" t="s">
        <v>11</v>
      </c>
      <c r="C13" s="4" t="s">
        <v>14</v>
      </c>
      <c r="D13" s="4" t="s">
        <v>13</v>
      </c>
      <c r="E13" s="4" t="s">
        <v>6</v>
      </c>
      <c r="F13" s="4" t="s">
        <v>4</v>
      </c>
      <c r="G13" s="5" t="s">
        <v>7</v>
      </c>
      <c r="H13" s="5" t="s">
        <v>8</v>
      </c>
      <c r="I13" s="6" t="s">
        <v>157</v>
      </c>
      <c r="J13" s="7" t="s">
        <v>9</v>
      </c>
    </row>
    <row r="14" spans="1:41" ht="17.25" x14ac:dyDescent="0.25">
      <c r="A14" s="367" t="s">
        <v>50</v>
      </c>
      <c r="B14" s="368"/>
      <c r="C14" s="368"/>
      <c r="D14" s="368"/>
      <c r="E14" s="368"/>
      <c r="F14" s="368"/>
      <c r="G14" s="368"/>
      <c r="H14" s="368"/>
      <c r="I14" s="368"/>
      <c r="J14" s="368"/>
      <c r="K14" s="144"/>
    </row>
    <row r="15" spans="1:41" ht="42" customHeight="1" x14ac:dyDescent="0.25">
      <c r="A15" s="38" t="s">
        <v>206</v>
      </c>
      <c r="B15" s="109" t="s">
        <v>51</v>
      </c>
      <c r="C15" s="303" t="s">
        <v>31</v>
      </c>
      <c r="D15" s="303" t="s">
        <v>31</v>
      </c>
      <c r="E15" s="289">
        <v>700</v>
      </c>
      <c r="F15" s="290" t="s">
        <v>5</v>
      </c>
      <c r="G15" s="304" t="s">
        <v>31</v>
      </c>
      <c r="H15" s="258" t="e">
        <f>SUM(E15*G15)</f>
        <v>#VALUE!</v>
      </c>
      <c r="I15" s="311" t="s">
        <v>31</v>
      </c>
      <c r="J15" s="107" t="e">
        <f>SUM(E15*G15)+(H15/100*I15)</f>
        <v>#VALUE!</v>
      </c>
      <c r="K15" s="27"/>
    </row>
    <row r="16" spans="1:41" ht="48.75" customHeight="1" x14ac:dyDescent="0.25">
      <c r="A16" s="38" t="s">
        <v>207</v>
      </c>
      <c r="B16" s="82" t="s">
        <v>81</v>
      </c>
      <c r="C16" s="303" t="s">
        <v>31</v>
      </c>
      <c r="D16" s="303" t="s">
        <v>31</v>
      </c>
      <c r="E16" s="291">
        <v>2000</v>
      </c>
      <c r="F16" s="292" t="s">
        <v>69</v>
      </c>
      <c r="G16" s="304" t="s">
        <v>31</v>
      </c>
      <c r="H16" s="258" t="e">
        <f>SUM(E16*G16)</f>
        <v>#VALUE!</v>
      </c>
      <c r="I16" s="304" t="s">
        <v>31</v>
      </c>
      <c r="J16" s="107" t="e">
        <f t="shared" ref="J16:J39" si="0">SUM(E16*G16)+(H16/100*I16)</f>
        <v>#VALUE!</v>
      </c>
      <c r="K16" s="20"/>
    </row>
    <row r="17" spans="1:13" ht="22.5" x14ac:dyDescent="0.25">
      <c r="A17" s="241" t="s">
        <v>82</v>
      </c>
      <c r="B17" s="91" t="s">
        <v>83</v>
      </c>
      <c r="C17" s="310" t="s">
        <v>31</v>
      </c>
      <c r="D17" s="310" t="s">
        <v>31</v>
      </c>
      <c r="E17" s="289">
        <v>4000</v>
      </c>
      <c r="F17" s="293" t="s">
        <v>52</v>
      </c>
      <c r="G17" s="309" t="s">
        <v>31</v>
      </c>
      <c r="H17" s="258" t="e">
        <f t="shared" ref="H17:H39" si="1">SUM(E17*G17)</f>
        <v>#VALUE!</v>
      </c>
      <c r="I17" s="309" t="s">
        <v>31</v>
      </c>
      <c r="J17" s="107" t="e">
        <f t="shared" si="0"/>
        <v>#VALUE!</v>
      </c>
      <c r="K17" s="20"/>
    </row>
    <row r="18" spans="1:13" x14ac:dyDescent="0.25">
      <c r="A18" s="38" t="s">
        <v>85</v>
      </c>
      <c r="B18" s="109" t="s">
        <v>86</v>
      </c>
      <c r="C18" s="303" t="s">
        <v>31</v>
      </c>
      <c r="D18" s="303" t="s">
        <v>31</v>
      </c>
      <c r="E18" s="294">
        <v>16000</v>
      </c>
      <c r="F18" s="295" t="s">
        <v>52</v>
      </c>
      <c r="G18" s="304" t="s">
        <v>31</v>
      </c>
      <c r="H18" s="258" t="e">
        <f t="shared" si="1"/>
        <v>#VALUE!</v>
      </c>
      <c r="I18" s="309" t="s">
        <v>31</v>
      </c>
      <c r="J18" s="107" t="e">
        <f t="shared" si="0"/>
        <v>#VALUE!</v>
      </c>
      <c r="K18" s="27"/>
    </row>
    <row r="19" spans="1:13" ht="45" x14ac:dyDescent="0.25">
      <c r="A19" s="38" t="s">
        <v>494</v>
      </c>
      <c r="B19" s="82" t="s">
        <v>495</v>
      </c>
      <c r="C19" s="303" t="s">
        <v>31</v>
      </c>
      <c r="D19" s="303" t="s">
        <v>31</v>
      </c>
      <c r="E19" s="294">
        <v>600</v>
      </c>
      <c r="F19" s="282" t="s">
        <v>5</v>
      </c>
      <c r="G19" s="304" t="s">
        <v>31</v>
      </c>
      <c r="H19" s="258" t="e">
        <f t="shared" si="1"/>
        <v>#VALUE!</v>
      </c>
      <c r="I19" s="309" t="s">
        <v>31</v>
      </c>
      <c r="J19" s="110" t="e">
        <f t="shared" si="0"/>
        <v>#VALUE!</v>
      </c>
      <c r="K19" s="25"/>
      <c r="L19" s="256"/>
      <c r="M19" s="256"/>
    </row>
    <row r="20" spans="1:13" ht="45" x14ac:dyDescent="0.25">
      <c r="A20" s="38" t="s">
        <v>496</v>
      </c>
      <c r="B20" s="82" t="s">
        <v>497</v>
      </c>
      <c r="C20" s="303" t="s">
        <v>31</v>
      </c>
      <c r="D20" s="303" t="s">
        <v>31</v>
      </c>
      <c r="E20" s="294">
        <v>200</v>
      </c>
      <c r="F20" s="282" t="s">
        <v>5</v>
      </c>
      <c r="G20" s="304" t="s">
        <v>31</v>
      </c>
      <c r="H20" s="258" t="e">
        <f t="shared" si="1"/>
        <v>#VALUE!</v>
      </c>
      <c r="I20" s="309" t="s">
        <v>31</v>
      </c>
      <c r="J20" s="107" t="e">
        <f t="shared" si="0"/>
        <v>#VALUE!</v>
      </c>
      <c r="K20" s="32"/>
      <c r="L20" s="256"/>
      <c r="M20" s="256"/>
    </row>
    <row r="21" spans="1:13" ht="45" x14ac:dyDescent="0.25">
      <c r="A21" s="38" t="s">
        <v>498</v>
      </c>
      <c r="B21" s="82" t="s">
        <v>499</v>
      </c>
      <c r="C21" s="303" t="s">
        <v>31</v>
      </c>
      <c r="D21" s="303" t="s">
        <v>31</v>
      </c>
      <c r="E21" s="294">
        <v>600</v>
      </c>
      <c r="F21" s="282" t="s">
        <v>69</v>
      </c>
      <c r="G21" s="304" t="s">
        <v>31</v>
      </c>
      <c r="H21" s="258" t="e">
        <f t="shared" si="1"/>
        <v>#VALUE!</v>
      </c>
      <c r="I21" s="309" t="s">
        <v>31</v>
      </c>
      <c r="J21" s="107" t="e">
        <f t="shared" si="0"/>
        <v>#VALUE!</v>
      </c>
      <c r="K21" s="32"/>
      <c r="L21" s="256"/>
      <c r="M21" s="256"/>
    </row>
    <row r="22" spans="1:13" ht="45" x14ac:dyDescent="0.25">
      <c r="A22" s="38" t="s">
        <v>500</v>
      </c>
      <c r="B22" s="82" t="s">
        <v>501</v>
      </c>
      <c r="C22" s="303" t="s">
        <v>31</v>
      </c>
      <c r="D22" s="303" t="s">
        <v>31</v>
      </c>
      <c r="E22" s="294">
        <v>600</v>
      </c>
      <c r="F22" s="282" t="s">
        <v>69</v>
      </c>
      <c r="G22" s="304" t="s">
        <v>31</v>
      </c>
      <c r="H22" s="258" t="e">
        <f t="shared" si="1"/>
        <v>#VALUE!</v>
      </c>
      <c r="I22" s="309" t="s">
        <v>31</v>
      </c>
      <c r="J22" s="107" t="e">
        <f t="shared" si="0"/>
        <v>#VALUE!</v>
      </c>
      <c r="K22" s="32"/>
      <c r="L22" s="256"/>
      <c r="M22" s="256"/>
    </row>
    <row r="23" spans="1:13" ht="22.5" x14ac:dyDescent="0.25">
      <c r="A23" s="38" t="s">
        <v>502</v>
      </c>
      <c r="B23" s="109" t="s">
        <v>503</v>
      </c>
      <c r="C23" s="303" t="s">
        <v>31</v>
      </c>
      <c r="D23" s="303" t="s">
        <v>31</v>
      </c>
      <c r="E23" s="296">
        <v>1200</v>
      </c>
      <c r="F23" s="297" t="s">
        <v>69</v>
      </c>
      <c r="G23" s="309" t="s">
        <v>31</v>
      </c>
      <c r="H23" s="258" t="e">
        <f t="shared" si="1"/>
        <v>#VALUE!</v>
      </c>
      <c r="I23" s="304" t="s">
        <v>31</v>
      </c>
      <c r="J23" s="107" t="e">
        <f t="shared" si="0"/>
        <v>#VALUE!</v>
      </c>
      <c r="K23" s="32"/>
      <c r="L23" s="256"/>
      <c r="M23" s="256"/>
    </row>
    <row r="24" spans="1:13" ht="45" x14ac:dyDescent="0.25">
      <c r="A24" s="38" t="s">
        <v>211</v>
      </c>
      <c r="B24" s="109" t="s">
        <v>504</v>
      </c>
      <c r="C24" s="303" t="s">
        <v>31</v>
      </c>
      <c r="D24" s="303" t="s">
        <v>31</v>
      </c>
      <c r="E24" s="296">
        <v>1200</v>
      </c>
      <c r="F24" s="297" t="s">
        <v>69</v>
      </c>
      <c r="G24" s="309" t="s">
        <v>31</v>
      </c>
      <c r="H24" s="258" t="e">
        <f t="shared" si="1"/>
        <v>#VALUE!</v>
      </c>
      <c r="I24" s="304" t="s">
        <v>31</v>
      </c>
      <c r="J24" s="107" t="e">
        <f t="shared" si="0"/>
        <v>#VALUE!</v>
      </c>
      <c r="K24" s="32"/>
      <c r="L24" s="256"/>
      <c r="M24" s="256"/>
    </row>
    <row r="25" spans="1:13" ht="56.25" x14ac:dyDescent="0.25">
      <c r="A25" s="38" t="s">
        <v>505</v>
      </c>
      <c r="B25" s="109" t="s">
        <v>506</v>
      </c>
      <c r="C25" s="303" t="s">
        <v>31</v>
      </c>
      <c r="D25" s="303" t="s">
        <v>31</v>
      </c>
      <c r="E25" s="296">
        <v>1200</v>
      </c>
      <c r="F25" s="297" t="s">
        <v>69</v>
      </c>
      <c r="G25" s="309" t="s">
        <v>31</v>
      </c>
      <c r="H25" s="258" t="e">
        <f t="shared" si="1"/>
        <v>#VALUE!</v>
      </c>
      <c r="I25" s="304" t="s">
        <v>31</v>
      </c>
      <c r="J25" s="107" t="e">
        <f t="shared" si="0"/>
        <v>#VALUE!</v>
      </c>
      <c r="K25" s="32"/>
      <c r="L25" s="256"/>
      <c r="M25" s="256"/>
    </row>
    <row r="26" spans="1:13" ht="56.25" x14ac:dyDescent="0.25">
      <c r="A26" s="38" t="s">
        <v>209</v>
      </c>
      <c r="B26" s="109" t="s">
        <v>210</v>
      </c>
      <c r="C26" s="303" t="s">
        <v>31</v>
      </c>
      <c r="D26" s="303" t="s">
        <v>31</v>
      </c>
      <c r="E26" s="298">
        <v>200</v>
      </c>
      <c r="F26" s="293" t="s">
        <v>5</v>
      </c>
      <c r="G26" s="309" t="s">
        <v>31</v>
      </c>
      <c r="H26" s="258" t="e">
        <f t="shared" si="1"/>
        <v>#VALUE!</v>
      </c>
      <c r="I26" s="304" t="s">
        <v>31</v>
      </c>
      <c r="J26" s="107" t="e">
        <f t="shared" si="0"/>
        <v>#VALUE!</v>
      </c>
      <c r="K26" s="27"/>
      <c r="L26" s="256"/>
      <c r="M26" s="256"/>
    </row>
    <row r="27" spans="1:13" ht="45" x14ac:dyDescent="0.25">
      <c r="A27" s="38" t="s">
        <v>507</v>
      </c>
      <c r="B27" s="109" t="s">
        <v>508</v>
      </c>
      <c r="C27" s="303" t="s">
        <v>31</v>
      </c>
      <c r="D27" s="303" t="s">
        <v>31</v>
      </c>
      <c r="E27" s="299">
        <v>1200</v>
      </c>
      <c r="F27" s="275" t="s">
        <v>69</v>
      </c>
      <c r="G27" s="309" t="s">
        <v>31</v>
      </c>
      <c r="H27" s="258" t="e">
        <f t="shared" si="1"/>
        <v>#VALUE!</v>
      </c>
      <c r="I27" s="304" t="s">
        <v>31</v>
      </c>
      <c r="J27" s="107" t="e">
        <f t="shared" si="0"/>
        <v>#VALUE!</v>
      </c>
      <c r="K27" s="32"/>
      <c r="L27" s="256"/>
      <c r="M27" s="256"/>
    </row>
    <row r="28" spans="1:13" ht="22.5" x14ac:dyDescent="0.25">
      <c r="A28" s="38" t="s">
        <v>509</v>
      </c>
      <c r="B28" s="109" t="s">
        <v>510</v>
      </c>
      <c r="C28" s="303" t="s">
        <v>31</v>
      </c>
      <c r="D28" s="303" t="s">
        <v>31</v>
      </c>
      <c r="E28" s="298">
        <v>300</v>
      </c>
      <c r="F28" s="293" t="s">
        <v>52</v>
      </c>
      <c r="G28" s="309" t="s">
        <v>31</v>
      </c>
      <c r="H28" s="258" t="e">
        <f t="shared" si="1"/>
        <v>#VALUE!</v>
      </c>
      <c r="I28" s="304" t="s">
        <v>31</v>
      </c>
      <c r="J28" s="107" t="e">
        <f t="shared" si="0"/>
        <v>#VALUE!</v>
      </c>
      <c r="K28" s="27"/>
      <c r="L28" s="256"/>
      <c r="M28" s="256"/>
    </row>
    <row r="29" spans="1:13" x14ac:dyDescent="0.25">
      <c r="A29" s="38" t="s">
        <v>511</v>
      </c>
      <c r="B29" s="109" t="s">
        <v>512</v>
      </c>
      <c r="C29" s="303" t="s">
        <v>31</v>
      </c>
      <c r="D29" s="303" t="s">
        <v>31</v>
      </c>
      <c r="E29" s="298">
        <v>400</v>
      </c>
      <c r="F29" s="293" t="s">
        <v>52</v>
      </c>
      <c r="G29" s="309" t="s">
        <v>31</v>
      </c>
      <c r="H29" s="258" t="e">
        <f t="shared" si="1"/>
        <v>#VALUE!</v>
      </c>
      <c r="I29" s="304" t="s">
        <v>31</v>
      </c>
      <c r="J29" s="107" t="e">
        <f t="shared" si="0"/>
        <v>#VALUE!</v>
      </c>
      <c r="K29" s="27"/>
      <c r="L29" s="256"/>
      <c r="M29" s="256"/>
    </row>
    <row r="30" spans="1:13" x14ac:dyDescent="0.25">
      <c r="A30" s="38" t="s">
        <v>513</v>
      </c>
      <c r="B30" s="82" t="s">
        <v>514</v>
      </c>
      <c r="C30" s="303" t="s">
        <v>31</v>
      </c>
      <c r="D30" s="303" t="s">
        <v>31</v>
      </c>
      <c r="E30" s="300">
        <v>80</v>
      </c>
      <c r="F30" s="282" t="s">
        <v>5</v>
      </c>
      <c r="G30" s="309" t="s">
        <v>31</v>
      </c>
      <c r="H30" s="258" t="e">
        <f t="shared" si="1"/>
        <v>#VALUE!</v>
      </c>
      <c r="I30" s="304" t="s">
        <v>31</v>
      </c>
      <c r="J30" s="107" t="e">
        <f t="shared" si="0"/>
        <v>#VALUE!</v>
      </c>
      <c r="K30" s="32"/>
      <c r="L30" s="256"/>
      <c r="M30" s="256"/>
    </row>
    <row r="31" spans="1:13" x14ac:dyDescent="0.25">
      <c r="A31" s="38" t="s">
        <v>513</v>
      </c>
      <c r="B31" s="82" t="s">
        <v>515</v>
      </c>
      <c r="C31" s="303" t="s">
        <v>31</v>
      </c>
      <c r="D31" s="303" t="s">
        <v>31</v>
      </c>
      <c r="E31" s="300">
        <v>1000</v>
      </c>
      <c r="F31" s="282" t="s">
        <v>69</v>
      </c>
      <c r="G31" s="309" t="s">
        <v>31</v>
      </c>
      <c r="H31" s="258" t="e">
        <f t="shared" si="1"/>
        <v>#VALUE!</v>
      </c>
      <c r="I31" s="304" t="s">
        <v>31</v>
      </c>
      <c r="J31" s="107" t="e">
        <f t="shared" si="0"/>
        <v>#VALUE!</v>
      </c>
      <c r="K31" s="32"/>
      <c r="L31" s="256"/>
      <c r="M31" s="256"/>
    </row>
    <row r="32" spans="1:13" x14ac:dyDescent="0.25">
      <c r="A32" s="38" t="s">
        <v>516</v>
      </c>
      <c r="B32" s="82" t="s">
        <v>517</v>
      </c>
      <c r="C32" s="303" t="s">
        <v>31</v>
      </c>
      <c r="D32" s="303" t="s">
        <v>31</v>
      </c>
      <c r="E32" s="300">
        <v>80</v>
      </c>
      <c r="F32" s="282" t="s">
        <v>5</v>
      </c>
      <c r="G32" s="309" t="s">
        <v>31</v>
      </c>
      <c r="H32" s="258" t="e">
        <f t="shared" si="1"/>
        <v>#VALUE!</v>
      </c>
      <c r="I32" s="304" t="s">
        <v>31</v>
      </c>
      <c r="J32" s="107" t="e">
        <f t="shared" si="0"/>
        <v>#VALUE!</v>
      </c>
      <c r="K32" s="32"/>
      <c r="L32" s="256"/>
      <c r="M32" s="256"/>
    </row>
    <row r="33" spans="1:13" x14ac:dyDescent="0.25">
      <c r="A33" s="38" t="s">
        <v>516</v>
      </c>
      <c r="B33" s="82" t="s">
        <v>518</v>
      </c>
      <c r="C33" s="303" t="s">
        <v>31</v>
      </c>
      <c r="D33" s="303" t="s">
        <v>31</v>
      </c>
      <c r="E33" s="300">
        <v>1000</v>
      </c>
      <c r="F33" s="282" t="s">
        <v>69</v>
      </c>
      <c r="G33" s="309" t="s">
        <v>31</v>
      </c>
      <c r="H33" s="258" t="e">
        <f t="shared" si="1"/>
        <v>#VALUE!</v>
      </c>
      <c r="I33" s="304" t="s">
        <v>31</v>
      </c>
      <c r="J33" s="107" t="e">
        <f t="shared" si="0"/>
        <v>#VALUE!</v>
      </c>
      <c r="K33" s="32"/>
      <c r="L33" s="256"/>
      <c r="M33" s="256"/>
    </row>
    <row r="34" spans="1:13" ht="22.5" x14ac:dyDescent="0.25">
      <c r="A34" s="38" t="s">
        <v>212</v>
      </c>
      <c r="B34" s="109" t="s">
        <v>519</v>
      </c>
      <c r="C34" s="303" t="s">
        <v>31</v>
      </c>
      <c r="D34" s="303" t="s">
        <v>31</v>
      </c>
      <c r="E34" s="296">
        <v>1600</v>
      </c>
      <c r="F34" s="297" t="s">
        <v>69</v>
      </c>
      <c r="G34" s="309" t="s">
        <v>31</v>
      </c>
      <c r="H34" s="258" t="e">
        <f t="shared" si="1"/>
        <v>#VALUE!</v>
      </c>
      <c r="I34" s="304" t="s">
        <v>31</v>
      </c>
      <c r="J34" s="107" t="e">
        <f t="shared" si="0"/>
        <v>#VALUE!</v>
      </c>
      <c r="K34" s="32"/>
      <c r="L34" s="256"/>
      <c r="M34" s="256"/>
    </row>
    <row r="35" spans="1:13" ht="33.75" x14ac:dyDescent="0.25">
      <c r="A35" s="38" t="s">
        <v>208</v>
      </c>
      <c r="B35" s="109" t="s">
        <v>538</v>
      </c>
      <c r="C35" s="303" t="s">
        <v>31</v>
      </c>
      <c r="D35" s="303" t="s">
        <v>31</v>
      </c>
      <c r="E35" s="296">
        <v>20</v>
      </c>
      <c r="F35" s="297" t="s">
        <v>5</v>
      </c>
      <c r="G35" s="309" t="s">
        <v>31</v>
      </c>
      <c r="H35" s="258" t="e">
        <f t="shared" si="1"/>
        <v>#VALUE!</v>
      </c>
      <c r="I35" s="304" t="s">
        <v>31</v>
      </c>
      <c r="J35" s="107" t="e">
        <f t="shared" si="0"/>
        <v>#VALUE!</v>
      </c>
      <c r="K35" s="32"/>
      <c r="L35" s="256"/>
      <c r="M35" s="256"/>
    </row>
    <row r="36" spans="1:13" x14ac:dyDescent="0.25">
      <c r="A36" s="38" t="s">
        <v>520</v>
      </c>
      <c r="B36" s="109" t="s">
        <v>214</v>
      </c>
      <c r="C36" s="303" t="s">
        <v>31</v>
      </c>
      <c r="D36" s="303" t="s">
        <v>31</v>
      </c>
      <c r="E36" s="298">
        <v>200</v>
      </c>
      <c r="F36" s="293" t="s">
        <v>5</v>
      </c>
      <c r="G36" s="309" t="s">
        <v>31</v>
      </c>
      <c r="H36" s="258" t="e">
        <f t="shared" si="1"/>
        <v>#VALUE!</v>
      </c>
      <c r="I36" s="304" t="s">
        <v>31</v>
      </c>
      <c r="J36" s="107" t="e">
        <f t="shared" si="0"/>
        <v>#VALUE!</v>
      </c>
      <c r="K36" s="27"/>
      <c r="L36" s="256"/>
      <c r="M36" s="256"/>
    </row>
    <row r="37" spans="1:13" x14ac:dyDescent="0.25">
      <c r="A37" s="38" t="s">
        <v>215</v>
      </c>
      <c r="B37" s="109" t="s">
        <v>213</v>
      </c>
      <c r="C37" s="303" t="s">
        <v>31</v>
      </c>
      <c r="D37" s="303" t="s">
        <v>31</v>
      </c>
      <c r="E37" s="308">
        <v>200</v>
      </c>
      <c r="F37" s="293" t="s">
        <v>5</v>
      </c>
      <c r="G37" s="309" t="s">
        <v>31</v>
      </c>
      <c r="H37" s="258" t="e">
        <f t="shared" si="1"/>
        <v>#VALUE!</v>
      </c>
      <c r="I37" s="304" t="s">
        <v>31</v>
      </c>
      <c r="J37" s="107" t="e">
        <f t="shared" si="0"/>
        <v>#VALUE!</v>
      </c>
      <c r="K37" s="27"/>
      <c r="L37" s="256"/>
      <c r="M37" s="256"/>
    </row>
    <row r="38" spans="1:13" x14ac:dyDescent="0.25">
      <c r="A38" s="38" t="s">
        <v>216</v>
      </c>
      <c r="B38" s="109" t="s">
        <v>213</v>
      </c>
      <c r="C38" s="303" t="s">
        <v>31</v>
      </c>
      <c r="D38" s="303" t="s">
        <v>31</v>
      </c>
      <c r="E38" s="298">
        <v>300</v>
      </c>
      <c r="F38" s="293" t="s">
        <v>69</v>
      </c>
      <c r="G38" s="309" t="s">
        <v>31</v>
      </c>
      <c r="H38" s="258" t="e">
        <f t="shared" si="1"/>
        <v>#VALUE!</v>
      </c>
      <c r="I38" s="304" t="s">
        <v>31</v>
      </c>
      <c r="J38" s="107" t="e">
        <f t="shared" si="0"/>
        <v>#VALUE!</v>
      </c>
      <c r="K38" s="27"/>
      <c r="L38" s="256"/>
      <c r="M38" s="256"/>
    </row>
    <row r="39" spans="1:13" ht="23.25" thickBot="1" x14ac:dyDescent="0.3">
      <c r="A39" s="38" t="s">
        <v>217</v>
      </c>
      <c r="B39" s="109" t="s">
        <v>218</v>
      </c>
      <c r="C39" s="310" t="s">
        <v>31</v>
      </c>
      <c r="D39" s="310" t="s">
        <v>31</v>
      </c>
      <c r="E39" s="299">
        <v>100</v>
      </c>
      <c r="F39" s="297" t="s">
        <v>5</v>
      </c>
      <c r="G39" s="309" t="s">
        <v>31</v>
      </c>
      <c r="H39" s="258" t="e">
        <f t="shared" si="1"/>
        <v>#VALUE!</v>
      </c>
      <c r="I39" s="304" t="s">
        <v>31</v>
      </c>
      <c r="J39" s="107" t="e">
        <f t="shared" si="0"/>
        <v>#VALUE!</v>
      </c>
      <c r="K39" s="32"/>
      <c r="L39" s="256"/>
      <c r="M39" s="256"/>
    </row>
    <row r="40" spans="1:13" s="20" customFormat="1" ht="15.75" x14ac:dyDescent="0.25">
      <c r="A40" s="35"/>
      <c r="B40" s="23"/>
      <c r="C40" s="24"/>
      <c r="D40" s="24"/>
      <c r="E40" s="283"/>
      <c r="F40" s="283"/>
      <c r="G40" s="347" t="s">
        <v>204</v>
      </c>
      <c r="H40" s="349" t="e">
        <f>SUM(#REF!)</f>
        <v>#REF!</v>
      </c>
      <c r="I40" s="347" t="s">
        <v>205</v>
      </c>
      <c r="J40" s="351" t="e">
        <f>SUM(#REF!)</f>
        <v>#REF!</v>
      </c>
    </row>
    <row r="41" spans="1:13" s="20" customFormat="1" ht="15.75" x14ac:dyDescent="0.25">
      <c r="A41" s="36"/>
      <c r="B41" s="23"/>
      <c r="C41" s="24"/>
      <c r="D41" s="24"/>
      <c r="E41" s="171"/>
      <c r="F41" s="171"/>
      <c r="G41" s="348"/>
      <c r="H41" s="350"/>
      <c r="I41" s="348"/>
      <c r="J41" s="352"/>
    </row>
    <row r="42" spans="1:13" s="20" customFormat="1" ht="15" customHeight="1" x14ac:dyDescent="0.25">
      <c r="A42" s="35"/>
      <c r="B42" s="23"/>
      <c r="C42" s="24"/>
      <c r="D42" s="24"/>
      <c r="E42" s="217"/>
      <c r="F42" s="217"/>
      <c r="G42" s="217"/>
      <c r="H42" s="218"/>
      <c r="I42" s="25"/>
      <c r="J42" s="27"/>
    </row>
    <row r="43" spans="1:13" s="20" customFormat="1" ht="15.75" customHeight="1" x14ac:dyDescent="0.25">
      <c r="A43" s="37"/>
      <c r="B43" s="32"/>
      <c r="C43" s="32"/>
      <c r="D43" s="32"/>
      <c r="E43" s="217"/>
      <c r="F43" s="217"/>
      <c r="G43" s="217"/>
      <c r="H43" s="218"/>
      <c r="I43" s="32"/>
      <c r="J43" s="32"/>
    </row>
    <row r="44" spans="1:13" s="20" customFormat="1" ht="21" x14ac:dyDescent="0.25">
      <c r="A44" s="73" t="s">
        <v>47</v>
      </c>
      <c r="B44" s="73" t="s">
        <v>533</v>
      </c>
      <c r="C44" s="75"/>
      <c r="D44" s="75"/>
      <c r="E44" s="243"/>
      <c r="F44" s="243"/>
    </row>
    <row r="45" spans="1:13" s="20" customFormat="1" ht="21" x14ac:dyDescent="0.25">
      <c r="A45" s="73" t="s">
        <v>48</v>
      </c>
      <c r="B45" s="73" t="s">
        <v>49</v>
      </c>
      <c r="C45" s="75"/>
      <c r="D45" s="75"/>
      <c r="E45" s="372" t="s">
        <v>534</v>
      </c>
      <c r="F45" s="373"/>
      <c r="G45" s="373"/>
      <c r="H45" s="373"/>
      <c r="I45" s="373"/>
    </row>
    <row r="46" spans="1:13" s="20" customFormat="1" x14ac:dyDescent="0.25">
      <c r="A46" s="19"/>
      <c r="E46" s="243"/>
      <c r="F46" s="243"/>
    </row>
    <row r="47" spans="1:13" s="50" customFormat="1" ht="53.25" customHeight="1" x14ac:dyDescent="0.25">
      <c r="A47" s="370" t="s">
        <v>57</v>
      </c>
      <c r="B47" s="370"/>
      <c r="C47" s="370"/>
      <c r="D47" s="370"/>
      <c r="E47" s="370"/>
      <c r="F47" s="370"/>
      <c r="G47" s="370"/>
      <c r="H47" s="370"/>
      <c r="I47" s="370"/>
    </row>
    <row r="48" spans="1:13" s="50" customFormat="1" ht="58.5" customHeight="1" x14ac:dyDescent="0.25">
      <c r="A48" s="365" t="s">
        <v>58</v>
      </c>
      <c r="B48" s="365"/>
      <c r="C48" s="365"/>
      <c r="D48" s="365"/>
      <c r="E48" s="365"/>
      <c r="F48" s="365"/>
      <c r="G48" s="365"/>
      <c r="H48" s="365"/>
      <c r="I48" s="365"/>
    </row>
    <row r="49" spans="1:9" s="50" customFormat="1" ht="14.45" customHeight="1" x14ac:dyDescent="0.25">
      <c r="A49" s="365" t="s">
        <v>59</v>
      </c>
      <c r="B49" s="365"/>
      <c r="C49" s="365"/>
      <c r="D49" s="365"/>
      <c r="E49" s="365"/>
      <c r="F49" s="365"/>
      <c r="G49" s="365"/>
      <c r="H49" s="365"/>
      <c r="I49" s="365"/>
    </row>
    <row r="50" spans="1:9" s="50" customFormat="1" x14ac:dyDescent="0.25">
      <c r="A50" s="371" t="s">
        <v>60</v>
      </c>
      <c r="B50" s="371"/>
      <c r="C50" s="371"/>
      <c r="D50" s="371"/>
      <c r="E50" s="371"/>
      <c r="F50" s="371"/>
      <c r="G50" s="371"/>
      <c r="H50" s="371"/>
      <c r="I50" s="371"/>
    </row>
    <row r="51" spans="1:9" s="50" customFormat="1" ht="20.25" customHeight="1" x14ac:dyDescent="0.25">
      <c r="A51" s="236"/>
      <c r="B51" s="237"/>
      <c r="C51" s="237"/>
      <c r="D51" s="237"/>
      <c r="E51" s="221"/>
      <c r="F51" s="221"/>
      <c r="G51" s="237"/>
      <c r="H51" s="237"/>
      <c r="I51" s="237"/>
    </row>
    <row r="52" spans="1:9" s="50" customFormat="1" ht="20.25" customHeight="1" x14ac:dyDescent="0.25">
      <c r="A52" s="366" t="s">
        <v>61</v>
      </c>
      <c r="B52" s="366"/>
      <c r="C52" s="366"/>
      <c r="D52" s="366"/>
      <c r="E52" s="366"/>
      <c r="F52" s="366"/>
      <c r="G52" s="366"/>
      <c r="H52" s="366"/>
      <c r="I52" s="366"/>
    </row>
    <row r="53" spans="1:9" s="50" customFormat="1" ht="20.25" customHeight="1" x14ac:dyDescent="0.25">
      <c r="A53" s="51"/>
      <c r="B53" s="52"/>
      <c r="C53" s="53"/>
      <c r="D53" s="53"/>
      <c r="E53" s="244"/>
      <c r="F53" s="244"/>
      <c r="G53" s="54"/>
      <c r="H53" s="54"/>
      <c r="I53" s="55"/>
    </row>
    <row r="54" spans="1:9" s="50" customFormat="1" ht="20.25" customHeight="1" x14ac:dyDescent="0.25">
      <c r="A54" s="51"/>
      <c r="B54" s="52"/>
      <c r="C54" s="53"/>
      <c r="D54" s="53"/>
      <c r="E54" s="244"/>
      <c r="F54" s="244"/>
      <c r="G54" s="54"/>
      <c r="H54" s="54"/>
      <c r="I54" s="55"/>
    </row>
    <row r="55" spans="1:9" s="57" customFormat="1" x14ac:dyDescent="0.25">
      <c r="A55" s="56"/>
      <c r="E55" s="221"/>
      <c r="F55" s="221"/>
    </row>
    <row r="56" spans="1:9" s="57" customFormat="1" ht="15" customHeight="1" x14ac:dyDescent="0.25">
      <c r="A56" s="58"/>
      <c r="B56" s="59" t="s">
        <v>62</v>
      </c>
      <c r="C56" s="60"/>
      <c r="D56" s="60"/>
      <c r="E56" s="245"/>
      <c r="F56" s="245"/>
    </row>
    <row r="57" spans="1:9" s="57" customFormat="1" ht="48.75" customHeight="1" x14ac:dyDescent="0.25">
      <c r="A57" s="58"/>
      <c r="B57" s="61" t="s">
        <v>63</v>
      </c>
      <c r="C57" s="60"/>
      <c r="D57" s="60"/>
      <c r="E57" s="369" t="s">
        <v>64</v>
      </c>
      <c r="F57" s="369"/>
    </row>
    <row r="58" spans="1:9" s="20" customFormat="1" x14ac:dyDescent="0.25">
      <c r="A58" s="19"/>
      <c r="E58" s="243"/>
      <c r="F58" s="243"/>
    </row>
    <row r="59" spans="1:9" s="20" customFormat="1" x14ac:dyDescent="0.25">
      <c r="A59" s="19"/>
      <c r="E59" s="243"/>
      <c r="F59" s="243"/>
    </row>
    <row r="60" spans="1:9" s="20" customFormat="1" x14ac:dyDescent="0.25">
      <c r="A60" s="19"/>
      <c r="E60" s="243"/>
      <c r="F60" s="243"/>
    </row>
    <row r="61" spans="1:9" s="20" customFormat="1" x14ac:dyDescent="0.25">
      <c r="A61" s="19"/>
      <c r="E61" s="243"/>
      <c r="F61" s="243"/>
    </row>
    <row r="62" spans="1:9" s="20" customFormat="1" x14ac:dyDescent="0.25">
      <c r="A62" s="19"/>
      <c r="E62" s="243"/>
      <c r="F62" s="243"/>
    </row>
    <row r="63" spans="1:9" s="20" customFormat="1" x14ac:dyDescent="0.25">
      <c r="A63" s="19"/>
      <c r="E63" s="243"/>
      <c r="F63" s="243"/>
    </row>
    <row r="64" spans="1:9" s="20" customFormat="1" x14ac:dyDescent="0.25">
      <c r="A64" s="19"/>
      <c r="E64" s="243"/>
      <c r="F64" s="243"/>
    </row>
    <row r="65" spans="1:6" s="20" customFormat="1" x14ac:dyDescent="0.25">
      <c r="A65" s="19"/>
      <c r="E65" s="243"/>
      <c r="F65" s="243"/>
    </row>
    <row r="66" spans="1:6" s="20" customFormat="1" x14ac:dyDescent="0.25">
      <c r="A66" s="19"/>
      <c r="E66" s="243"/>
      <c r="F66" s="243"/>
    </row>
    <row r="67" spans="1:6" s="20" customFormat="1" x14ac:dyDescent="0.25">
      <c r="A67" s="19"/>
      <c r="E67" s="243"/>
      <c r="F67" s="243"/>
    </row>
    <row r="68" spans="1:6" s="20" customFormat="1" x14ac:dyDescent="0.25">
      <c r="A68" s="19"/>
      <c r="E68" s="243"/>
      <c r="F68" s="243"/>
    </row>
    <row r="69" spans="1:6" s="20" customFormat="1" x14ac:dyDescent="0.25">
      <c r="A69" s="19"/>
      <c r="E69" s="243"/>
      <c r="F69" s="243"/>
    </row>
    <row r="70" spans="1:6" s="20" customFormat="1" x14ac:dyDescent="0.25">
      <c r="A70" s="19"/>
      <c r="E70" s="243"/>
      <c r="F70" s="243"/>
    </row>
    <row r="71" spans="1:6" s="20" customFormat="1" x14ac:dyDescent="0.25">
      <c r="A71" s="19"/>
      <c r="E71" s="243"/>
      <c r="F71" s="243"/>
    </row>
    <row r="72" spans="1:6" s="20" customFormat="1" x14ac:dyDescent="0.25">
      <c r="A72" s="19"/>
      <c r="E72" s="243"/>
      <c r="F72" s="243"/>
    </row>
    <row r="73" spans="1:6" s="20" customFormat="1" x14ac:dyDescent="0.25">
      <c r="A73" s="19"/>
      <c r="E73" s="243"/>
      <c r="F73" s="243"/>
    </row>
    <row r="74" spans="1:6" s="20" customFormat="1" x14ac:dyDescent="0.25">
      <c r="A74" s="19"/>
      <c r="E74" s="243"/>
      <c r="F74" s="243"/>
    </row>
    <row r="75" spans="1:6" s="20" customFormat="1" x14ac:dyDescent="0.25">
      <c r="A75" s="19"/>
      <c r="E75" s="243"/>
      <c r="F75" s="243"/>
    </row>
    <row r="76" spans="1:6" s="20" customFormat="1" x14ac:dyDescent="0.25">
      <c r="A76" s="19"/>
      <c r="E76" s="243"/>
      <c r="F76" s="243"/>
    </row>
    <row r="77" spans="1:6" s="20" customFormat="1" x14ac:dyDescent="0.25">
      <c r="A77" s="19"/>
      <c r="E77" s="243"/>
      <c r="F77" s="243"/>
    </row>
    <row r="78" spans="1:6" s="20" customFormat="1" x14ac:dyDescent="0.25">
      <c r="A78" s="19"/>
      <c r="E78" s="243"/>
      <c r="F78" s="243"/>
    </row>
    <row r="79" spans="1:6" s="20" customFormat="1" x14ac:dyDescent="0.25">
      <c r="A79" s="19"/>
      <c r="E79" s="243"/>
      <c r="F79" s="243"/>
    </row>
    <row r="80" spans="1:6" s="20" customFormat="1" x14ac:dyDescent="0.25">
      <c r="A80" s="19"/>
      <c r="E80" s="243"/>
      <c r="F80" s="243"/>
    </row>
    <row r="81" spans="1:6" s="20" customFormat="1" x14ac:dyDescent="0.25">
      <c r="A81" s="19"/>
      <c r="E81" s="243"/>
      <c r="F81" s="243"/>
    </row>
    <row r="82" spans="1:6" s="20" customFormat="1" x14ac:dyDescent="0.25">
      <c r="A82" s="19"/>
      <c r="E82" s="243"/>
      <c r="F82" s="243"/>
    </row>
    <row r="83" spans="1:6" s="20" customFormat="1" x14ac:dyDescent="0.25">
      <c r="A83" s="19"/>
      <c r="E83" s="243"/>
      <c r="F83" s="243"/>
    </row>
    <row r="84" spans="1:6" s="20" customFormat="1" x14ac:dyDescent="0.25">
      <c r="A84" s="19"/>
      <c r="E84" s="243"/>
      <c r="F84" s="243"/>
    </row>
    <row r="85" spans="1:6" s="20" customFormat="1" x14ac:dyDescent="0.25">
      <c r="A85" s="19"/>
      <c r="E85" s="243"/>
      <c r="F85" s="243"/>
    </row>
    <row r="86" spans="1:6" s="20" customFormat="1" x14ac:dyDescent="0.25">
      <c r="A86" s="19"/>
      <c r="E86" s="243"/>
      <c r="F86" s="243"/>
    </row>
    <row r="87" spans="1:6" s="20" customFormat="1" x14ac:dyDescent="0.25">
      <c r="A87" s="19"/>
      <c r="E87" s="243"/>
      <c r="F87" s="243"/>
    </row>
    <row r="88" spans="1:6" s="20" customFormat="1" x14ac:dyDescent="0.25">
      <c r="A88" s="19"/>
      <c r="E88" s="243"/>
      <c r="F88" s="243"/>
    </row>
    <row r="89" spans="1:6" s="20" customFormat="1" x14ac:dyDescent="0.25">
      <c r="A89" s="19"/>
      <c r="E89" s="243"/>
      <c r="F89" s="243"/>
    </row>
    <row r="90" spans="1:6" s="20" customFormat="1" x14ac:dyDescent="0.25">
      <c r="A90" s="19"/>
      <c r="E90" s="243"/>
      <c r="F90" s="243"/>
    </row>
    <row r="91" spans="1:6" s="20" customFormat="1" x14ac:dyDescent="0.25">
      <c r="A91" s="19"/>
      <c r="E91" s="243"/>
      <c r="F91" s="243"/>
    </row>
    <row r="92" spans="1:6" s="20" customFormat="1" x14ac:dyDescent="0.25">
      <c r="A92" s="19"/>
      <c r="E92" s="243"/>
      <c r="F92" s="243"/>
    </row>
    <row r="93" spans="1:6" s="20" customFormat="1" x14ac:dyDescent="0.25">
      <c r="A93" s="19"/>
      <c r="E93" s="243"/>
      <c r="F93" s="243"/>
    </row>
    <row r="94" spans="1:6" s="20" customFormat="1" x14ac:dyDescent="0.25">
      <c r="A94" s="19"/>
      <c r="E94" s="243"/>
      <c r="F94" s="243"/>
    </row>
    <row r="95" spans="1:6" s="20" customFormat="1" x14ac:dyDescent="0.25">
      <c r="A95" s="19"/>
      <c r="E95" s="243"/>
      <c r="F95" s="243"/>
    </row>
    <row r="96" spans="1:6" s="20" customFormat="1" x14ac:dyDescent="0.25">
      <c r="A96" s="19"/>
      <c r="E96" s="243"/>
      <c r="F96" s="243"/>
    </row>
    <row r="97" spans="1:6" s="20" customFormat="1" x14ac:dyDescent="0.25">
      <c r="A97" s="19"/>
      <c r="E97" s="243"/>
      <c r="F97" s="243"/>
    </row>
    <row r="98" spans="1:6" s="20" customFormat="1" x14ac:dyDescent="0.25">
      <c r="A98" s="19"/>
      <c r="E98" s="243"/>
      <c r="F98" s="243"/>
    </row>
    <row r="99" spans="1:6" s="20" customFormat="1" x14ac:dyDescent="0.25">
      <c r="A99" s="19"/>
      <c r="E99" s="243"/>
      <c r="F99" s="243"/>
    </row>
    <row r="100" spans="1:6" s="20" customFormat="1" x14ac:dyDescent="0.25">
      <c r="A100" s="19"/>
      <c r="E100" s="243"/>
      <c r="F100" s="243"/>
    </row>
    <row r="101" spans="1:6" s="20" customFormat="1" x14ac:dyDescent="0.25">
      <c r="A101" s="19"/>
      <c r="E101" s="243"/>
      <c r="F101" s="243"/>
    </row>
    <row r="102" spans="1:6" s="20" customFormat="1" x14ac:dyDescent="0.25">
      <c r="A102" s="19"/>
      <c r="E102" s="243"/>
      <c r="F102" s="243"/>
    </row>
    <row r="103" spans="1:6" s="20" customFormat="1" x14ac:dyDescent="0.25">
      <c r="A103" s="19"/>
      <c r="E103" s="243"/>
      <c r="F103" s="243"/>
    </row>
    <row r="104" spans="1:6" s="20" customFormat="1" x14ac:dyDescent="0.25">
      <c r="A104" s="19"/>
      <c r="E104" s="243"/>
      <c r="F104" s="243"/>
    </row>
    <row r="105" spans="1:6" s="20" customFormat="1" x14ac:dyDescent="0.25">
      <c r="A105" s="19"/>
      <c r="E105" s="243"/>
      <c r="F105" s="243"/>
    </row>
    <row r="106" spans="1:6" s="20" customFormat="1" x14ac:dyDescent="0.25">
      <c r="A106" s="19"/>
      <c r="E106" s="243"/>
      <c r="F106" s="243"/>
    </row>
    <row r="107" spans="1:6" s="20" customFormat="1" x14ac:dyDescent="0.25">
      <c r="A107" s="19"/>
      <c r="E107" s="243"/>
      <c r="F107" s="243"/>
    </row>
    <row r="108" spans="1:6" s="20" customFormat="1" x14ac:dyDescent="0.25">
      <c r="A108" s="19"/>
      <c r="E108" s="243"/>
      <c r="F108" s="243"/>
    </row>
    <row r="109" spans="1:6" s="20" customFormat="1" x14ac:dyDescent="0.25">
      <c r="A109" s="19"/>
      <c r="E109" s="243"/>
      <c r="F109" s="243"/>
    </row>
    <row r="110" spans="1:6" s="20" customFormat="1" x14ac:dyDescent="0.25">
      <c r="A110" s="19"/>
      <c r="E110" s="243"/>
      <c r="F110" s="243"/>
    </row>
    <row r="111" spans="1:6" s="20" customFormat="1" x14ac:dyDescent="0.25">
      <c r="A111" s="19"/>
      <c r="E111" s="243"/>
      <c r="F111" s="243"/>
    </row>
    <row r="112" spans="1:6" s="20" customFormat="1" x14ac:dyDescent="0.25">
      <c r="A112" s="19"/>
      <c r="E112" s="243"/>
      <c r="F112" s="243"/>
    </row>
    <row r="113" spans="1:6" s="20" customFormat="1" x14ac:dyDescent="0.25">
      <c r="A113" s="19"/>
      <c r="E113" s="243"/>
      <c r="F113" s="243"/>
    </row>
    <row r="114" spans="1:6" s="20" customFormat="1" x14ac:dyDescent="0.25">
      <c r="A114" s="19"/>
      <c r="E114" s="243"/>
      <c r="F114" s="243"/>
    </row>
    <row r="115" spans="1:6" s="20" customFormat="1" x14ac:dyDescent="0.25">
      <c r="A115" s="19"/>
      <c r="E115" s="243"/>
      <c r="F115" s="243"/>
    </row>
    <row r="116" spans="1:6" s="20" customFormat="1" x14ac:dyDescent="0.25">
      <c r="A116" s="19"/>
      <c r="E116" s="243"/>
      <c r="F116" s="243"/>
    </row>
    <row r="117" spans="1:6" s="20" customFormat="1" x14ac:dyDescent="0.25">
      <c r="A117" s="19"/>
      <c r="E117" s="243"/>
      <c r="F117" s="243"/>
    </row>
    <row r="118" spans="1:6" s="20" customFormat="1" x14ac:dyDescent="0.25">
      <c r="A118" s="19"/>
      <c r="E118" s="243"/>
      <c r="F118" s="243"/>
    </row>
    <row r="119" spans="1:6" s="20" customFormat="1" x14ac:dyDescent="0.25">
      <c r="A119" s="19"/>
      <c r="E119" s="243"/>
      <c r="F119" s="243"/>
    </row>
    <row r="120" spans="1:6" s="20" customFormat="1" x14ac:dyDescent="0.25">
      <c r="E120" s="243"/>
      <c r="F120" s="243"/>
    </row>
    <row r="121" spans="1:6" s="20" customFormat="1" x14ac:dyDescent="0.25">
      <c r="E121" s="243"/>
      <c r="F121" s="243"/>
    </row>
    <row r="122" spans="1:6" s="20" customFormat="1" x14ac:dyDescent="0.25">
      <c r="E122" s="243"/>
      <c r="F122" s="243"/>
    </row>
    <row r="123" spans="1:6" s="20" customFormat="1" x14ac:dyDescent="0.25">
      <c r="E123" s="243"/>
      <c r="F123" s="243"/>
    </row>
    <row r="124" spans="1:6" s="20" customFormat="1" x14ac:dyDescent="0.25">
      <c r="E124" s="243"/>
      <c r="F124" s="243"/>
    </row>
    <row r="125" spans="1:6" s="20" customFormat="1" x14ac:dyDescent="0.25">
      <c r="E125" s="243"/>
      <c r="F125" s="243"/>
    </row>
    <row r="126" spans="1:6" s="20" customFormat="1" x14ac:dyDescent="0.25">
      <c r="E126" s="243"/>
      <c r="F126" s="243"/>
    </row>
    <row r="127" spans="1:6" s="20" customFormat="1" x14ac:dyDescent="0.25">
      <c r="E127" s="243"/>
      <c r="F127" s="243"/>
    </row>
    <row r="128" spans="1:6" s="20" customFormat="1" x14ac:dyDescent="0.25">
      <c r="E128" s="243"/>
      <c r="F128" s="243"/>
    </row>
    <row r="129" spans="5:6" s="20" customFormat="1" x14ac:dyDescent="0.25">
      <c r="E129" s="243"/>
      <c r="F129" s="243"/>
    </row>
    <row r="130" spans="5:6" s="20" customFormat="1" x14ac:dyDescent="0.25">
      <c r="E130" s="243"/>
      <c r="F130" s="243"/>
    </row>
    <row r="131" spans="5:6" s="20" customFormat="1" x14ac:dyDescent="0.25">
      <c r="E131" s="243"/>
      <c r="F131" s="243"/>
    </row>
    <row r="132" spans="5:6" s="20" customFormat="1" x14ac:dyDescent="0.25">
      <c r="E132" s="243"/>
      <c r="F132" s="243"/>
    </row>
    <row r="133" spans="5:6" s="20" customFormat="1" x14ac:dyDescent="0.25">
      <c r="E133" s="243"/>
      <c r="F133" s="243"/>
    </row>
    <row r="134" spans="5:6" s="20" customFormat="1" x14ac:dyDescent="0.25">
      <c r="E134" s="243"/>
      <c r="F134" s="243"/>
    </row>
    <row r="135" spans="5:6" s="20" customFormat="1" x14ac:dyDescent="0.25">
      <c r="E135" s="243"/>
      <c r="F135" s="243"/>
    </row>
    <row r="136" spans="5:6" s="20" customFormat="1" x14ac:dyDescent="0.25">
      <c r="E136" s="243"/>
      <c r="F136" s="243"/>
    </row>
    <row r="137" spans="5:6" s="20" customFormat="1" x14ac:dyDescent="0.25">
      <c r="E137" s="243"/>
      <c r="F137" s="243"/>
    </row>
    <row r="138" spans="5:6" s="20" customFormat="1" x14ac:dyDescent="0.25">
      <c r="E138" s="243"/>
      <c r="F138" s="243"/>
    </row>
    <row r="139" spans="5:6" s="20" customFormat="1" x14ac:dyDescent="0.25">
      <c r="E139" s="243"/>
      <c r="F139" s="243"/>
    </row>
    <row r="140" spans="5:6" s="20" customFormat="1" x14ac:dyDescent="0.25">
      <c r="E140" s="243"/>
      <c r="F140" s="243"/>
    </row>
    <row r="141" spans="5:6" s="20" customFormat="1" x14ac:dyDescent="0.25">
      <c r="E141" s="243"/>
      <c r="F141" s="243"/>
    </row>
    <row r="142" spans="5:6" s="20" customFormat="1" x14ac:dyDescent="0.25">
      <c r="E142" s="243"/>
      <c r="F142" s="243"/>
    </row>
    <row r="143" spans="5:6" s="20" customFormat="1" x14ac:dyDescent="0.25">
      <c r="E143" s="243"/>
      <c r="F143" s="243"/>
    </row>
    <row r="144" spans="5:6" s="20" customFormat="1" x14ac:dyDescent="0.25">
      <c r="E144" s="243"/>
      <c r="F144" s="243"/>
    </row>
    <row r="145" spans="5:6" s="20" customFormat="1" x14ac:dyDescent="0.25">
      <c r="E145" s="243"/>
      <c r="F145" s="243"/>
    </row>
    <row r="146" spans="5:6" s="20" customFormat="1" x14ac:dyDescent="0.25">
      <c r="E146" s="243"/>
      <c r="F146" s="243"/>
    </row>
    <row r="147" spans="5:6" s="20" customFormat="1" x14ac:dyDescent="0.25">
      <c r="E147" s="243"/>
      <c r="F147" s="243"/>
    </row>
    <row r="148" spans="5:6" s="20" customFormat="1" x14ac:dyDescent="0.25">
      <c r="E148" s="243"/>
      <c r="F148" s="243"/>
    </row>
    <row r="149" spans="5:6" s="20" customFormat="1" x14ac:dyDescent="0.25">
      <c r="E149" s="243"/>
      <c r="F149" s="243"/>
    </row>
    <row r="150" spans="5:6" s="20" customFormat="1" x14ac:dyDescent="0.25">
      <c r="E150" s="243"/>
      <c r="F150" s="243"/>
    </row>
    <row r="151" spans="5:6" s="20" customFormat="1" x14ac:dyDescent="0.25">
      <c r="E151" s="243"/>
      <c r="F151" s="243"/>
    </row>
    <row r="152" spans="5:6" s="20" customFormat="1" x14ac:dyDescent="0.25">
      <c r="E152" s="243"/>
      <c r="F152" s="243"/>
    </row>
    <row r="153" spans="5:6" s="20" customFormat="1" x14ac:dyDescent="0.25">
      <c r="E153" s="243"/>
      <c r="F153" s="243"/>
    </row>
    <row r="154" spans="5:6" s="20" customFormat="1" x14ac:dyDescent="0.25">
      <c r="E154" s="243"/>
      <c r="F154" s="243"/>
    </row>
    <row r="155" spans="5:6" s="20" customFormat="1" x14ac:dyDescent="0.25">
      <c r="E155" s="243"/>
      <c r="F155" s="243"/>
    </row>
    <row r="156" spans="5:6" s="20" customFormat="1" x14ac:dyDescent="0.25">
      <c r="E156" s="243"/>
      <c r="F156" s="243"/>
    </row>
    <row r="157" spans="5:6" s="20" customFormat="1" x14ac:dyDescent="0.25">
      <c r="E157" s="243"/>
      <c r="F157" s="243"/>
    </row>
    <row r="158" spans="5:6" s="20" customFormat="1" x14ac:dyDescent="0.25">
      <c r="E158" s="243"/>
      <c r="F158" s="243"/>
    </row>
    <row r="159" spans="5:6" s="20" customFormat="1" x14ac:dyDescent="0.25">
      <c r="E159" s="243"/>
      <c r="F159" s="243"/>
    </row>
    <row r="160" spans="5:6" s="20" customFormat="1" x14ac:dyDescent="0.25">
      <c r="E160" s="243"/>
      <c r="F160" s="243"/>
    </row>
    <row r="161" spans="5:6" s="20" customFormat="1" x14ac:dyDescent="0.25">
      <c r="E161" s="243"/>
      <c r="F161" s="243"/>
    </row>
    <row r="162" spans="5:6" s="20" customFormat="1" x14ac:dyDescent="0.25">
      <c r="E162" s="243"/>
      <c r="F162" s="243"/>
    </row>
    <row r="163" spans="5:6" s="20" customFormat="1" x14ac:dyDescent="0.25">
      <c r="E163" s="243"/>
      <c r="F163" s="243"/>
    </row>
    <row r="164" spans="5:6" s="20" customFormat="1" x14ac:dyDescent="0.25">
      <c r="E164" s="243"/>
      <c r="F164" s="243"/>
    </row>
    <row r="165" spans="5:6" s="20" customFormat="1" x14ac:dyDescent="0.25">
      <c r="E165" s="243"/>
      <c r="F165" s="243"/>
    </row>
    <row r="166" spans="5:6" s="20" customFormat="1" x14ac:dyDescent="0.25">
      <c r="E166" s="243"/>
      <c r="F166" s="243"/>
    </row>
    <row r="167" spans="5:6" s="20" customFormat="1" x14ac:dyDescent="0.25">
      <c r="E167" s="243"/>
      <c r="F167" s="243"/>
    </row>
    <row r="168" spans="5:6" s="20" customFormat="1" x14ac:dyDescent="0.25">
      <c r="E168" s="243"/>
      <c r="F168" s="243"/>
    </row>
    <row r="169" spans="5:6" s="20" customFormat="1" x14ac:dyDescent="0.25">
      <c r="E169" s="243"/>
      <c r="F169" s="243"/>
    </row>
    <row r="170" spans="5:6" s="20" customFormat="1" x14ac:dyDescent="0.25">
      <c r="E170" s="243"/>
      <c r="F170" s="243"/>
    </row>
    <row r="171" spans="5:6" s="20" customFormat="1" x14ac:dyDescent="0.25">
      <c r="E171" s="243"/>
      <c r="F171" s="243"/>
    </row>
    <row r="172" spans="5:6" s="20" customFormat="1" x14ac:dyDescent="0.25">
      <c r="E172" s="243"/>
      <c r="F172" s="243"/>
    </row>
    <row r="173" spans="5:6" s="20" customFormat="1" x14ac:dyDescent="0.25">
      <c r="E173" s="243"/>
      <c r="F173" s="243"/>
    </row>
    <row r="174" spans="5:6" s="20" customFormat="1" x14ac:dyDescent="0.25">
      <c r="E174" s="243"/>
      <c r="F174" s="243"/>
    </row>
    <row r="175" spans="5:6" s="20" customFormat="1" x14ac:dyDescent="0.25">
      <c r="E175" s="243"/>
      <c r="F175" s="243"/>
    </row>
    <row r="176" spans="5:6" s="20" customFormat="1" x14ac:dyDescent="0.25">
      <c r="E176" s="243"/>
      <c r="F176" s="243"/>
    </row>
    <row r="177" spans="5:6" s="20" customFormat="1" x14ac:dyDescent="0.25">
      <c r="E177" s="243"/>
      <c r="F177" s="243"/>
    </row>
    <row r="178" spans="5:6" s="20" customFormat="1" x14ac:dyDescent="0.25">
      <c r="E178" s="243"/>
      <c r="F178" s="243"/>
    </row>
    <row r="179" spans="5:6" s="20" customFormat="1" x14ac:dyDescent="0.25">
      <c r="E179" s="243"/>
      <c r="F179" s="243"/>
    </row>
    <row r="180" spans="5:6" s="20" customFormat="1" x14ac:dyDescent="0.25">
      <c r="E180" s="243"/>
      <c r="F180" s="243"/>
    </row>
    <row r="181" spans="5:6" s="20" customFormat="1" x14ac:dyDescent="0.25">
      <c r="E181" s="243"/>
      <c r="F181" s="243"/>
    </row>
    <row r="182" spans="5:6" s="20" customFormat="1" x14ac:dyDescent="0.25">
      <c r="E182" s="243"/>
      <c r="F182" s="243"/>
    </row>
    <row r="183" spans="5:6" s="20" customFormat="1" x14ac:dyDescent="0.25">
      <c r="E183" s="243"/>
      <c r="F183" s="243"/>
    </row>
    <row r="184" spans="5:6" s="20" customFormat="1" x14ac:dyDescent="0.25">
      <c r="E184" s="243"/>
      <c r="F184" s="243"/>
    </row>
    <row r="185" spans="5:6" s="20" customFormat="1" x14ac:dyDescent="0.25">
      <c r="E185" s="243"/>
      <c r="F185" s="243"/>
    </row>
    <row r="186" spans="5:6" s="20" customFormat="1" x14ac:dyDescent="0.25">
      <c r="E186" s="243"/>
      <c r="F186" s="243"/>
    </row>
    <row r="187" spans="5:6" s="20" customFormat="1" x14ac:dyDescent="0.25">
      <c r="E187" s="243"/>
      <c r="F187" s="243"/>
    </row>
    <row r="188" spans="5:6" s="20" customFormat="1" x14ac:dyDescent="0.25">
      <c r="E188" s="243"/>
      <c r="F188" s="243"/>
    </row>
    <row r="189" spans="5:6" s="20" customFormat="1" x14ac:dyDescent="0.25">
      <c r="E189" s="243"/>
      <c r="F189" s="243"/>
    </row>
    <row r="190" spans="5:6" s="20" customFormat="1" x14ac:dyDescent="0.25">
      <c r="E190" s="243"/>
      <c r="F190" s="243"/>
    </row>
    <row r="191" spans="5:6" s="20" customFormat="1" x14ac:dyDescent="0.25">
      <c r="E191" s="243"/>
      <c r="F191" s="243"/>
    </row>
    <row r="192" spans="5:6" s="20" customFormat="1" x14ac:dyDescent="0.25">
      <c r="E192" s="243"/>
      <c r="F192" s="243"/>
    </row>
    <row r="193" spans="5:6" s="20" customFormat="1" x14ac:dyDescent="0.25">
      <c r="E193" s="243"/>
      <c r="F193" s="243"/>
    </row>
    <row r="194" spans="5:6" s="20" customFormat="1" x14ac:dyDescent="0.25">
      <c r="E194" s="243"/>
      <c r="F194" s="243"/>
    </row>
    <row r="195" spans="5:6" s="20" customFormat="1" x14ac:dyDescent="0.25">
      <c r="E195" s="243"/>
      <c r="F195" s="243"/>
    </row>
    <row r="196" spans="5:6" s="20" customFormat="1" x14ac:dyDescent="0.25">
      <c r="E196" s="243"/>
      <c r="F196" s="243"/>
    </row>
    <row r="197" spans="5:6" s="20" customFormat="1" x14ac:dyDescent="0.25">
      <c r="E197" s="243"/>
      <c r="F197" s="243"/>
    </row>
    <row r="198" spans="5:6" s="20" customFormat="1" x14ac:dyDescent="0.25">
      <c r="E198" s="243"/>
      <c r="F198" s="243"/>
    </row>
    <row r="199" spans="5:6" s="20" customFormat="1" x14ac:dyDescent="0.25">
      <c r="E199" s="243"/>
      <c r="F199" s="243"/>
    </row>
    <row r="200" spans="5:6" s="20" customFormat="1" x14ac:dyDescent="0.25">
      <c r="E200" s="243"/>
      <c r="F200" s="243"/>
    </row>
    <row r="201" spans="5:6" s="20" customFormat="1" x14ac:dyDescent="0.25">
      <c r="E201" s="243"/>
      <c r="F201" s="243"/>
    </row>
    <row r="202" spans="5:6" s="20" customFormat="1" x14ac:dyDescent="0.25">
      <c r="E202" s="243"/>
      <c r="F202" s="243"/>
    </row>
    <row r="203" spans="5:6" s="20" customFormat="1" x14ac:dyDescent="0.25">
      <c r="E203" s="243"/>
      <c r="F203" s="243"/>
    </row>
    <row r="204" spans="5:6" s="20" customFormat="1" x14ac:dyDescent="0.25">
      <c r="E204" s="243"/>
      <c r="F204" s="243"/>
    </row>
    <row r="205" spans="5:6" s="20" customFormat="1" x14ac:dyDescent="0.25">
      <c r="E205" s="243"/>
      <c r="F205" s="243"/>
    </row>
    <row r="206" spans="5:6" s="20" customFormat="1" x14ac:dyDescent="0.25">
      <c r="E206" s="243"/>
      <c r="F206" s="243"/>
    </row>
    <row r="207" spans="5:6" s="20" customFormat="1" x14ac:dyDescent="0.25">
      <c r="E207" s="243"/>
      <c r="F207" s="243"/>
    </row>
    <row r="208" spans="5:6" s="20" customFormat="1" x14ac:dyDescent="0.25">
      <c r="E208" s="243"/>
      <c r="F208" s="243"/>
    </row>
    <row r="209" spans="5:6" s="20" customFormat="1" x14ac:dyDescent="0.25">
      <c r="E209" s="243"/>
      <c r="F209" s="243"/>
    </row>
    <row r="210" spans="5:6" s="20" customFormat="1" x14ac:dyDescent="0.25">
      <c r="E210" s="243"/>
      <c r="F210" s="243"/>
    </row>
    <row r="211" spans="5:6" s="20" customFormat="1" x14ac:dyDescent="0.25">
      <c r="E211" s="243"/>
      <c r="F211" s="243"/>
    </row>
    <row r="212" spans="5:6" s="20" customFormat="1" x14ac:dyDescent="0.25">
      <c r="E212" s="243"/>
      <c r="F212" s="243"/>
    </row>
    <row r="213" spans="5:6" s="20" customFormat="1" x14ac:dyDescent="0.25">
      <c r="E213" s="243"/>
      <c r="F213" s="243"/>
    </row>
    <row r="214" spans="5:6" s="20" customFormat="1" x14ac:dyDescent="0.25">
      <c r="E214" s="243"/>
      <c r="F214" s="243"/>
    </row>
    <row r="215" spans="5:6" s="20" customFormat="1" x14ac:dyDescent="0.25">
      <c r="E215" s="243"/>
      <c r="F215" s="243"/>
    </row>
    <row r="216" spans="5:6" s="20" customFormat="1" x14ac:dyDescent="0.25">
      <c r="E216" s="243"/>
      <c r="F216" s="243"/>
    </row>
    <row r="217" spans="5:6" s="20" customFormat="1" x14ac:dyDescent="0.25">
      <c r="E217" s="243"/>
      <c r="F217" s="243"/>
    </row>
    <row r="218" spans="5:6" s="20" customFormat="1" x14ac:dyDescent="0.25">
      <c r="E218" s="243"/>
      <c r="F218" s="243"/>
    </row>
    <row r="219" spans="5:6" s="20" customFormat="1" x14ac:dyDescent="0.25">
      <c r="E219" s="243"/>
      <c r="F219" s="243"/>
    </row>
    <row r="220" spans="5:6" s="20" customFormat="1" x14ac:dyDescent="0.25">
      <c r="E220" s="243"/>
      <c r="F220" s="243"/>
    </row>
    <row r="221" spans="5:6" s="20" customFormat="1" x14ac:dyDescent="0.25">
      <c r="E221" s="243"/>
      <c r="F221" s="243"/>
    </row>
    <row r="222" spans="5:6" s="20" customFormat="1" x14ac:dyDescent="0.25">
      <c r="E222" s="243"/>
      <c r="F222" s="243"/>
    </row>
    <row r="223" spans="5:6" s="20" customFormat="1" x14ac:dyDescent="0.25">
      <c r="E223" s="243"/>
      <c r="F223" s="243"/>
    </row>
    <row r="224" spans="5:6" s="20" customFormat="1" x14ac:dyDescent="0.25">
      <c r="E224" s="243"/>
      <c r="F224" s="243"/>
    </row>
    <row r="225" spans="5:6" s="20" customFormat="1" x14ac:dyDescent="0.25">
      <c r="E225" s="243"/>
      <c r="F225" s="243"/>
    </row>
    <row r="226" spans="5:6" s="20" customFormat="1" x14ac:dyDescent="0.25">
      <c r="E226" s="243"/>
      <c r="F226" s="243"/>
    </row>
    <row r="227" spans="5:6" s="20" customFormat="1" x14ac:dyDescent="0.25">
      <c r="E227" s="243"/>
      <c r="F227" s="243"/>
    </row>
    <row r="228" spans="5:6" s="20" customFormat="1" x14ac:dyDescent="0.25">
      <c r="E228" s="243"/>
      <c r="F228" s="243"/>
    </row>
    <row r="229" spans="5:6" s="20" customFormat="1" x14ac:dyDescent="0.25">
      <c r="E229" s="243"/>
      <c r="F229" s="243"/>
    </row>
    <row r="230" spans="5:6" s="20" customFormat="1" x14ac:dyDescent="0.25">
      <c r="E230" s="243"/>
      <c r="F230" s="243"/>
    </row>
    <row r="231" spans="5:6" s="20" customFormat="1" x14ac:dyDescent="0.25">
      <c r="E231" s="243"/>
      <c r="F231" s="243"/>
    </row>
    <row r="232" spans="5:6" s="20" customFormat="1" x14ac:dyDescent="0.25">
      <c r="E232" s="243"/>
      <c r="F232" s="243"/>
    </row>
    <row r="233" spans="5:6" s="20" customFormat="1" x14ac:dyDescent="0.25">
      <c r="E233" s="243"/>
      <c r="F233" s="243"/>
    </row>
    <row r="234" spans="5:6" s="20" customFormat="1" x14ac:dyDescent="0.25">
      <c r="E234" s="243"/>
      <c r="F234" s="243"/>
    </row>
    <row r="235" spans="5:6" s="20" customFormat="1" x14ac:dyDescent="0.25">
      <c r="E235" s="243"/>
      <c r="F235" s="243"/>
    </row>
    <row r="236" spans="5:6" s="20" customFormat="1" x14ac:dyDescent="0.25">
      <c r="E236" s="243"/>
      <c r="F236" s="243"/>
    </row>
    <row r="237" spans="5:6" s="20" customFormat="1" x14ac:dyDescent="0.25">
      <c r="E237" s="243"/>
      <c r="F237" s="243"/>
    </row>
    <row r="238" spans="5:6" s="20" customFormat="1" x14ac:dyDescent="0.25">
      <c r="E238" s="243"/>
      <c r="F238" s="243"/>
    </row>
    <row r="239" spans="5:6" s="20" customFormat="1" x14ac:dyDescent="0.25">
      <c r="E239" s="243"/>
      <c r="F239" s="243"/>
    </row>
    <row r="240" spans="5:6" s="20" customFormat="1" x14ac:dyDescent="0.25">
      <c r="E240" s="243"/>
      <c r="F240" s="243"/>
    </row>
    <row r="241" spans="5:6" s="20" customFormat="1" x14ac:dyDescent="0.25">
      <c r="E241" s="243"/>
      <c r="F241" s="243"/>
    </row>
    <row r="242" spans="5:6" s="20" customFormat="1" x14ac:dyDescent="0.25">
      <c r="E242" s="243"/>
      <c r="F242" s="243"/>
    </row>
    <row r="243" spans="5:6" s="20" customFormat="1" x14ac:dyDescent="0.25">
      <c r="E243" s="243"/>
      <c r="F243" s="243"/>
    </row>
    <row r="244" spans="5:6" s="20" customFormat="1" x14ac:dyDescent="0.25">
      <c r="E244" s="243"/>
      <c r="F244" s="243"/>
    </row>
    <row r="245" spans="5:6" s="20" customFormat="1" x14ac:dyDescent="0.25">
      <c r="E245" s="243"/>
      <c r="F245" s="243"/>
    </row>
    <row r="246" spans="5:6" s="20" customFormat="1" x14ac:dyDescent="0.25">
      <c r="E246" s="243"/>
      <c r="F246" s="243"/>
    </row>
    <row r="247" spans="5:6" s="20" customFormat="1" x14ac:dyDescent="0.25">
      <c r="E247" s="243"/>
      <c r="F247" s="243"/>
    </row>
    <row r="248" spans="5:6" s="20" customFormat="1" x14ac:dyDescent="0.25">
      <c r="E248" s="243"/>
      <c r="F248" s="243"/>
    </row>
    <row r="249" spans="5:6" s="20" customFormat="1" x14ac:dyDescent="0.25">
      <c r="E249" s="243"/>
      <c r="F249" s="243"/>
    </row>
    <row r="250" spans="5:6" s="20" customFormat="1" x14ac:dyDescent="0.25">
      <c r="E250" s="243"/>
      <c r="F250" s="243"/>
    </row>
    <row r="251" spans="5:6" s="20" customFormat="1" x14ac:dyDescent="0.25">
      <c r="E251" s="243"/>
      <c r="F251" s="243"/>
    </row>
    <row r="252" spans="5:6" s="20" customFormat="1" x14ac:dyDescent="0.25">
      <c r="E252" s="243"/>
      <c r="F252" s="243"/>
    </row>
    <row r="253" spans="5:6" s="20" customFormat="1" x14ac:dyDescent="0.25">
      <c r="E253" s="243"/>
      <c r="F253" s="243"/>
    </row>
    <row r="254" spans="5:6" s="20" customFormat="1" x14ac:dyDescent="0.25">
      <c r="E254" s="243"/>
      <c r="F254" s="243"/>
    </row>
    <row r="255" spans="5:6" s="20" customFormat="1" x14ac:dyDescent="0.25">
      <c r="E255" s="243"/>
      <c r="F255" s="243"/>
    </row>
    <row r="256" spans="5:6" s="20" customFormat="1" x14ac:dyDescent="0.25">
      <c r="E256" s="243"/>
      <c r="F256" s="243"/>
    </row>
    <row r="257" spans="5:6" s="20" customFormat="1" x14ac:dyDescent="0.25">
      <c r="E257" s="243"/>
      <c r="F257" s="243"/>
    </row>
    <row r="258" spans="5:6" s="20" customFormat="1" x14ac:dyDescent="0.25">
      <c r="E258" s="243"/>
      <c r="F258" s="243"/>
    </row>
    <row r="259" spans="5:6" s="20" customFormat="1" x14ac:dyDescent="0.25">
      <c r="E259" s="243"/>
      <c r="F259" s="243"/>
    </row>
    <row r="260" spans="5:6" s="20" customFormat="1" x14ac:dyDescent="0.25">
      <c r="E260" s="243"/>
      <c r="F260" s="243"/>
    </row>
    <row r="261" spans="5:6" s="20" customFormat="1" x14ac:dyDescent="0.25">
      <c r="E261" s="243"/>
      <c r="F261" s="243"/>
    </row>
    <row r="262" spans="5:6" s="20" customFormat="1" x14ac:dyDescent="0.25">
      <c r="E262" s="243"/>
      <c r="F262" s="243"/>
    </row>
    <row r="263" spans="5:6" s="20" customFormat="1" x14ac:dyDescent="0.25">
      <c r="E263" s="243"/>
      <c r="F263" s="243"/>
    </row>
    <row r="264" spans="5:6" s="20" customFormat="1" x14ac:dyDescent="0.25">
      <c r="E264" s="243"/>
      <c r="F264" s="243"/>
    </row>
    <row r="265" spans="5:6" s="20" customFormat="1" x14ac:dyDescent="0.25">
      <c r="E265" s="243"/>
      <c r="F265" s="243"/>
    </row>
    <row r="266" spans="5:6" s="20" customFormat="1" x14ac:dyDescent="0.25">
      <c r="E266" s="243"/>
      <c r="F266" s="243"/>
    </row>
    <row r="267" spans="5:6" s="20" customFormat="1" x14ac:dyDescent="0.25">
      <c r="E267" s="243"/>
      <c r="F267" s="243"/>
    </row>
    <row r="268" spans="5:6" s="20" customFormat="1" x14ac:dyDescent="0.25">
      <c r="E268" s="243"/>
      <c r="F268" s="243"/>
    </row>
    <row r="269" spans="5:6" s="20" customFormat="1" x14ac:dyDescent="0.25">
      <c r="E269" s="243"/>
      <c r="F269" s="243"/>
    </row>
    <row r="270" spans="5:6" s="20" customFormat="1" x14ac:dyDescent="0.25">
      <c r="E270" s="243"/>
      <c r="F270" s="243"/>
    </row>
    <row r="271" spans="5:6" s="20" customFormat="1" x14ac:dyDescent="0.25">
      <c r="E271" s="243"/>
      <c r="F271" s="243"/>
    </row>
    <row r="272" spans="5:6" s="20" customFormat="1" x14ac:dyDescent="0.25">
      <c r="E272" s="243"/>
      <c r="F272" s="243"/>
    </row>
    <row r="273" spans="5:6" s="20" customFormat="1" x14ac:dyDescent="0.25">
      <c r="E273" s="243"/>
      <c r="F273" s="243"/>
    </row>
    <row r="274" spans="5:6" s="20" customFormat="1" x14ac:dyDescent="0.25">
      <c r="E274" s="243"/>
      <c r="F274" s="243"/>
    </row>
    <row r="275" spans="5:6" s="20" customFormat="1" x14ac:dyDescent="0.25">
      <c r="E275" s="243"/>
      <c r="F275" s="243"/>
    </row>
    <row r="276" spans="5:6" s="20" customFormat="1" x14ac:dyDescent="0.25">
      <c r="E276" s="243"/>
      <c r="F276" s="243"/>
    </row>
    <row r="277" spans="5:6" s="20" customFormat="1" x14ac:dyDescent="0.25">
      <c r="E277" s="243"/>
      <c r="F277" s="243"/>
    </row>
    <row r="278" spans="5:6" s="20" customFormat="1" x14ac:dyDescent="0.25">
      <c r="E278" s="243"/>
      <c r="F278" s="243"/>
    </row>
    <row r="279" spans="5:6" s="20" customFormat="1" x14ac:dyDescent="0.25">
      <c r="E279" s="243"/>
      <c r="F279" s="243"/>
    </row>
    <row r="280" spans="5:6" s="20" customFormat="1" x14ac:dyDescent="0.25">
      <c r="E280" s="243"/>
      <c r="F280" s="243"/>
    </row>
    <row r="281" spans="5:6" s="20" customFormat="1" x14ac:dyDescent="0.25">
      <c r="E281" s="243"/>
      <c r="F281" s="243"/>
    </row>
    <row r="282" spans="5:6" s="20" customFormat="1" x14ac:dyDescent="0.25">
      <c r="E282" s="243"/>
      <c r="F282" s="243"/>
    </row>
    <row r="283" spans="5:6" s="20" customFormat="1" x14ac:dyDescent="0.25">
      <c r="E283" s="243"/>
      <c r="F283" s="243"/>
    </row>
    <row r="284" spans="5:6" s="20" customFormat="1" x14ac:dyDescent="0.25">
      <c r="E284" s="243"/>
      <c r="F284" s="243"/>
    </row>
    <row r="285" spans="5:6" s="20" customFormat="1" x14ac:dyDescent="0.25">
      <c r="E285" s="243"/>
      <c r="F285" s="243"/>
    </row>
    <row r="286" spans="5:6" s="20" customFormat="1" x14ac:dyDescent="0.25">
      <c r="E286" s="243"/>
      <c r="F286" s="243"/>
    </row>
    <row r="287" spans="5:6" s="20" customFormat="1" x14ac:dyDescent="0.25">
      <c r="E287" s="243"/>
      <c r="F287" s="243"/>
    </row>
    <row r="288" spans="5:6" s="20" customFormat="1" x14ac:dyDescent="0.25">
      <c r="E288" s="243"/>
      <c r="F288" s="243"/>
    </row>
    <row r="289" spans="5:6" s="20" customFormat="1" x14ac:dyDescent="0.25">
      <c r="E289" s="243"/>
      <c r="F289" s="243"/>
    </row>
    <row r="290" spans="5:6" s="20" customFormat="1" x14ac:dyDescent="0.25">
      <c r="E290" s="243"/>
      <c r="F290" s="243"/>
    </row>
    <row r="291" spans="5:6" s="20" customFormat="1" x14ac:dyDescent="0.25">
      <c r="E291" s="243"/>
      <c r="F291" s="243"/>
    </row>
    <row r="292" spans="5:6" s="20" customFormat="1" x14ac:dyDescent="0.25">
      <c r="E292" s="243"/>
      <c r="F292" s="243"/>
    </row>
    <row r="293" spans="5:6" s="20" customFormat="1" x14ac:dyDescent="0.25">
      <c r="E293" s="243"/>
      <c r="F293" s="243"/>
    </row>
    <row r="294" spans="5:6" s="20" customFormat="1" x14ac:dyDescent="0.25">
      <c r="E294" s="243"/>
      <c r="F294" s="243"/>
    </row>
    <row r="295" spans="5:6" s="20" customFormat="1" x14ac:dyDescent="0.25">
      <c r="E295" s="243"/>
      <c r="F295" s="243"/>
    </row>
    <row r="296" spans="5:6" s="20" customFormat="1" x14ac:dyDescent="0.25">
      <c r="E296" s="243"/>
      <c r="F296" s="243"/>
    </row>
    <row r="297" spans="5:6" s="20" customFormat="1" x14ac:dyDescent="0.25">
      <c r="E297" s="243"/>
      <c r="F297" s="243"/>
    </row>
    <row r="298" spans="5:6" s="20" customFormat="1" x14ac:dyDescent="0.25">
      <c r="E298" s="243"/>
      <c r="F298" s="243"/>
    </row>
    <row r="299" spans="5:6" s="20" customFormat="1" x14ac:dyDescent="0.25">
      <c r="E299" s="243"/>
      <c r="F299" s="243"/>
    </row>
    <row r="300" spans="5:6" s="20" customFormat="1" x14ac:dyDescent="0.25">
      <c r="E300" s="243"/>
      <c r="F300" s="243"/>
    </row>
    <row r="301" spans="5:6" s="20" customFormat="1" x14ac:dyDescent="0.25">
      <c r="E301" s="243"/>
      <c r="F301" s="243"/>
    </row>
    <row r="302" spans="5:6" s="20" customFormat="1" x14ac:dyDescent="0.25">
      <c r="E302" s="243"/>
      <c r="F302" s="243"/>
    </row>
    <row r="303" spans="5:6" s="20" customFormat="1" x14ac:dyDescent="0.25">
      <c r="E303" s="243"/>
      <c r="F303" s="243"/>
    </row>
    <row r="304" spans="5:6" s="20" customFormat="1" x14ac:dyDescent="0.25">
      <c r="E304" s="243"/>
      <c r="F304" s="243"/>
    </row>
    <row r="305" spans="5:6" s="20" customFormat="1" x14ac:dyDescent="0.25">
      <c r="E305" s="243"/>
      <c r="F305" s="243"/>
    </row>
    <row r="306" spans="5:6" s="20" customFormat="1" x14ac:dyDescent="0.25">
      <c r="E306" s="243"/>
      <c r="F306" s="243"/>
    </row>
    <row r="307" spans="5:6" s="20" customFormat="1" x14ac:dyDescent="0.25">
      <c r="E307" s="243"/>
      <c r="F307" s="243"/>
    </row>
    <row r="308" spans="5:6" s="20" customFormat="1" x14ac:dyDescent="0.25">
      <c r="E308" s="243"/>
      <c r="F308" s="243"/>
    </row>
    <row r="309" spans="5:6" s="20" customFormat="1" x14ac:dyDescent="0.25">
      <c r="E309" s="243"/>
      <c r="F309" s="243"/>
    </row>
    <row r="310" spans="5:6" s="20" customFormat="1" x14ac:dyDescent="0.25">
      <c r="E310" s="243"/>
      <c r="F310" s="243"/>
    </row>
    <row r="311" spans="5:6" s="20" customFormat="1" x14ac:dyDescent="0.25">
      <c r="E311" s="243"/>
      <c r="F311" s="243"/>
    </row>
    <row r="312" spans="5:6" s="20" customFormat="1" x14ac:dyDescent="0.25">
      <c r="E312" s="243"/>
      <c r="F312" s="243"/>
    </row>
    <row r="313" spans="5:6" s="20" customFormat="1" x14ac:dyDescent="0.25">
      <c r="E313" s="243"/>
      <c r="F313" s="243"/>
    </row>
    <row r="314" spans="5:6" s="20" customFormat="1" x14ac:dyDescent="0.25">
      <c r="E314" s="243"/>
      <c r="F314" s="243"/>
    </row>
    <row r="315" spans="5:6" s="20" customFormat="1" x14ac:dyDescent="0.25">
      <c r="E315" s="243"/>
      <c r="F315" s="243"/>
    </row>
    <row r="316" spans="5:6" s="20" customFormat="1" x14ac:dyDescent="0.25">
      <c r="E316" s="243"/>
      <c r="F316" s="243"/>
    </row>
    <row r="317" spans="5:6" s="20" customFormat="1" x14ac:dyDescent="0.25">
      <c r="E317" s="243"/>
      <c r="F317" s="243"/>
    </row>
    <row r="318" spans="5:6" s="20" customFormat="1" x14ac:dyDescent="0.25">
      <c r="E318" s="243"/>
      <c r="F318" s="243"/>
    </row>
    <row r="319" spans="5:6" s="20" customFormat="1" x14ac:dyDescent="0.25">
      <c r="E319" s="243"/>
      <c r="F319" s="243"/>
    </row>
    <row r="320" spans="5:6" s="20" customFormat="1" x14ac:dyDescent="0.25">
      <c r="E320" s="243"/>
      <c r="F320" s="243"/>
    </row>
    <row r="321" spans="5:6" s="20" customFormat="1" x14ac:dyDescent="0.25">
      <c r="E321" s="243"/>
      <c r="F321" s="243"/>
    </row>
    <row r="322" spans="5:6" s="20" customFormat="1" x14ac:dyDescent="0.25">
      <c r="E322" s="243"/>
      <c r="F322" s="243"/>
    </row>
    <row r="323" spans="5:6" s="20" customFormat="1" x14ac:dyDescent="0.25">
      <c r="E323" s="243"/>
      <c r="F323" s="243"/>
    </row>
    <row r="324" spans="5:6" s="20" customFormat="1" x14ac:dyDescent="0.25">
      <c r="E324" s="243"/>
      <c r="F324" s="243"/>
    </row>
    <row r="325" spans="5:6" s="20" customFormat="1" x14ac:dyDescent="0.25">
      <c r="E325" s="243"/>
      <c r="F325" s="243"/>
    </row>
    <row r="326" spans="5:6" s="20" customFormat="1" x14ac:dyDescent="0.25">
      <c r="E326" s="243"/>
      <c r="F326" s="243"/>
    </row>
    <row r="327" spans="5:6" s="20" customFormat="1" x14ac:dyDescent="0.25">
      <c r="E327" s="243"/>
      <c r="F327" s="243"/>
    </row>
    <row r="328" spans="5:6" s="20" customFormat="1" x14ac:dyDescent="0.25">
      <c r="E328" s="243"/>
      <c r="F328" s="243"/>
    </row>
    <row r="329" spans="5:6" s="20" customFormat="1" x14ac:dyDescent="0.25">
      <c r="E329" s="243"/>
      <c r="F329" s="243"/>
    </row>
    <row r="330" spans="5:6" s="20" customFormat="1" x14ac:dyDescent="0.25">
      <c r="E330" s="243"/>
      <c r="F330" s="243"/>
    </row>
    <row r="331" spans="5:6" s="20" customFormat="1" x14ac:dyDescent="0.25">
      <c r="E331" s="243"/>
      <c r="F331" s="243"/>
    </row>
    <row r="332" spans="5:6" s="20" customFormat="1" x14ac:dyDescent="0.25">
      <c r="E332" s="243"/>
      <c r="F332" s="243"/>
    </row>
    <row r="333" spans="5:6" s="20" customFormat="1" x14ac:dyDescent="0.25">
      <c r="E333" s="243"/>
      <c r="F333" s="243"/>
    </row>
    <row r="334" spans="5:6" s="20" customFormat="1" x14ac:dyDescent="0.25">
      <c r="E334" s="243"/>
      <c r="F334" s="243"/>
    </row>
    <row r="335" spans="5:6" s="20" customFormat="1" x14ac:dyDescent="0.25">
      <c r="E335" s="243"/>
      <c r="F335" s="243"/>
    </row>
    <row r="336" spans="5:6" s="20" customFormat="1" x14ac:dyDescent="0.25">
      <c r="E336" s="243"/>
      <c r="F336" s="243"/>
    </row>
    <row r="337" spans="5:6" s="20" customFormat="1" x14ac:dyDescent="0.25">
      <c r="E337" s="243"/>
      <c r="F337" s="243"/>
    </row>
    <row r="338" spans="5:6" s="20" customFormat="1" x14ac:dyDescent="0.25">
      <c r="E338" s="243"/>
      <c r="F338" s="243"/>
    </row>
    <row r="339" spans="5:6" s="20" customFormat="1" x14ac:dyDescent="0.25">
      <c r="E339" s="243"/>
      <c r="F339" s="243"/>
    </row>
    <row r="340" spans="5:6" s="20" customFormat="1" x14ac:dyDescent="0.25">
      <c r="E340" s="243"/>
      <c r="F340" s="243"/>
    </row>
    <row r="341" spans="5:6" s="20" customFormat="1" x14ac:dyDescent="0.25">
      <c r="E341" s="243"/>
      <c r="F341" s="243"/>
    </row>
    <row r="342" spans="5:6" s="20" customFormat="1" x14ac:dyDescent="0.25">
      <c r="E342" s="243"/>
      <c r="F342" s="243"/>
    </row>
    <row r="343" spans="5:6" s="20" customFormat="1" x14ac:dyDescent="0.25">
      <c r="E343" s="243"/>
      <c r="F343" s="243"/>
    </row>
    <row r="344" spans="5:6" s="20" customFormat="1" x14ac:dyDescent="0.25">
      <c r="E344" s="243"/>
      <c r="F344" s="243"/>
    </row>
    <row r="345" spans="5:6" s="20" customFormat="1" x14ac:dyDescent="0.25">
      <c r="E345" s="243"/>
      <c r="F345" s="243"/>
    </row>
    <row r="346" spans="5:6" s="20" customFormat="1" x14ac:dyDescent="0.25">
      <c r="E346" s="243"/>
      <c r="F346" s="243"/>
    </row>
    <row r="347" spans="5:6" s="20" customFormat="1" x14ac:dyDescent="0.25">
      <c r="E347" s="243"/>
      <c r="F347" s="243"/>
    </row>
    <row r="348" spans="5:6" s="20" customFormat="1" x14ac:dyDescent="0.25">
      <c r="E348" s="243"/>
      <c r="F348" s="243"/>
    </row>
    <row r="349" spans="5:6" s="20" customFormat="1" x14ac:dyDescent="0.25">
      <c r="E349" s="243"/>
      <c r="F349" s="243"/>
    </row>
    <row r="350" spans="5:6" s="20" customFormat="1" x14ac:dyDescent="0.25">
      <c r="E350" s="243"/>
      <c r="F350" s="243"/>
    </row>
    <row r="351" spans="5:6" s="20" customFormat="1" x14ac:dyDescent="0.25">
      <c r="E351" s="243"/>
      <c r="F351" s="243"/>
    </row>
    <row r="352" spans="5:6" s="20" customFormat="1" x14ac:dyDescent="0.25">
      <c r="E352" s="243"/>
      <c r="F352" s="243"/>
    </row>
    <row r="353" spans="5:6" s="20" customFormat="1" x14ac:dyDescent="0.25">
      <c r="E353" s="243"/>
      <c r="F353" s="243"/>
    </row>
    <row r="354" spans="5:6" s="20" customFormat="1" x14ac:dyDescent="0.25">
      <c r="E354" s="243"/>
      <c r="F354" s="243"/>
    </row>
    <row r="355" spans="5:6" s="20" customFormat="1" x14ac:dyDescent="0.25">
      <c r="E355" s="243"/>
      <c r="F355" s="243"/>
    </row>
    <row r="356" spans="5:6" s="20" customFormat="1" x14ac:dyDescent="0.25">
      <c r="E356" s="243"/>
      <c r="F356" s="243"/>
    </row>
    <row r="357" spans="5:6" s="20" customFormat="1" x14ac:dyDescent="0.25">
      <c r="E357" s="243"/>
      <c r="F357" s="243"/>
    </row>
    <row r="358" spans="5:6" s="20" customFormat="1" x14ac:dyDescent="0.25">
      <c r="E358" s="243"/>
      <c r="F358" s="243"/>
    </row>
    <row r="359" spans="5:6" s="20" customFormat="1" x14ac:dyDescent="0.25">
      <c r="E359" s="243"/>
      <c r="F359" s="243"/>
    </row>
    <row r="360" spans="5:6" s="20" customFormat="1" x14ac:dyDescent="0.25">
      <c r="E360" s="243"/>
      <c r="F360" s="243"/>
    </row>
    <row r="361" spans="5:6" s="20" customFormat="1" x14ac:dyDescent="0.25">
      <c r="E361" s="243"/>
      <c r="F361" s="243"/>
    </row>
    <row r="362" spans="5:6" s="20" customFormat="1" x14ac:dyDescent="0.25">
      <c r="E362" s="243"/>
      <c r="F362" s="243"/>
    </row>
    <row r="363" spans="5:6" s="20" customFormat="1" x14ac:dyDescent="0.25">
      <c r="E363" s="243"/>
      <c r="F363" s="243"/>
    </row>
    <row r="364" spans="5:6" s="20" customFormat="1" x14ac:dyDescent="0.25">
      <c r="E364" s="243"/>
      <c r="F364" s="243"/>
    </row>
    <row r="365" spans="5:6" s="20" customFormat="1" x14ac:dyDescent="0.25">
      <c r="E365" s="243"/>
      <c r="F365" s="243"/>
    </row>
    <row r="366" spans="5:6" s="20" customFormat="1" x14ac:dyDescent="0.25">
      <c r="E366" s="243"/>
      <c r="F366" s="243"/>
    </row>
    <row r="367" spans="5:6" s="20" customFormat="1" x14ac:dyDescent="0.25">
      <c r="E367" s="243"/>
      <c r="F367" s="243"/>
    </row>
    <row r="368" spans="5:6" s="20" customFormat="1" x14ac:dyDescent="0.25">
      <c r="E368" s="243"/>
      <c r="F368" s="243"/>
    </row>
    <row r="369" spans="5:6" s="20" customFormat="1" x14ac:dyDescent="0.25">
      <c r="E369" s="243"/>
      <c r="F369" s="243"/>
    </row>
    <row r="370" spans="5:6" s="20" customFormat="1" x14ac:dyDescent="0.25">
      <c r="E370" s="243"/>
      <c r="F370" s="243"/>
    </row>
    <row r="371" spans="5:6" s="20" customFormat="1" x14ac:dyDescent="0.25">
      <c r="E371" s="243"/>
      <c r="F371" s="243"/>
    </row>
    <row r="372" spans="5:6" s="20" customFormat="1" x14ac:dyDescent="0.25">
      <c r="E372" s="243"/>
      <c r="F372" s="243"/>
    </row>
    <row r="373" spans="5:6" s="20" customFormat="1" x14ac:dyDescent="0.25">
      <c r="E373" s="243"/>
      <c r="F373" s="243"/>
    </row>
    <row r="374" spans="5:6" s="20" customFormat="1" x14ac:dyDescent="0.25">
      <c r="E374" s="243"/>
      <c r="F374" s="243"/>
    </row>
    <row r="375" spans="5:6" s="20" customFormat="1" x14ac:dyDescent="0.25">
      <c r="E375" s="243"/>
      <c r="F375" s="243"/>
    </row>
    <row r="376" spans="5:6" s="20" customFormat="1" x14ac:dyDescent="0.25">
      <c r="E376" s="243"/>
      <c r="F376" s="243"/>
    </row>
    <row r="377" spans="5:6" s="20" customFormat="1" x14ac:dyDescent="0.25">
      <c r="E377" s="243"/>
      <c r="F377" s="243"/>
    </row>
    <row r="378" spans="5:6" s="20" customFormat="1" x14ac:dyDescent="0.25">
      <c r="E378" s="243"/>
      <c r="F378" s="243"/>
    </row>
    <row r="379" spans="5:6" s="20" customFormat="1" x14ac:dyDescent="0.25">
      <c r="E379" s="243"/>
      <c r="F379" s="243"/>
    </row>
    <row r="380" spans="5:6" s="20" customFormat="1" x14ac:dyDescent="0.25">
      <c r="E380" s="243"/>
      <c r="F380" s="243"/>
    </row>
    <row r="381" spans="5:6" s="20" customFormat="1" x14ac:dyDescent="0.25">
      <c r="E381" s="243"/>
      <c r="F381" s="243"/>
    </row>
    <row r="382" spans="5:6" s="20" customFormat="1" x14ac:dyDescent="0.25">
      <c r="E382" s="243"/>
      <c r="F382" s="243"/>
    </row>
    <row r="383" spans="5:6" s="20" customFormat="1" x14ac:dyDescent="0.25">
      <c r="E383" s="243"/>
      <c r="F383" s="243"/>
    </row>
    <row r="384" spans="5:6" s="20" customFormat="1" x14ac:dyDescent="0.25">
      <c r="E384" s="243"/>
      <c r="F384" s="243"/>
    </row>
    <row r="385" spans="5:6" s="20" customFormat="1" x14ac:dyDescent="0.25">
      <c r="E385" s="243"/>
      <c r="F385" s="243"/>
    </row>
    <row r="386" spans="5:6" s="20" customFormat="1" x14ac:dyDescent="0.25">
      <c r="E386" s="243"/>
      <c r="F386" s="243"/>
    </row>
    <row r="387" spans="5:6" s="20" customFormat="1" x14ac:dyDescent="0.25">
      <c r="E387" s="243"/>
      <c r="F387" s="243"/>
    </row>
    <row r="388" spans="5:6" s="20" customFormat="1" x14ac:dyDescent="0.25">
      <c r="E388" s="243"/>
      <c r="F388" s="243"/>
    </row>
    <row r="389" spans="5:6" s="20" customFormat="1" x14ac:dyDescent="0.25">
      <c r="E389" s="243"/>
      <c r="F389" s="243"/>
    </row>
    <row r="390" spans="5:6" s="20" customFormat="1" x14ac:dyDescent="0.25">
      <c r="E390" s="243"/>
      <c r="F390" s="243"/>
    </row>
    <row r="391" spans="5:6" s="20" customFormat="1" x14ac:dyDescent="0.25">
      <c r="E391" s="243"/>
      <c r="F391" s="243"/>
    </row>
    <row r="392" spans="5:6" s="20" customFormat="1" x14ac:dyDescent="0.25">
      <c r="E392" s="243"/>
      <c r="F392" s="243"/>
    </row>
    <row r="393" spans="5:6" s="20" customFormat="1" x14ac:dyDescent="0.25">
      <c r="E393" s="243"/>
      <c r="F393" s="243"/>
    </row>
    <row r="394" spans="5:6" s="20" customFormat="1" x14ac:dyDescent="0.25">
      <c r="E394" s="243"/>
      <c r="F394" s="243"/>
    </row>
    <row r="395" spans="5:6" s="20" customFormat="1" x14ac:dyDescent="0.25">
      <c r="E395" s="243"/>
      <c r="F395" s="243"/>
    </row>
    <row r="396" spans="5:6" s="20" customFormat="1" x14ac:dyDescent="0.25">
      <c r="E396" s="243"/>
      <c r="F396" s="243"/>
    </row>
    <row r="397" spans="5:6" s="20" customFormat="1" x14ac:dyDescent="0.25">
      <c r="E397" s="243"/>
      <c r="F397" s="243"/>
    </row>
    <row r="398" spans="5:6" s="20" customFormat="1" x14ac:dyDescent="0.25">
      <c r="E398" s="243"/>
      <c r="F398" s="243"/>
    </row>
    <row r="399" spans="5:6" s="20" customFormat="1" x14ac:dyDescent="0.25">
      <c r="E399" s="243"/>
      <c r="F399" s="243"/>
    </row>
    <row r="400" spans="5:6" s="20" customFormat="1" x14ac:dyDescent="0.25">
      <c r="E400" s="243"/>
      <c r="F400" s="243"/>
    </row>
    <row r="401" spans="5:6" s="20" customFormat="1" x14ac:dyDescent="0.25">
      <c r="E401" s="243"/>
      <c r="F401" s="243"/>
    </row>
    <row r="402" spans="5:6" s="20" customFormat="1" x14ac:dyDescent="0.25">
      <c r="E402" s="243"/>
      <c r="F402" s="243"/>
    </row>
    <row r="403" spans="5:6" s="20" customFormat="1" x14ac:dyDescent="0.25">
      <c r="E403" s="243"/>
      <c r="F403" s="243"/>
    </row>
    <row r="404" spans="5:6" s="20" customFormat="1" x14ac:dyDescent="0.25">
      <c r="E404" s="243"/>
      <c r="F404" s="243"/>
    </row>
    <row r="405" spans="5:6" s="20" customFormat="1" x14ac:dyDescent="0.25">
      <c r="E405" s="243"/>
      <c r="F405" s="243"/>
    </row>
    <row r="406" spans="5:6" s="20" customFormat="1" x14ac:dyDescent="0.25">
      <c r="E406" s="243"/>
      <c r="F406" s="243"/>
    </row>
    <row r="407" spans="5:6" s="20" customFormat="1" x14ac:dyDescent="0.25">
      <c r="E407" s="243"/>
      <c r="F407" s="243"/>
    </row>
    <row r="408" spans="5:6" s="20" customFormat="1" x14ac:dyDescent="0.25">
      <c r="E408" s="243"/>
      <c r="F408" s="243"/>
    </row>
    <row r="409" spans="5:6" s="20" customFormat="1" x14ac:dyDescent="0.25">
      <c r="E409" s="243"/>
      <c r="F409" s="243"/>
    </row>
    <row r="410" spans="5:6" s="20" customFormat="1" x14ac:dyDescent="0.25">
      <c r="E410" s="243"/>
      <c r="F410" s="243"/>
    </row>
    <row r="411" spans="5:6" s="20" customFormat="1" x14ac:dyDescent="0.25">
      <c r="E411" s="243"/>
      <c r="F411" s="243"/>
    </row>
    <row r="412" spans="5:6" s="20" customFormat="1" x14ac:dyDescent="0.25">
      <c r="E412" s="243"/>
      <c r="F412" s="243"/>
    </row>
    <row r="413" spans="5:6" s="20" customFormat="1" x14ac:dyDescent="0.25">
      <c r="E413" s="243"/>
      <c r="F413" s="243"/>
    </row>
    <row r="414" spans="5:6" s="20" customFormat="1" x14ac:dyDescent="0.25">
      <c r="E414" s="243"/>
      <c r="F414" s="243"/>
    </row>
    <row r="415" spans="5:6" s="20" customFormat="1" x14ac:dyDescent="0.25">
      <c r="E415" s="243"/>
      <c r="F415" s="243"/>
    </row>
    <row r="416" spans="5:6" s="20" customFormat="1" x14ac:dyDescent="0.25">
      <c r="E416" s="243"/>
      <c r="F416" s="243"/>
    </row>
    <row r="417" spans="5:6" s="20" customFormat="1" x14ac:dyDescent="0.25">
      <c r="E417" s="243"/>
      <c r="F417" s="243"/>
    </row>
    <row r="418" spans="5:6" s="20" customFormat="1" x14ac:dyDescent="0.25">
      <c r="E418" s="243"/>
      <c r="F418" s="243"/>
    </row>
    <row r="419" spans="5:6" s="20" customFormat="1" x14ac:dyDescent="0.25">
      <c r="E419" s="243"/>
      <c r="F419" s="243"/>
    </row>
    <row r="420" spans="5:6" s="20" customFormat="1" x14ac:dyDescent="0.25">
      <c r="E420" s="243"/>
      <c r="F420" s="243"/>
    </row>
    <row r="421" spans="5:6" s="20" customFormat="1" x14ac:dyDescent="0.25">
      <c r="E421" s="243"/>
      <c r="F421" s="243"/>
    </row>
    <row r="422" spans="5:6" s="20" customFormat="1" x14ac:dyDescent="0.25">
      <c r="E422" s="243"/>
      <c r="F422" s="243"/>
    </row>
    <row r="423" spans="5:6" s="20" customFormat="1" x14ac:dyDescent="0.25">
      <c r="E423" s="243"/>
      <c r="F423" s="243"/>
    </row>
    <row r="424" spans="5:6" s="20" customFormat="1" x14ac:dyDescent="0.25">
      <c r="E424" s="243"/>
      <c r="F424" s="243"/>
    </row>
    <row r="425" spans="5:6" s="20" customFormat="1" x14ac:dyDescent="0.25">
      <c r="E425" s="243"/>
      <c r="F425" s="243"/>
    </row>
    <row r="426" spans="5:6" s="20" customFormat="1" x14ac:dyDescent="0.25">
      <c r="E426" s="243"/>
      <c r="F426" s="243"/>
    </row>
    <row r="427" spans="5:6" s="20" customFormat="1" x14ac:dyDescent="0.25">
      <c r="E427" s="243"/>
      <c r="F427" s="243"/>
    </row>
    <row r="428" spans="5:6" s="20" customFormat="1" x14ac:dyDescent="0.25">
      <c r="E428" s="243"/>
      <c r="F428" s="243"/>
    </row>
    <row r="429" spans="5:6" s="20" customFormat="1" x14ac:dyDescent="0.25">
      <c r="E429" s="243"/>
      <c r="F429" s="243"/>
    </row>
    <row r="430" spans="5:6" s="20" customFormat="1" x14ac:dyDescent="0.25">
      <c r="E430" s="243"/>
      <c r="F430" s="243"/>
    </row>
    <row r="431" spans="5:6" s="20" customFormat="1" x14ac:dyDescent="0.25">
      <c r="E431" s="243"/>
      <c r="F431" s="243"/>
    </row>
    <row r="432" spans="5:6" s="20" customFormat="1" x14ac:dyDescent="0.25">
      <c r="E432" s="243"/>
      <c r="F432" s="243"/>
    </row>
    <row r="433" spans="5:6" s="20" customFormat="1" x14ac:dyDescent="0.25">
      <c r="E433" s="243"/>
      <c r="F433" s="243"/>
    </row>
    <row r="434" spans="5:6" s="20" customFormat="1" x14ac:dyDescent="0.25">
      <c r="E434" s="243"/>
      <c r="F434" s="243"/>
    </row>
    <row r="435" spans="5:6" s="20" customFormat="1" x14ac:dyDescent="0.25">
      <c r="E435" s="243"/>
      <c r="F435" s="243"/>
    </row>
    <row r="436" spans="5:6" s="20" customFormat="1" x14ac:dyDescent="0.25">
      <c r="E436" s="243"/>
      <c r="F436" s="243"/>
    </row>
    <row r="437" spans="5:6" s="20" customFormat="1" x14ac:dyDescent="0.25">
      <c r="E437" s="243"/>
      <c r="F437" s="243"/>
    </row>
    <row r="438" spans="5:6" s="20" customFormat="1" x14ac:dyDescent="0.25">
      <c r="E438" s="243"/>
      <c r="F438" s="243"/>
    </row>
    <row r="439" spans="5:6" s="20" customFormat="1" x14ac:dyDescent="0.25">
      <c r="E439" s="243"/>
      <c r="F439" s="243"/>
    </row>
    <row r="440" spans="5:6" s="20" customFormat="1" x14ac:dyDescent="0.25">
      <c r="E440" s="243"/>
      <c r="F440" s="243"/>
    </row>
    <row r="441" spans="5:6" s="20" customFormat="1" x14ac:dyDescent="0.25">
      <c r="E441" s="243"/>
      <c r="F441" s="243"/>
    </row>
    <row r="442" spans="5:6" s="20" customFormat="1" x14ac:dyDescent="0.25">
      <c r="E442" s="243"/>
      <c r="F442" s="243"/>
    </row>
    <row r="443" spans="5:6" s="20" customFormat="1" x14ac:dyDescent="0.25">
      <c r="E443" s="243"/>
      <c r="F443" s="243"/>
    </row>
    <row r="444" spans="5:6" s="20" customFormat="1" x14ac:dyDescent="0.25">
      <c r="E444" s="243"/>
      <c r="F444" s="243"/>
    </row>
    <row r="445" spans="5:6" s="20" customFormat="1" x14ac:dyDescent="0.25">
      <c r="E445" s="243"/>
      <c r="F445" s="243"/>
    </row>
    <row r="446" spans="5:6" s="20" customFormat="1" x14ac:dyDescent="0.25">
      <c r="E446" s="243"/>
      <c r="F446" s="243"/>
    </row>
    <row r="447" spans="5:6" s="20" customFormat="1" x14ac:dyDescent="0.25">
      <c r="E447" s="243"/>
      <c r="F447" s="243"/>
    </row>
    <row r="448" spans="5:6" s="20" customFormat="1" x14ac:dyDescent="0.25">
      <c r="E448" s="243"/>
      <c r="F448" s="243"/>
    </row>
    <row r="449" spans="5:6" s="20" customFormat="1" x14ac:dyDescent="0.25">
      <c r="E449" s="243"/>
      <c r="F449" s="243"/>
    </row>
    <row r="450" spans="5:6" s="20" customFormat="1" x14ac:dyDescent="0.25">
      <c r="E450" s="243"/>
      <c r="F450" s="243"/>
    </row>
    <row r="451" spans="5:6" s="20" customFormat="1" x14ac:dyDescent="0.25">
      <c r="E451" s="243"/>
      <c r="F451" s="243"/>
    </row>
    <row r="452" spans="5:6" s="20" customFormat="1" x14ac:dyDescent="0.25">
      <c r="E452" s="243"/>
      <c r="F452" s="243"/>
    </row>
    <row r="453" spans="5:6" s="20" customFormat="1" x14ac:dyDescent="0.25">
      <c r="E453" s="243"/>
      <c r="F453" s="243"/>
    </row>
    <row r="454" spans="5:6" s="20" customFormat="1" x14ac:dyDescent="0.25">
      <c r="E454" s="243"/>
      <c r="F454" s="243"/>
    </row>
    <row r="455" spans="5:6" s="20" customFormat="1" x14ac:dyDescent="0.25">
      <c r="E455" s="243"/>
      <c r="F455" s="243"/>
    </row>
    <row r="456" spans="5:6" s="20" customFormat="1" x14ac:dyDescent="0.25">
      <c r="E456" s="243"/>
      <c r="F456" s="243"/>
    </row>
    <row r="457" spans="5:6" s="20" customFormat="1" x14ac:dyDescent="0.25">
      <c r="E457" s="243"/>
      <c r="F457" s="243"/>
    </row>
    <row r="458" spans="5:6" s="20" customFormat="1" x14ac:dyDescent="0.25">
      <c r="E458" s="243"/>
      <c r="F458" s="243"/>
    </row>
    <row r="459" spans="5:6" s="20" customFormat="1" x14ac:dyDescent="0.25">
      <c r="E459" s="243"/>
      <c r="F459" s="243"/>
    </row>
    <row r="460" spans="5:6" s="20" customFormat="1" x14ac:dyDescent="0.25">
      <c r="E460" s="243"/>
      <c r="F460" s="243"/>
    </row>
    <row r="461" spans="5:6" s="20" customFormat="1" x14ac:dyDescent="0.25">
      <c r="E461" s="243"/>
      <c r="F461" s="243"/>
    </row>
    <row r="462" spans="5:6" s="20" customFormat="1" x14ac:dyDescent="0.25">
      <c r="E462" s="243"/>
      <c r="F462" s="243"/>
    </row>
    <row r="463" spans="5:6" s="20" customFormat="1" x14ac:dyDescent="0.25">
      <c r="E463" s="243"/>
      <c r="F463" s="243"/>
    </row>
    <row r="464" spans="5:6" s="20" customFormat="1" x14ac:dyDescent="0.25">
      <c r="E464" s="243"/>
      <c r="F464" s="243"/>
    </row>
    <row r="465" spans="5:6" s="20" customFormat="1" x14ac:dyDescent="0.25">
      <c r="E465" s="243"/>
      <c r="F465" s="243"/>
    </row>
    <row r="466" spans="5:6" s="20" customFormat="1" x14ac:dyDescent="0.25">
      <c r="E466" s="243"/>
      <c r="F466" s="243"/>
    </row>
    <row r="467" spans="5:6" s="20" customFormat="1" x14ac:dyDescent="0.25">
      <c r="E467" s="243"/>
      <c r="F467" s="243"/>
    </row>
    <row r="468" spans="5:6" s="20" customFormat="1" x14ac:dyDescent="0.25">
      <c r="E468" s="243"/>
      <c r="F468" s="243"/>
    </row>
    <row r="469" spans="5:6" s="20" customFormat="1" x14ac:dyDescent="0.25">
      <c r="E469" s="243"/>
      <c r="F469" s="243"/>
    </row>
    <row r="470" spans="5:6" s="20" customFormat="1" x14ac:dyDescent="0.25">
      <c r="E470" s="243"/>
      <c r="F470" s="243"/>
    </row>
    <row r="471" spans="5:6" s="20" customFormat="1" x14ac:dyDescent="0.25">
      <c r="E471" s="243"/>
      <c r="F471" s="243"/>
    </row>
    <row r="472" spans="5:6" s="20" customFormat="1" x14ac:dyDescent="0.25">
      <c r="E472" s="243"/>
      <c r="F472" s="243"/>
    </row>
    <row r="473" spans="5:6" s="20" customFormat="1" x14ac:dyDescent="0.25">
      <c r="E473" s="243"/>
      <c r="F473" s="243"/>
    </row>
    <row r="474" spans="5:6" s="20" customFormat="1" x14ac:dyDescent="0.25">
      <c r="E474" s="243"/>
      <c r="F474" s="243"/>
    </row>
    <row r="475" spans="5:6" s="20" customFormat="1" x14ac:dyDescent="0.25">
      <c r="E475" s="243"/>
      <c r="F475" s="243"/>
    </row>
    <row r="476" spans="5:6" s="20" customFormat="1" x14ac:dyDescent="0.25">
      <c r="E476" s="243"/>
      <c r="F476" s="243"/>
    </row>
    <row r="477" spans="5:6" s="20" customFormat="1" x14ac:dyDescent="0.25">
      <c r="E477" s="243"/>
      <c r="F477" s="243"/>
    </row>
    <row r="478" spans="5:6" s="20" customFormat="1" x14ac:dyDescent="0.25">
      <c r="E478" s="243"/>
      <c r="F478" s="243"/>
    </row>
    <row r="479" spans="5:6" s="20" customFormat="1" x14ac:dyDescent="0.25">
      <c r="E479" s="243"/>
      <c r="F479" s="243"/>
    </row>
    <row r="480" spans="5:6" s="20" customFormat="1" x14ac:dyDescent="0.25">
      <c r="E480" s="243"/>
      <c r="F480" s="243"/>
    </row>
    <row r="481" spans="5:6" s="20" customFormat="1" x14ac:dyDescent="0.25">
      <c r="E481" s="243"/>
      <c r="F481" s="243"/>
    </row>
    <row r="482" spans="5:6" s="20" customFormat="1" x14ac:dyDescent="0.25">
      <c r="E482" s="243"/>
      <c r="F482" s="243"/>
    </row>
    <row r="483" spans="5:6" s="20" customFormat="1" x14ac:dyDescent="0.25">
      <c r="E483" s="243"/>
      <c r="F483" s="243"/>
    </row>
    <row r="484" spans="5:6" s="20" customFormat="1" x14ac:dyDescent="0.25">
      <c r="E484" s="243"/>
      <c r="F484" s="243"/>
    </row>
    <row r="485" spans="5:6" s="20" customFormat="1" x14ac:dyDescent="0.25">
      <c r="E485" s="243"/>
      <c r="F485" s="243"/>
    </row>
    <row r="486" spans="5:6" s="20" customFormat="1" x14ac:dyDescent="0.25">
      <c r="E486" s="243"/>
      <c r="F486" s="243"/>
    </row>
    <row r="487" spans="5:6" s="20" customFormat="1" x14ac:dyDescent="0.25">
      <c r="E487" s="243"/>
      <c r="F487" s="243"/>
    </row>
    <row r="488" spans="5:6" s="20" customFormat="1" x14ac:dyDescent="0.25">
      <c r="E488" s="243"/>
      <c r="F488" s="243"/>
    </row>
    <row r="489" spans="5:6" s="20" customFormat="1" x14ac:dyDescent="0.25">
      <c r="E489" s="243"/>
      <c r="F489" s="243"/>
    </row>
    <row r="490" spans="5:6" s="20" customFormat="1" x14ac:dyDescent="0.25">
      <c r="E490" s="243"/>
      <c r="F490" s="243"/>
    </row>
    <row r="491" spans="5:6" s="20" customFormat="1" x14ac:dyDescent="0.25">
      <c r="E491" s="243"/>
      <c r="F491" s="243"/>
    </row>
    <row r="492" spans="5:6" s="20" customFormat="1" x14ac:dyDescent="0.25">
      <c r="E492" s="243"/>
      <c r="F492" s="243"/>
    </row>
    <row r="493" spans="5:6" s="20" customFormat="1" x14ac:dyDescent="0.25">
      <c r="E493" s="243"/>
      <c r="F493" s="243"/>
    </row>
    <row r="494" spans="5:6" s="20" customFormat="1" x14ac:dyDescent="0.25">
      <c r="E494" s="243"/>
      <c r="F494" s="243"/>
    </row>
    <row r="495" spans="5:6" s="20" customFormat="1" x14ac:dyDescent="0.25">
      <c r="E495" s="243"/>
      <c r="F495" s="243"/>
    </row>
    <row r="496" spans="5:6" s="20" customFormat="1" x14ac:dyDescent="0.25">
      <c r="E496" s="243"/>
      <c r="F496" s="243"/>
    </row>
    <row r="497" spans="5:6" s="20" customFormat="1" x14ac:dyDescent="0.25">
      <c r="E497" s="243"/>
      <c r="F497" s="243"/>
    </row>
    <row r="498" spans="5:6" s="20" customFormat="1" x14ac:dyDescent="0.25">
      <c r="E498" s="243"/>
      <c r="F498" s="243"/>
    </row>
    <row r="499" spans="5:6" s="20" customFormat="1" x14ac:dyDescent="0.25">
      <c r="E499" s="243"/>
      <c r="F499" s="243"/>
    </row>
    <row r="500" spans="5:6" s="20" customFormat="1" x14ac:dyDescent="0.25">
      <c r="E500" s="243"/>
      <c r="F500" s="243"/>
    </row>
    <row r="501" spans="5:6" s="20" customFormat="1" x14ac:dyDescent="0.25">
      <c r="E501" s="243"/>
      <c r="F501" s="243"/>
    </row>
    <row r="502" spans="5:6" s="20" customFormat="1" x14ac:dyDescent="0.25">
      <c r="E502" s="243"/>
      <c r="F502" s="243"/>
    </row>
    <row r="503" spans="5:6" s="20" customFormat="1" x14ac:dyDescent="0.25">
      <c r="E503" s="243"/>
      <c r="F503" s="243"/>
    </row>
    <row r="504" spans="5:6" s="20" customFormat="1" x14ac:dyDescent="0.25">
      <c r="E504" s="243"/>
      <c r="F504" s="243"/>
    </row>
    <row r="505" spans="5:6" s="20" customFormat="1" x14ac:dyDescent="0.25">
      <c r="E505" s="243"/>
      <c r="F505" s="243"/>
    </row>
    <row r="506" spans="5:6" s="20" customFormat="1" x14ac:dyDescent="0.25">
      <c r="E506" s="243"/>
      <c r="F506" s="243"/>
    </row>
    <row r="507" spans="5:6" s="20" customFormat="1" x14ac:dyDescent="0.25">
      <c r="E507" s="243"/>
      <c r="F507" s="243"/>
    </row>
    <row r="508" spans="5:6" s="20" customFormat="1" x14ac:dyDescent="0.25">
      <c r="E508" s="243"/>
      <c r="F508" s="243"/>
    </row>
    <row r="509" spans="5:6" s="20" customFormat="1" x14ac:dyDescent="0.25">
      <c r="E509" s="243"/>
      <c r="F509" s="243"/>
    </row>
    <row r="510" spans="5:6" s="20" customFormat="1" x14ac:dyDescent="0.25">
      <c r="E510" s="243"/>
      <c r="F510" s="243"/>
    </row>
    <row r="511" spans="5:6" s="20" customFormat="1" x14ac:dyDescent="0.25">
      <c r="E511" s="243"/>
      <c r="F511" s="243"/>
    </row>
    <row r="512" spans="5:6" s="20" customFormat="1" x14ac:dyDescent="0.25">
      <c r="E512" s="243"/>
      <c r="F512" s="243"/>
    </row>
    <row r="513" spans="5:6" s="20" customFormat="1" x14ac:dyDescent="0.25">
      <c r="E513" s="243"/>
      <c r="F513" s="243"/>
    </row>
    <row r="514" spans="5:6" s="20" customFormat="1" x14ac:dyDescent="0.25">
      <c r="E514" s="243"/>
      <c r="F514" s="243"/>
    </row>
    <row r="515" spans="5:6" s="20" customFormat="1" x14ac:dyDescent="0.25">
      <c r="E515" s="243"/>
      <c r="F515" s="243"/>
    </row>
    <row r="516" spans="5:6" s="20" customFormat="1" x14ac:dyDescent="0.25">
      <c r="E516" s="243"/>
      <c r="F516" s="243"/>
    </row>
    <row r="517" spans="5:6" s="20" customFormat="1" x14ac:dyDescent="0.25">
      <c r="E517" s="243"/>
      <c r="F517" s="243"/>
    </row>
    <row r="518" spans="5:6" s="20" customFormat="1" x14ac:dyDescent="0.25">
      <c r="E518" s="243"/>
      <c r="F518" s="243"/>
    </row>
    <row r="519" spans="5:6" s="20" customFormat="1" x14ac:dyDescent="0.25">
      <c r="E519" s="243"/>
      <c r="F519" s="243"/>
    </row>
    <row r="520" spans="5:6" s="20" customFormat="1" x14ac:dyDescent="0.25">
      <c r="E520" s="243"/>
      <c r="F520" s="243"/>
    </row>
    <row r="521" spans="5:6" s="20" customFormat="1" x14ac:dyDescent="0.25">
      <c r="E521" s="243"/>
      <c r="F521" s="243"/>
    </row>
    <row r="522" spans="5:6" s="20" customFormat="1" x14ac:dyDescent="0.25">
      <c r="E522" s="243"/>
      <c r="F522" s="243"/>
    </row>
    <row r="523" spans="5:6" s="20" customFormat="1" x14ac:dyDescent="0.25">
      <c r="E523" s="243"/>
      <c r="F523" s="243"/>
    </row>
    <row r="524" spans="5:6" s="20" customFormat="1" x14ac:dyDescent="0.25">
      <c r="E524" s="243"/>
      <c r="F524" s="243"/>
    </row>
    <row r="525" spans="5:6" s="20" customFormat="1" x14ac:dyDescent="0.25">
      <c r="E525" s="243"/>
      <c r="F525" s="243"/>
    </row>
    <row r="526" spans="5:6" s="20" customFormat="1" x14ac:dyDescent="0.25">
      <c r="E526" s="243"/>
      <c r="F526" s="243"/>
    </row>
    <row r="527" spans="5:6" s="20" customFormat="1" x14ac:dyDescent="0.25">
      <c r="E527" s="243"/>
      <c r="F527" s="243"/>
    </row>
    <row r="528" spans="5:6" s="20" customFormat="1" x14ac:dyDescent="0.25">
      <c r="E528" s="243"/>
      <c r="F528" s="243"/>
    </row>
    <row r="529" spans="5:6" s="20" customFormat="1" x14ac:dyDescent="0.25">
      <c r="E529" s="243"/>
      <c r="F529" s="243"/>
    </row>
    <row r="530" spans="5:6" s="20" customFormat="1" x14ac:dyDescent="0.25">
      <c r="E530" s="243"/>
      <c r="F530" s="243"/>
    </row>
    <row r="531" spans="5:6" s="20" customFormat="1" x14ac:dyDescent="0.25">
      <c r="E531" s="243"/>
      <c r="F531" s="243"/>
    </row>
    <row r="532" spans="5:6" s="20" customFormat="1" x14ac:dyDescent="0.25">
      <c r="E532" s="243"/>
      <c r="F532" s="243"/>
    </row>
    <row r="533" spans="5:6" s="20" customFormat="1" x14ac:dyDescent="0.25">
      <c r="E533" s="243"/>
      <c r="F533" s="243"/>
    </row>
    <row r="534" spans="5:6" s="20" customFormat="1" x14ac:dyDescent="0.25">
      <c r="E534" s="243"/>
      <c r="F534" s="243"/>
    </row>
    <row r="535" spans="5:6" s="20" customFormat="1" x14ac:dyDescent="0.25">
      <c r="E535" s="243"/>
      <c r="F535" s="243"/>
    </row>
    <row r="536" spans="5:6" s="20" customFormat="1" x14ac:dyDescent="0.25">
      <c r="E536" s="243"/>
      <c r="F536" s="243"/>
    </row>
    <row r="537" spans="5:6" s="20" customFormat="1" x14ac:dyDescent="0.25">
      <c r="E537" s="243"/>
      <c r="F537" s="243"/>
    </row>
    <row r="538" spans="5:6" s="20" customFormat="1" x14ac:dyDescent="0.25">
      <c r="E538" s="243"/>
      <c r="F538" s="243"/>
    </row>
    <row r="539" spans="5:6" s="20" customFormat="1" x14ac:dyDescent="0.25">
      <c r="E539" s="243"/>
      <c r="F539" s="243"/>
    </row>
    <row r="540" spans="5:6" s="20" customFormat="1" x14ac:dyDescent="0.25">
      <c r="E540" s="243"/>
      <c r="F540" s="243"/>
    </row>
    <row r="541" spans="5:6" s="20" customFormat="1" x14ac:dyDescent="0.25">
      <c r="E541" s="243"/>
      <c r="F541" s="243"/>
    </row>
    <row r="542" spans="5:6" s="20" customFormat="1" x14ac:dyDescent="0.25">
      <c r="E542" s="243"/>
      <c r="F542" s="243"/>
    </row>
    <row r="543" spans="5:6" s="20" customFormat="1" x14ac:dyDescent="0.25">
      <c r="E543" s="243"/>
      <c r="F543" s="243"/>
    </row>
    <row r="544" spans="5:6" s="20" customFormat="1" x14ac:dyDescent="0.25">
      <c r="E544" s="243"/>
      <c r="F544" s="243"/>
    </row>
    <row r="545" spans="5:6" s="20" customFormat="1" x14ac:dyDescent="0.25">
      <c r="E545" s="243"/>
      <c r="F545" s="243"/>
    </row>
    <row r="546" spans="5:6" s="20" customFormat="1" x14ac:dyDescent="0.25">
      <c r="E546" s="243"/>
      <c r="F546" s="243"/>
    </row>
    <row r="547" spans="5:6" s="20" customFormat="1" x14ac:dyDescent="0.25">
      <c r="E547" s="243"/>
      <c r="F547" s="243"/>
    </row>
    <row r="548" spans="5:6" s="20" customFormat="1" x14ac:dyDescent="0.25">
      <c r="E548" s="243"/>
      <c r="F548" s="243"/>
    </row>
    <row r="549" spans="5:6" s="20" customFormat="1" x14ac:dyDescent="0.25">
      <c r="E549" s="243"/>
      <c r="F549" s="243"/>
    </row>
    <row r="550" spans="5:6" s="20" customFormat="1" x14ac:dyDescent="0.25">
      <c r="E550" s="243"/>
      <c r="F550" s="243"/>
    </row>
    <row r="551" spans="5:6" s="20" customFormat="1" x14ac:dyDescent="0.25">
      <c r="E551" s="243"/>
      <c r="F551" s="243"/>
    </row>
    <row r="552" spans="5:6" s="20" customFormat="1" x14ac:dyDescent="0.25">
      <c r="E552" s="243"/>
      <c r="F552" s="243"/>
    </row>
    <row r="553" spans="5:6" s="20" customFormat="1" x14ac:dyDescent="0.25">
      <c r="E553" s="243"/>
      <c r="F553" s="243"/>
    </row>
    <row r="554" spans="5:6" s="20" customFormat="1" x14ac:dyDescent="0.25">
      <c r="E554" s="243"/>
      <c r="F554" s="243"/>
    </row>
    <row r="555" spans="5:6" s="20" customFormat="1" x14ac:dyDescent="0.25">
      <c r="E555" s="243"/>
      <c r="F555" s="243"/>
    </row>
    <row r="556" spans="5:6" s="20" customFormat="1" x14ac:dyDescent="0.25">
      <c r="E556" s="243"/>
      <c r="F556" s="243"/>
    </row>
    <row r="557" spans="5:6" s="20" customFormat="1" x14ac:dyDescent="0.25">
      <c r="E557" s="243"/>
      <c r="F557" s="243"/>
    </row>
    <row r="558" spans="5:6" s="20" customFormat="1" x14ac:dyDescent="0.25">
      <c r="E558" s="243"/>
      <c r="F558" s="243"/>
    </row>
    <row r="559" spans="5:6" s="20" customFormat="1" x14ac:dyDescent="0.25">
      <c r="E559" s="243"/>
      <c r="F559" s="243"/>
    </row>
    <row r="560" spans="5:6" s="20" customFormat="1" x14ac:dyDescent="0.25">
      <c r="E560" s="243"/>
      <c r="F560" s="243"/>
    </row>
    <row r="561" spans="5:6" s="20" customFormat="1" x14ac:dyDescent="0.25">
      <c r="E561" s="243"/>
      <c r="F561" s="243"/>
    </row>
    <row r="562" spans="5:6" s="20" customFormat="1" x14ac:dyDescent="0.25">
      <c r="E562" s="243"/>
      <c r="F562" s="243"/>
    </row>
    <row r="563" spans="5:6" s="20" customFormat="1" x14ac:dyDescent="0.25">
      <c r="E563" s="243"/>
      <c r="F563" s="243"/>
    </row>
    <row r="564" spans="5:6" s="20" customFormat="1" x14ac:dyDescent="0.25">
      <c r="E564" s="243"/>
      <c r="F564" s="243"/>
    </row>
    <row r="565" spans="5:6" s="20" customFormat="1" x14ac:dyDescent="0.25">
      <c r="E565" s="243"/>
      <c r="F565" s="243"/>
    </row>
    <row r="566" spans="5:6" s="20" customFormat="1" x14ac:dyDescent="0.25">
      <c r="E566" s="243"/>
      <c r="F566" s="243"/>
    </row>
    <row r="567" spans="5:6" s="20" customFormat="1" x14ac:dyDescent="0.25">
      <c r="E567" s="243"/>
      <c r="F567" s="243"/>
    </row>
    <row r="568" spans="5:6" s="20" customFormat="1" x14ac:dyDescent="0.25">
      <c r="E568" s="243"/>
      <c r="F568" s="243"/>
    </row>
    <row r="569" spans="5:6" s="20" customFormat="1" x14ac:dyDescent="0.25">
      <c r="E569" s="243"/>
      <c r="F569" s="243"/>
    </row>
    <row r="570" spans="5:6" s="20" customFormat="1" x14ac:dyDescent="0.25">
      <c r="E570" s="243"/>
      <c r="F570" s="243"/>
    </row>
    <row r="571" spans="5:6" s="20" customFormat="1" x14ac:dyDescent="0.25">
      <c r="E571" s="243"/>
      <c r="F571" s="243"/>
    </row>
    <row r="572" spans="5:6" s="20" customFormat="1" x14ac:dyDescent="0.25">
      <c r="E572" s="243"/>
      <c r="F572" s="243"/>
    </row>
    <row r="573" spans="5:6" s="20" customFormat="1" x14ac:dyDescent="0.25">
      <c r="E573" s="243"/>
      <c r="F573" s="243"/>
    </row>
    <row r="574" spans="5:6" s="20" customFormat="1" x14ac:dyDescent="0.25">
      <c r="E574" s="243"/>
      <c r="F574" s="243"/>
    </row>
    <row r="575" spans="5:6" s="20" customFormat="1" x14ac:dyDescent="0.25">
      <c r="E575" s="243"/>
      <c r="F575" s="243"/>
    </row>
    <row r="576" spans="5:6" s="20" customFormat="1" x14ac:dyDescent="0.25">
      <c r="E576" s="243"/>
      <c r="F576" s="243"/>
    </row>
    <row r="577" spans="5:6" s="20" customFormat="1" x14ac:dyDescent="0.25">
      <c r="E577" s="243"/>
      <c r="F577" s="243"/>
    </row>
    <row r="578" spans="5:6" s="20" customFormat="1" x14ac:dyDescent="0.25">
      <c r="E578" s="243"/>
      <c r="F578" s="243"/>
    </row>
    <row r="579" spans="5:6" s="20" customFormat="1" x14ac:dyDescent="0.25">
      <c r="E579" s="243"/>
      <c r="F579" s="243"/>
    </row>
    <row r="580" spans="5:6" s="20" customFormat="1" x14ac:dyDescent="0.25">
      <c r="E580" s="243"/>
      <c r="F580" s="243"/>
    </row>
    <row r="581" spans="5:6" s="20" customFormat="1" x14ac:dyDescent="0.25">
      <c r="E581" s="243"/>
      <c r="F581" s="243"/>
    </row>
    <row r="582" spans="5:6" s="20" customFormat="1" x14ac:dyDescent="0.25">
      <c r="E582" s="243"/>
      <c r="F582" s="243"/>
    </row>
    <row r="583" spans="5:6" s="20" customFormat="1" x14ac:dyDescent="0.25">
      <c r="E583" s="243"/>
      <c r="F583" s="243"/>
    </row>
    <row r="584" spans="5:6" s="20" customFormat="1" x14ac:dyDescent="0.25">
      <c r="E584" s="243"/>
      <c r="F584" s="243"/>
    </row>
    <row r="585" spans="5:6" s="20" customFormat="1" x14ac:dyDescent="0.25">
      <c r="E585" s="243"/>
      <c r="F585" s="243"/>
    </row>
    <row r="586" spans="5:6" s="20" customFormat="1" x14ac:dyDescent="0.25">
      <c r="E586" s="243"/>
      <c r="F586" s="243"/>
    </row>
    <row r="587" spans="5:6" s="20" customFormat="1" x14ac:dyDescent="0.25">
      <c r="E587" s="243"/>
      <c r="F587" s="243"/>
    </row>
    <row r="588" spans="5:6" s="20" customFormat="1" x14ac:dyDescent="0.25">
      <c r="E588" s="243"/>
      <c r="F588" s="243"/>
    </row>
    <row r="589" spans="5:6" s="20" customFormat="1" x14ac:dyDescent="0.25">
      <c r="E589" s="243"/>
      <c r="F589" s="243"/>
    </row>
    <row r="590" spans="5:6" s="20" customFormat="1" x14ac:dyDescent="0.25">
      <c r="E590" s="243"/>
      <c r="F590" s="243"/>
    </row>
    <row r="591" spans="5:6" s="20" customFormat="1" x14ac:dyDescent="0.25">
      <c r="E591" s="243"/>
      <c r="F591" s="243"/>
    </row>
    <row r="592" spans="5:6" s="20" customFormat="1" x14ac:dyDescent="0.25">
      <c r="E592" s="243"/>
      <c r="F592" s="243"/>
    </row>
    <row r="593" spans="5:6" s="20" customFormat="1" x14ac:dyDescent="0.25">
      <c r="E593" s="243"/>
      <c r="F593" s="243"/>
    </row>
    <row r="594" spans="5:6" s="20" customFormat="1" x14ac:dyDescent="0.25">
      <c r="E594" s="243"/>
      <c r="F594" s="243"/>
    </row>
    <row r="595" spans="5:6" s="20" customFormat="1" x14ac:dyDescent="0.25">
      <c r="E595" s="243"/>
      <c r="F595" s="243"/>
    </row>
    <row r="596" spans="5:6" s="20" customFormat="1" x14ac:dyDescent="0.25">
      <c r="E596" s="243"/>
      <c r="F596" s="243"/>
    </row>
    <row r="597" spans="5:6" s="20" customFormat="1" x14ac:dyDescent="0.25">
      <c r="E597" s="243"/>
      <c r="F597" s="243"/>
    </row>
    <row r="598" spans="5:6" s="20" customFormat="1" x14ac:dyDescent="0.25">
      <c r="E598" s="243"/>
      <c r="F598" s="243"/>
    </row>
    <row r="599" spans="5:6" s="20" customFormat="1" x14ac:dyDescent="0.25">
      <c r="E599" s="243"/>
      <c r="F599" s="243"/>
    </row>
    <row r="600" spans="5:6" s="20" customFormat="1" x14ac:dyDescent="0.25">
      <c r="E600" s="243"/>
      <c r="F600" s="243"/>
    </row>
    <row r="601" spans="5:6" s="20" customFormat="1" x14ac:dyDescent="0.25">
      <c r="E601" s="243"/>
      <c r="F601" s="243"/>
    </row>
    <row r="602" spans="5:6" s="20" customFormat="1" x14ac:dyDescent="0.25">
      <c r="E602" s="243"/>
      <c r="F602" s="243"/>
    </row>
    <row r="603" spans="5:6" s="20" customFormat="1" x14ac:dyDescent="0.25">
      <c r="E603" s="243"/>
      <c r="F603" s="243"/>
    </row>
    <row r="604" spans="5:6" s="20" customFormat="1" x14ac:dyDescent="0.25">
      <c r="E604" s="243"/>
      <c r="F604" s="243"/>
    </row>
    <row r="605" spans="5:6" s="20" customFormat="1" x14ac:dyDescent="0.25">
      <c r="E605" s="243"/>
      <c r="F605" s="243"/>
    </row>
    <row r="606" spans="5:6" s="20" customFormat="1" x14ac:dyDescent="0.25">
      <c r="E606" s="243"/>
      <c r="F606" s="243"/>
    </row>
    <row r="607" spans="5:6" s="20" customFormat="1" x14ac:dyDescent="0.25">
      <c r="E607" s="243"/>
      <c r="F607" s="243"/>
    </row>
    <row r="608" spans="5:6" s="20" customFormat="1" x14ac:dyDescent="0.25">
      <c r="E608" s="243"/>
      <c r="F608" s="243"/>
    </row>
    <row r="609" spans="5:6" s="20" customFormat="1" x14ac:dyDescent="0.25">
      <c r="E609" s="243"/>
      <c r="F609" s="243"/>
    </row>
    <row r="610" spans="5:6" s="20" customFormat="1" x14ac:dyDescent="0.25">
      <c r="E610" s="243"/>
      <c r="F610" s="243"/>
    </row>
    <row r="611" spans="5:6" s="20" customFormat="1" x14ac:dyDescent="0.25">
      <c r="E611" s="243"/>
      <c r="F611" s="243"/>
    </row>
    <row r="612" spans="5:6" s="20" customFormat="1" x14ac:dyDescent="0.25">
      <c r="E612" s="243"/>
      <c r="F612" s="243"/>
    </row>
    <row r="613" spans="5:6" s="20" customFormat="1" x14ac:dyDescent="0.25">
      <c r="E613" s="243"/>
      <c r="F613" s="243"/>
    </row>
    <row r="614" spans="5:6" s="20" customFormat="1" x14ac:dyDescent="0.25">
      <c r="E614" s="243"/>
      <c r="F614" s="243"/>
    </row>
    <row r="615" spans="5:6" s="20" customFormat="1" x14ac:dyDescent="0.25">
      <c r="E615" s="243"/>
      <c r="F615" s="243"/>
    </row>
    <row r="616" spans="5:6" s="20" customFormat="1" x14ac:dyDescent="0.25">
      <c r="E616" s="243"/>
      <c r="F616" s="243"/>
    </row>
    <row r="617" spans="5:6" s="20" customFormat="1" x14ac:dyDescent="0.25">
      <c r="E617" s="243"/>
      <c r="F617" s="243"/>
    </row>
    <row r="618" spans="5:6" s="20" customFormat="1" x14ac:dyDescent="0.25">
      <c r="E618" s="243"/>
      <c r="F618" s="243"/>
    </row>
    <row r="619" spans="5:6" s="20" customFormat="1" x14ac:dyDescent="0.25">
      <c r="E619" s="243"/>
      <c r="F619" s="243"/>
    </row>
    <row r="620" spans="5:6" s="20" customFormat="1" x14ac:dyDescent="0.25">
      <c r="E620" s="243"/>
      <c r="F620" s="243"/>
    </row>
    <row r="621" spans="5:6" s="20" customFormat="1" x14ac:dyDescent="0.25">
      <c r="E621" s="243"/>
      <c r="F621" s="243"/>
    </row>
    <row r="622" spans="5:6" s="20" customFormat="1" x14ac:dyDescent="0.25">
      <c r="E622" s="243"/>
      <c r="F622" s="243"/>
    </row>
    <row r="623" spans="5:6" s="20" customFormat="1" x14ac:dyDescent="0.25">
      <c r="E623" s="243"/>
      <c r="F623" s="243"/>
    </row>
    <row r="624" spans="5:6" s="20" customFormat="1" x14ac:dyDescent="0.25">
      <c r="E624" s="243"/>
      <c r="F624" s="243"/>
    </row>
    <row r="625" spans="5:6" s="20" customFormat="1" x14ac:dyDescent="0.25">
      <c r="E625" s="243"/>
      <c r="F625" s="243"/>
    </row>
    <row r="626" spans="5:6" s="20" customFormat="1" x14ac:dyDescent="0.25">
      <c r="E626" s="243"/>
      <c r="F626" s="243"/>
    </row>
    <row r="627" spans="5:6" s="20" customFormat="1" x14ac:dyDescent="0.25">
      <c r="E627" s="243"/>
      <c r="F627" s="243"/>
    </row>
    <row r="628" spans="5:6" s="20" customFormat="1" x14ac:dyDescent="0.25">
      <c r="E628" s="243"/>
      <c r="F628" s="243"/>
    </row>
    <row r="629" spans="5:6" s="20" customFormat="1" x14ac:dyDescent="0.25">
      <c r="E629" s="243"/>
      <c r="F629" s="243"/>
    </row>
    <row r="630" spans="5:6" s="20" customFormat="1" x14ac:dyDescent="0.25">
      <c r="E630" s="243"/>
      <c r="F630" s="243"/>
    </row>
    <row r="631" spans="5:6" s="20" customFormat="1" x14ac:dyDescent="0.25">
      <c r="E631" s="243"/>
      <c r="F631" s="243"/>
    </row>
    <row r="632" spans="5:6" s="20" customFormat="1" x14ac:dyDescent="0.25">
      <c r="E632" s="243"/>
      <c r="F632" s="243"/>
    </row>
    <row r="633" spans="5:6" s="20" customFormat="1" x14ac:dyDescent="0.25">
      <c r="E633" s="243"/>
      <c r="F633" s="243"/>
    </row>
    <row r="634" spans="5:6" s="20" customFormat="1" x14ac:dyDescent="0.25">
      <c r="E634" s="243"/>
      <c r="F634" s="243"/>
    </row>
    <row r="635" spans="5:6" s="20" customFormat="1" x14ac:dyDescent="0.25">
      <c r="E635" s="243"/>
      <c r="F635" s="243"/>
    </row>
    <row r="636" spans="5:6" s="20" customFormat="1" x14ac:dyDescent="0.25">
      <c r="E636" s="243"/>
      <c r="F636" s="243"/>
    </row>
    <row r="637" spans="5:6" s="20" customFormat="1" x14ac:dyDescent="0.25">
      <c r="E637" s="243"/>
      <c r="F637" s="243"/>
    </row>
    <row r="638" spans="5:6" s="20" customFormat="1" x14ac:dyDescent="0.25">
      <c r="E638" s="243"/>
      <c r="F638" s="243"/>
    </row>
    <row r="639" spans="5:6" s="20" customFormat="1" x14ac:dyDescent="0.25">
      <c r="E639" s="243"/>
      <c r="F639" s="243"/>
    </row>
    <row r="640" spans="5:6" s="20" customFormat="1" x14ac:dyDescent="0.25">
      <c r="E640" s="243"/>
      <c r="F640" s="243"/>
    </row>
    <row r="641" spans="5:6" s="20" customFormat="1" x14ac:dyDescent="0.25">
      <c r="E641" s="243"/>
      <c r="F641" s="243"/>
    </row>
    <row r="642" spans="5:6" s="20" customFormat="1" x14ac:dyDescent="0.25">
      <c r="E642" s="243"/>
      <c r="F642" s="243"/>
    </row>
    <row r="643" spans="5:6" s="20" customFormat="1" x14ac:dyDescent="0.25">
      <c r="E643" s="243"/>
      <c r="F643" s="243"/>
    </row>
    <row r="644" spans="5:6" s="20" customFormat="1" x14ac:dyDescent="0.25">
      <c r="E644" s="243"/>
      <c r="F644" s="243"/>
    </row>
    <row r="645" spans="5:6" s="20" customFormat="1" x14ac:dyDescent="0.25">
      <c r="E645" s="243"/>
      <c r="F645" s="243"/>
    </row>
    <row r="646" spans="5:6" s="20" customFormat="1" x14ac:dyDescent="0.25">
      <c r="E646" s="243"/>
      <c r="F646" s="243"/>
    </row>
    <row r="647" spans="5:6" s="20" customFormat="1" x14ac:dyDescent="0.25">
      <c r="E647" s="243"/>
      <c r="F647" s="243"/>
    </row>
    <row r="648" spans="5:6" s="20" customFormat="1" x14ac:dyDescent="0.25">
      <c r="E648" s="243"/>
      <c r="F648" s="243"/>
    </row>
    <row r="649" spans="5:6" s="20" customFormat="1" x14ac:dyDescent="0.25">
      <c r="E649" s="243"/>
      <c r="F649" s="243"/>
    </row>
    <row r="650" spans="5:6" s="20" customFormat="1" x14ac:dyDescent="0.25">
      <c r="E650" s="243"/>
      <c r="F650" s="243"/>
    </row>
    <row r="651" spans="5:6" s="20" customFormat="1" x14ac:dyDescent="0.25">
      <c r="E651" s="243"/>
      <c r="F651" s="243"/>
    </row>
    <row r="652" spans="5:6" s="20" customFormat="1" x14ac:dyDescent="0.25">
      <c r="E652" s="243"/>
      <c r="F652" s="243"/>
    </row>
    <row r="653" spans="5:6" s="20" customFormat="1" x14ac:dyDescent="0.25">
      <c r="E653" s="243"/>
      <c r="F653" s="243"/>
    </row>
    <row r="654" spans="5:6" s="20" customFormat="1" x14ac:dyDescent="0.25">
      <c r="E654" s="243"/>
      <c r="F654" s="243"/>
    </row>
    <row r="655" spans="5:6" s="20" customFormat="1" x14ac:dyDescent="0.25">
      <c r="E655" s="243"/>
      <c r="F655" s="243"/>
    </row>
    <row r="656" spans="5:6" s="20" customFormat="1" x14ac:dyDescent="0.25">
      <c r="E656" s="243"/>
      <c r="F656" s="243"/>
    </row>
    <row r="657" spans="5:6" s="20" customFormat="1" x14ac:dyDescent="0.25">
      <c r="E657" s="243"/>
      <c r="F657" s="243"/>
    </row>
    <row r="658" spans="5:6" s="20" customFormat="1" x14ac:dyDescent="0.25">
      <c r="E658" s="243"/>
      <c r="F658" s="243"/>
    </row>
    <row r="659" spans="5:6" s="20" customFormat="1" x14ac:dyDescent="0.25">
      <c r="E659" s="243"/>
      <c r="F659" s="243"/>
    </row>
    <row r="660" spans="5:6" s="20" customFormat="1" x14ac:dyDescent="0.25">
      <c r="E660" s="243"/>
      <c r="F660" s="243"/>
    </row>
    <row r="661" spans="5:6" s="20" customFormat="1" x14ac:dyDescent="0.25">
      <c r="E661" s="243"/>
      <c r="F661" s="243"/>
    </row>
    <row r="662" spans="5:6" s="20" customFormat="1" x14ac:dyDescent="0.25">
      <c r="E662" s="243"/>
      <c r="F662" s="243"/>
    </row>
    <row r="663" spans="5:6" s="20" customFormat="1" x14ac:dyDescent="0.25">
      <c r="E663" s="243"/>
      <c r="F663" s="243"/>
    </row>
    <row r="664" spans="5:6" s="20" customFormat="1" x14ac:dyDescent="0.25">
      <c r="E664" s="243"/>
      <c r="F664" s="243"/>
    </row>
    <row r="665" spans="5:6" s="20" customFormat="1" x14ac:dyDescent="0.25">
      <c r="E665" s="243"/>
      <c r="F665" s="243"/>
    </row>
    <row r="666" spans="5:6" s="20" customFormat="1" x14ac:dyDescent="0.25">
      <c r="E666" s="243"/>
      <c r="F666" s="243"/>
    </row>
    <row r="667" spans="5:6" s="20" customFormat="1" x14ac:dyDescent="0.25">
      <c r="E667" s="243"/>
      <c r="F667" s="243"/>
    </row>
    <row r="668" spans="5:6" s="20" customFormat="1" x14ac:dyDescent="0.25">
      <c r="E668" s="243"/>
      <c r="F668" s="243"/>
    </row>
    <row r="669" spans="5:6" s="20" customFormat="1" x14ac:dyDescent="0.25">
      <c r="E669" s="243"/>
      <c r="F669" s="243"/>
    </row>
    <row r="670" spans="5:6" s="20" customFormat="1" x14ac:dyDescent="0.25">
      <c r="E670" s="243"/>
      <c r="F670" s="243"/>
    </row>
    <row r="671" spans="5:6" s="20" customFormat="1" x14ac:dyDescent="0.25">
      <c r="E671" s="243"/>
      <c r="F671" s="243"/>
    </row>
    <row r="672" spans="5:6" s="20" customFormat="1" x14ac:dyDescent="0.25">
      <c r="E672" s="243"/>
      <c r="F672" s="243"/>
    </row>
    <row r="673" spans="5:6" s="20" customFormat="1" x14ac:dyDescent="0.25">
      <c r="E673" s="243"/>
      <c r="F673" s="243"/>
    </row>
    <row r="674" spans="5:6" s="20" customFormat="1" x14ac:dyDescent="0.25">
      <c r="E674" s="243"/>
      <c r="F674" s="243"/>
    </row>
    <row r="675" spans="5:6" s="20" customFormat="1" x14ac:dyDescent="0.25">
      <c r="E675" s="243"/>
      <c r="F675" s="243"/>
    </row>
    <row r="676" spans="5:6" s="20" customFormat="1" x14ac:dyDescent="0.25">
      <c r="E676" s="243"/>
      <c r="F676" s="243"/>
    </row>
    <row r="677" spans="5:6" s="20" customFormat="1" x14ac:dyDescent="0.25">
      <c r="E677" s="243"/>
      <c r="F677" s="243"/>
    </row>
    <row r="678" spans="5:6" s="20" customFormat="1" x14ac:dyDescent="0.25">
      <c r="E678" s="243"/>
      <c r="F678" s="243"/>
    </row>
    <row r="679" spans="5:6" s="20" customFormat="1" x14ac:dyDescent="0.25">
      <c r="E679" s="243"/>
      <c r="F679" s="243"/>
    </row>
    <row r="680" spans="5:6" s="20" customFormat="1" x14ac:dyDescent="0.25">
      <c r="E680" s="243"/>
      <c r="F680" s="243"/>
    </row>
    <row r="681" spans="5:6" s="20" customFormat="1" x14ac:dyDescent="0.25">
      <c r="E681" s="243"/>
      <c r="F681" s="243"/>
    </row>
    <row r="682" spans="5:6" s="20" customFormat="1" x14ac:dyDescent="0.25">
      <c r="E682" s="243"/>
      <c r="F682" s="243"/>
    </row>
    <row r="683" spans="5:6" s="20" customFormat="1" x14ac:dyDescent="0.25">
      <c r="E683" s="243"/>
      <c r="F683" s="243"/>
    </row>
    <row r="684" spans="5:6" s="20" customFormat="1" x14ac:dyDescent="0.25">
      <c r="E684" s="243"/>
      <c r="F684" s="243"/>
    </row>
    <row r="685" spans="5:6" s="20" customFormat="1" x14ac:dyDescent="0.25">
      <c r="E685" s="243"/>
      <c r="F685" s="243"/>
    </row>
    <row r="686" spans="5:6" s="20" customFormat="1" x14ac:dyDescent="0.25">
      <c r="E686" s="243"/>
      <c r="F686" s="243"/>
    </row>
    <row r="687" spans="5:6" s="20" customFormat="1" x14ac:dyDescent="0.25">
      <c r="E687" s="243"/>
      <c r="F687" s="243"/>
    </row>
    <row r="688" spans="5:6" s="20" customFormat="1" x14ac:dyDescent="0.25">
      <c r="E688" s="243"/>
      <c r="F688" s="243"/>
    </row>
    <row r="689" spans="5:6" s="20" customFormat="1" x14ac:dyDescent="0.25">
      <c r="E689" s="243"/>
      <c r="F689" s="243"/>
    </row>
    <row r="690" spans="5:6" s="20" customFormat="1" x14ac:dyDescent="0.25">
      <c r="E690" s="243"/>
      <c r="F690" s="243"/>
    </row>
    <row r="691" spans="5:6" s="20" customFormat="1" x14ac:dyDescent="0.25">
      <c r="E691" s="243"/>
      <c r="F691" s="243"/>
    </row>
    <row r="692" spans="5:6" s="20" customFormat="1" x14ac:dyDescent="0.25">
      <c r="E692" s="243"/>
      <c r="F692" s="243"/>
    </row>
    <row r="693" spans="5:6" s="20" customFormat="1" x14ac:dyDescent="0.25">
      <c r="E693" s="243"/>
      <c r="F693" s="243"/>
    </row>
    <row r="694" spans="5:6" s="20" customFormat="1" x14ac:dyDescent="0.25">
      <c r="E694" s="243"/>
      <c r="F694" s="243"/>
    </row>
    <row r="695" spans="5:6" s="20" customFormat="1" x14ac:dyDescent="0.25">
      <c r="E695" s="243"/>
      <c r="F695" s="243"/>
    </row>
    <row r="696" spans="5:6" s="20" customFormat="1" x14ac:dyDescent="0.25">
      <c r="E696" s="243"/>
      <c r="F696" s="243"/>
    </row>
    <row r="697" spans="5:6" s="20" customFormat="1" x14ac:dyDescent="0.25">
      <c r="E697" s="243"/>
      <c r="F697" s="243"/>
    </row>
    <row r="698" spans="5:6" s="20" customFormat="1" x14ac:dyDescent="0.25">
      <c r="E698" s="243"/>
      <c r="F698" s="243"/>
    </row>
    <row r="699" spans="5:6" s="20" customFormat="1" x14ac:dyDescent="0.25">
      <c r="E699" s="243"/>
      <c r="F699" s="243"/>
    </row>
    <row r="700" spans="5:6" s="20" customFormat="1" x14ac:dyDescent="0.25">
      <c r="E700" s="243"/>
      <c r="F700" s="243"/>
    </row>
    <row r="701" spans="5:6" s="20" customFormat="1" x14ac:dyDescent="0.25">
      <c r="E701" s="243"/>
      <c r="F701" s="243"/>
    </row>
    <row r="702" spans="5:6" s="20" customFormat="1" x14ac:dyDescent="0.25">
      <c r="E702" s="243"/>
      <c r="F702" s="243"/>
    </row>
    <row r="703" spans="5:6" s="20" customFormat="1" x14ac:dyDescent="0.25">
      <c r="E703" s="243"/>
      <c r="F703" s="243"/>
    </row>
    <row r="704" spans="5:6" s="20" customFormat="1" x14ac:dyDescent="0.25">
      <c r="E704" s="243"/>
      <c r="F704" s="243"/>
    </row>
    <row r="705" spans="5:6" s="20" customFormat="1" x14ac:dyDescent="0.25">
      <c r="E705" s="243"/>
      <c r="F705" s="243"/>
    </row>
    <row r="706" spans="5:6" s="20" customFormat="1" x14ac:dyDescent="0.25">
      <c r="E706" s="243"/>
      <c r="F706" s="243"/>
    </row>
    <row r="707" spans="5:6" s="20" customFormat="1" x14ac:dyDescent="0.25">
      <c r="E707" s="243"/>
      <c r="F707" s="243"/>
    </row>
    <row r="708" spans="5:6" s="20" customFormat="1" x14ac:dyDescent="0.25">
      <c r="E708" s="243"/>
      <c r="F708" s="243"/>
    </row>
    <row r="709" spans="5:6" s="20" customFormat="1" x14ac:dyDescent="0.25">
      <c r="E709" s="243"/>
      <c r="F709" s="243"/>
    </row>
    <row r="710" spans="5:6" s="20" customFormat="1" x14ac:dyDescent="0.25">
      <c r="E710" s="243"/>
      <c r="F710" s="243"/>
    </row>
    <row r="711" spans="5:6" s="20" customFormat="1" x14ac:dyDescent="0.25">
      <c r="E711" s="243"/>
      <c r="F711" s="243"/>
    </row>
    <row r="712" spans="5:6" s="20" customFormat="1" x14ac:dyDescent="0.25">
      <c r="E712" s="243"/>
      <c r="F712" s="243"/>
    </row>
    <row r="713" spans="5:6" s="20" customFormat="1" x14ac:dyDescent="0.25">
      <c r="E713" s="243"/>
      <c r="F713" s="243"/>
    </row>
    <row r="714" spans="5:6" s="20" customFormat="1" x14ac:dyDescent="0.25">
      <c r="E714" s="243"/>
      <c r="F714" s="243"/>
    </row>
    <row r="715" spans="5:6" s="20" customFormat="1" x14ac:dyDescent="0.25">
      <c r="E715" s="243"/>
      <c r="F715" s="243"/>
    </row>
    <row r="716" spans="5:6" s="20" customFormat="1" x14ac:dyDescent="0.25">
      <c r="E716" s="243"/>
      <c r="F716" s="243"/>
    </row>
    <row r="717" spans="5:6" s="20" customFormat="1" x14ac:dyDescent="0.25">
      <c r="E717" s="243"/>
      <c r="F717" s="243"/>
    </row>
    <row r="718" spans="5:6" s="20" customFormat="1" x14ac:dyDescent="0.25">
      <c r="E718" s="243"/>
      <c r="F718" s="243"/>
    </row>
    <row r="719" spans="5:6" s="20" customFormat="1" x14ac:dyDescent="0.25">
      <c r="E719" s="243"/>
      <c r="F719" s="243"/>
    </row>
    <row r="720" spans="5:6" s="20" customFormat="1" x14ac:dyDescent="0.25">
      <c r="E720" s="243"/>
      <c r="F720" s="243"/>
    </row>
    <row r="721" spans="5:6" s="20" customFormat="1" x14ac:dyDescent="0.25">
      <c r="E721" s="243"/>
      <c r="F721" s="243"/>
    </row>
    <row r="722" spans="5:6" s="20" customFormat="1" x14ac:dyDescent="0.25">
      <c r="E722" s="243"/>
      <c r="F722" s="243"/>
    </row>
    <row r="723" spans="5:6" s="20" customFormat="1" x14ac:dyDescent="0.25">
      <c r="E723" s="243"/>
      <c r="F723" s="243"/>
    </row>
    <row r="724" spans="5:6" s="20" customFormat="1" x14ac:dyDescent="0.25">
      <c r="E724" s="243"/>
      <c r="F724" s="243"/>
    </row>
    <row r="725" spans="5:6" s="20" customFormat="1" x14ac:dyDescent="0.25">
      <c r="E725" s="243"/>
      <c r="F725" s="243"/>
    </row>
    <row r="726" spans="5:6" s="20" customFormat="1" x14ac:dyDescent="0.25">
      <c r="E726" s="243"/>
      <c r="F726" s="243"/>
    </row>
    <row r="727" spans="5:6" s="20" customFormat="1" x14ac:dyDescent="0.25">
      <c r="E727" s="243"/>
      <c r="F727" s="243"/>
    </row>
    <row r="728" spans="5:6" s="20" customFormat="1" x14ac:dyDescent="0.25">
      <c r="E728" s="243"/>
      <c r="F728" s="243"/>
    </row>
    <row r="729" spans="5:6" s="20" customFormat="1" x14ac:dyDescent="0.25">
      <c r="E729" s="243"/>
      <c r="F729" s="243"/>
    </row>
    <row r="730" spans="5:6" s="20" customFormat="1" x14ac:dyDescent="0.25">
      <c r="E730" s="243"/>
      <c r="F730" s="243"/>
    </row>
    <row r="731" spans="5:6" s="20" customFormat="1" x14ac:dyDescent="0.25">
      <c r="E731" s="243"/>
      <c r="F731" s="243"/>
    </row>
    <row r="732" spans="5:6" s="20" customFormat="1" x14ac:dyDescent="0.25">
      <c r="E732" s="243"/>
      <c r="F732" s="243"/>
    </row>
    <row r="733" spans="5:6" s="20" customFormat="1" x14ac:dyDescent="0.25">
      <c r="E733" s="243"/>
      <c r="F733" s="243"/>
    </row>
    <row r="734" spans="5:6" s="20" customFormat="1" x14ac:dyDescent="0.25">
      <c r="E734" s="243"/>
      <c r="F734" s="243"/>
    </row>
    <row r="735" spans="5:6" s="20" customFormat="1" x14ac:dyDescent="0.25">
      <c r="E735" s="243"/>
      <c r="F735" s="243"/>
    </row>
    <row r="736" spans="5:6" s="20" customFormat="1" x14ac:dyDescent="0.25">
      <c r="E736" s="243"/>
      <c r="F736" s="243"/>
    </row>
    <row r="737" spans="5:6" s="20" customFormat="1" x14ac:dyDescent="0.25">
      <c r="E737" s="243"/>
      <c r="F737" s="243"/>
    </row>
    <row r="738" spans="5:6" s="20" customFormat="1" x14ac:dyDescent="0.25">
      <c r="E738" s="243"/>
      <c r="F738" s="243"/>
    </row>
    <row r="739" spans="5:6" s="20" customFormat="1" x14ac:dyDescent="0.25">
      <c r="E739" s="243"/>
      <c r="F739" s="243"/>
    </row>
    <row r="740" spans="5:6" s="20" customFormat="1" x14ac:dyDescent="0.25">
      <c r="E740" s="243"/>
      <c r="F740" s="243"/>
    </row>
    <row r="741" spans="5:6" s="20" customFormat="1" x14ac:dyDescent="0.25">
      <c r="E741" s="243"/>
      <c r="F741" s="243"/>
    </row>
    <row r="742" spans="5:6" s="20" customFormat="1" x14ac:dyDescent="0.25">
      <c r="E742" s="243"/>
      <c r="F742" s="243"/>
    </row>
    <row r="743" spans="5:6" s="20" customFormat="1" x14ac:dyDescent="0.25">
      <c r="E743" s="243"/>
      <c r="F743" s="243"/>
    </row>
    <row r="744" spans="5:6" s="20" customFormat="1" x14ac:dyDescent="0.25">
      <c r="E744" s="243"/>
      <c r="F744" s="243"/>
    </row>
    <row r="745" spans="5:6" s="20" customFormat="1" x14ac:dyDescent="0.25">
      <c r="E745" s="243"/>
      <c r="F745" s="243"/>
    </row>
    <row r="746" spans="5:6" s="20" customFormat="1" x14ac:dyDescent="0.25">
      <c r="E746" s="243"/>
      <c r="F746" s="243"/>
    </row>
    <row r="747" spans="5:6" s="20" customFormat="1" x14ac:dyDescent="0.25">
      <c r="E747" s="243"/>
      <c r="F747" s="243"/>
    </row>
    <row r="748" spans="5:6" s="20" customFormat="1" x14ac:dyDescent="0.25">
      <c r="E748" s="243"/>
      <c r="F748" s="243"/>
    </row>
    <row r="749" spans="5:6" s="20" customFormat="1" x14ac:dyDescent="0.25">
      <c r="E749" s="243"/>
      <c r="F749" s="243"/>
    </row>
    <row r="750" spans="5:6" s="20" customFormat="1" x14ac:dyDescent="0.25">
      <c r="E750" s="243"/>
      <c r="F750" s="243"/>
    </row>
    <row r="751" spans="5:6" s="20" customFormat="1" x14ac:dyDescent="0.25">
      <c r="E751" s="243"/>
      <c r="F751" s="243"/>
    </row>
    <row r="752" spans="5:6" s="20" customFormat="1" x14ac:dyDescent="0.25">
      <c r="E752" s="243"/>
      <c r="F752" s="243"/>
    </row>
    <row r="753" spans="5:6" s="20" customFormat="1" x14ac:dyDescent="0.25">
      <c r="E753" s="243"/>
      <c r="F753" s="243"/>
    </row>
    <row r="754" spans="5:6" s="20" customFormat="1" x14ac:dyDescent="0.25">
      <c r="E754" s="243"/>
      <c r="F754" s="243"/>
    </row>
    <row r="755" spans="5:6" s="20" customFormat="1" x14ac:dyDescent="0.25">
      <c r="E755" s="243"/>
      <c r="F755" s="243"/>
    </row>
    <row r="756" spans="5:6" s="20" customFormat="1" x14ac:dyDescent="0.25">
      <c r="E756" s="243"/>
      <c r="F756" s="243"/>
    </row>
    <row r="757" spans="5:6" s="20" customFormat="1" x14ac:dyDescent="0.25">
      <c r="E757" s="243"/>
      <c r="F757" s="243"/>
    </row>
    <row r="758" spans="5:6" s="20" customFormat="1" x14ac:dyDescent="0.25">
      <c r="E758" s="243"/>
      <c r="F758" s="243"/>
    </row>
    <row r="759" spans="5:6" s="20" customFormat="1" x14ac:dyDescent="0.25">
      <c r="E759" s="243"/>
      <c r="F759" s="243"/>
    </row>
    <row r="760" spans="5:6" s="20" customFormat="1" x14ac:dyDescent="0.25">
      <c r="E760" s="243"/>
      <c r="F760" s="243"/>
    </row>
    <row r="761" spans="5:6" s="20" customFormat="1" x14ac:dyDescent="0.25">
      <c r="E761" s="243"/>
      <c r="F761" s="243"/>
    </row>
    <row r="762" spans="5:6" s="20" customFormat="1" x14ac:dyDescent="0.25">
      <c r="E762" s="243"/>
      <c r="F762" s="243"/>
    </row>
    <row r="763" spans="5:6" s="20" customFormat="1" x14ac:dyDescent="0.25">
      <c r="E763" s="243"/>
      <c r="F763" s="243"/>
    </row>
    <row r="764" spans="5:6" s="20" customFormat="1" x14ac:dyDescent="0.25">
      <c r="E764" s="243"/>
      <c r="F764" s="243"/>
    </row>
    <row r="765" spans="5:6" s="20" customFormat="1" x14ac:dyDescent="0.25">
      <c r="E765" s="243"/>
      <c r="F765" s="243"/>
    </row>
    <row r="766" spans="5:6" s="20" customFormat="1" x14ac:dyDescent="0.25">
      <c r="E766" s="243"/>
      <c r="F766" s="243"/>
    </row>
    <row r="767" spans="5:6" s="20" customFormat="1" x14ac:dyDescent="0.25">
      <c r="E767" s="243"/>
      <c r="F767" s="243"/>
    </row>
    <row r="768" spans="5:6" s="20" customFormat="1" x14ac:dyDescent="0.25">
      <c r="E768" s="243"/>
      <c r="F768" s="243"/>
    </row>
    <row r="769" spans="5:6" s="20" customFormat="1" x14ac:dyDescent="0.25">
      <c r="E769" s="243"/>
      <c r="F769" s="243"/>
    </row>
    <row r="770" spans="5:6" s="20" customFormat="1" x14ac:dyDescent="0.25">
      <c r="E770" s="243"/>
      <c r="F770" s="243"/>
    </row>
    <row r="771" spans="5:6" s="20" customFormat="1" x14ac:dyDescent="0.25">
      <c r="E771" s="243"/>
      <c r="F771" s="243"/>
    </row>
    <row r="772" spans="5:6" s="20" customFormat="1" x14ac:dyDescent="0.25">
      <c r="E772" s="243"/>
      <c r="F772" s="243"/>
    </row>
    <row r="773" spans="5:6" s="20" customFormat="1" x14ac:dyDescent="0.25">
      <c r="E773" s="243"/>
      <c r="F773" s="243"/>
    </row>
    <row r="774" spans="5:6" s="20" customFormat="1" x14ac:dyDescent="0.25">
      <c r="E774" s="243"/>
      <c r="F774" s="243"/>
    </row>
    <row r="775" spans="5:6" s="20" customFormat="1" x14ac:dyDescent="0.25">
      <c r="E775" s="243"/>
      <c r="F775" s="243"/>
    </row>
    <row r="776" spans="5:6" s="20" customFormat="1" x14ac:dyDescent="0.25">
      <c r="E776" s="243"/>
      <c r="F776" s="243"/>
    </row>
    <row r="777" spans="5:6" s="20" customFormat="1" x14ac:dyDescent="0.25">
      <c r="E777" s="243"/>
      <c r="F777" s="243"/>
    </row>
    <row r="778" spans="5:6" s="20" customFormat="1" x14ac:dyDescent="0.25">
      <c r="E778" s="243"/>
      <c r="F778" s="243"/>
    </row>
    <row r="779" spans="5:6" s="20" customFormat="1" x14ac:dyDescent="0.25">
      <c r="E779" s="243"/>
      <c r="F779" s="243"/>
    </row>
    <row r="780" spans="5:6" s="20" customFormat="1" x14ac:dyDescent="0.25">
      <c r="E780" s="243"/>
      <c r="F780" s="243"/>
    </row>
    <row r="781" spans="5:6" s="20" customFormat="1" x14ac:dyDescent="0.25">
      <c r="E781" s="243"/>
      <c r="F781" s="243"/>
    </row>
    <row r="782" spans="5:6" s="20" customFormat="1" x14ac:dyDescent="0.25">
      <c r="E782" s="243"/>
      <c r="F782" s="243"/>
    </row>
    <row r="783" spans="5:6" s="20" customFormat="1" x14ac:dyDescent="0.25">
      <c r="E783" s="243"/>
      <c r="F783" s="243"/>
    </row>
    <row r="784" spans="5:6" s="20" customFormat="1" x14ac:dyDescent="0.25">
      <c r="E784" s="243"/>
      <c r="F784" s="243"/>
    </row>
    <row r="785" spans="5:6" s="20" customFormat="1" x14ac:dyDescent="0.25">
      <c r="E785" s="243"/>
      <c r="F785" s="243"/>
    </row>
    <row r="786" spans="5:6" s="20" customFormat="1" x14ac:dyDescent="0.25">
      <c r="E786" s="243"/>
      <c r="F786" s="243"/>
    </row>
    <row r="787" spans="5:6" s="20" customFormat="1" x14ac:dyDescent="0.25">
      <c r="E787" s="243"/>
      <c r="F787" s="243"/>
    </row>
    <row r="788" spans="5:6" s="20" customFormat="1" x14ac:dyDescent="0.25">
      <c r="E788" s="243"/>
      <c r="F788" s="243"/>
    </row>
    <row r="789" spans="5:6" s="20" customFormat="1" x14ac:dyDescent="0.25">
      <c r="E789" s="243"/>
      <c r="F789" s="243"/>
    </row>
    <row r="790" spans="5:6" s="20" customFormat="1" x14ac:dyDescent="0.25">
      <c r="E790" s="243"/>
      <c r="F790" s="243"/>
    </row>
    <row r="791" spans="5:6" s="20" customFormat="1" x14ac:dyDescent="0.25">
      <c r="E791" s="243"/>
      <c r="F791" s="243"/>
    </row>
    <row r="792" spans="5:6" s="20" customFormat="1" x14ac:dyDescent="0.25">
      <c r="E792" s="243"/>
      <c r="F792" s="243"/>
    </row>
    <row r="793" spans="5:6" s="20" customFormat="1" x14ac:dyDescent="0.25">
      <c r="E793" s="243"/>
      <c r="F793" s="243"/>
    </row>
    <row r="794" spans="5:6" s="20" customFormat="1" x14ac:dyDescent="0.25">
      <c r="E794" s="243"/>
      <c r="F794" s="243"/>
    </row>
    <row r="795" spans="5:6" s="20" customFormat="1" x14ac:dyDescent="0.25">
      <c r="E795" s="243"/>
      <c r="F795" s="243"/>
    </row>
    <row r="796" spans="5:6" s="20" customFormat="1" x14ac:dyDescent="0.25">
      <c r="E796" s="243"/>
      <c r="F796" s="243"/>
    </row>
    <row r="797" spans="5:6" s="20" customFormat="1" x14ac:dyDescent="0.25">
      <c r="E797" s="243"/>
      <c r="F797" s="243"/>
    </row>
    <row r="798" spans="5:6" s="20" customFormat="1" x14ac:dyDescent="0.25">
      <c r="E798" s="243"/>
      <c r="F798" s="243"/>
    </row>
    <row r="799" spans="5:6" s="20" customFormat="1" x14ac:dyDescent="0.25">
      <c r="E799" s="243"/>
      <c r="F799" s="243"/>
    </row>
    <row r="800" spans="5:6" s="20" customFormat="1" x14ac:dyDescent="0.25">
      <c r="E800" s="243"/>
      <c r="F800" s="243"/>
    </row>
    <row r="801" spans="5:6" s="20" customFormat="1" x14ac:dyDescent="0.25">
      <c r="E801" s="243"/>
      <c r="F801" s="243"/>
    </row>
    <row r="802" spans="5:6" s="20" customFormat="1" x14ac:dyDescent="0.25">
      <c r="E802" s="243"/>
      <c r="F802" s="243"/>
    </row>
    <row r="803" spans="5:6" s="20" customFormat="1" x14ac:dyDescent="0.25">
      <c r="E803" s="243"/>
      <c r="F803" s="243"/>
    </row>
    <row r="804" spans="5:6" s="20" customFormat="1" x14ac:dyDescent="0.25">
      <c r="E804" s="243"/>
      <c r="F804" s="243"/>
    </row>
    <row r="805" spans="5:6" s="20" customFormat="1" x14ac:dyDescent="0.25">
      <c r="E805" s="243"/>
      <c r="F805" s="243"/>
    </row>
    <row r="806" spans="5:6" s="20" customFormat="1" x14ac:dyDescent="0.25">
      <c r="E806" s="243"/>
      <c r="F806" s="243"/>
    </row>
    <row r="807" spans="5:6" s="20" customFormat="1" x14ac:dyDescent="0.25">
      <c r="E807" s="243"/>
      <c r="F807" s="243"/>
    </row>
    <row r="808" spans="5:6" s="20" customFormat="1" x14ac:dyDescent="0.25">
      <c r="E808" s="243"/>
      <c r="F808" s="243"/>
    </row>
    <row r="809" spans="5:6" s="20" customFormat="1" x14ac:dyDescent="0.25">
      <c r="E809" s="243"/>
      <c r="F809" s="243"/>
    </row>
    <row r="810" spans="5:6" s="20" customFormat="1" x14ac:dyDescent="0.25">
      <c r="E810" s="243"/>
      <c r="F810" s="243"/>
    </row>
    <row r="811" spans="5:6" s="20" customFormat="1" x14ac:dyDescent="0.25">
      <c r="E811" s="243"/>
      <c r="F811" s="243"/>
    </row>
    <row r="812" spans="5:6" s="20" customFormat="1" x14ac:dyDescent="0.25">
      <c r="E812" s="243"/>
      <c r="F812" s="243"/>
    </row>
    <row r="813" spans="5:6" s="20" customFormat="1" x14ac:dyDescent="0.25">
      <c r="E813" s="243"/>
      <c r="F813" s="243"/>
    </row>
    <row r="814" spans="5:6" s="20" customFormat="1" x14ac:dyDescent="0.25">
      <c r="E814" s="243"/>
      <c r="F814" s="243"/>
    </row>
    <row r="815" spans="5:6" s="20" customFormat="1" x14ac:dyDescent="0.25">
      <c r="E815" s="243"/>
      <c r="F815" s="243"/>
    </row>
    <row r="816" spans="5:6" s="20" customFormat="1" x14ac:dyDescent="0.25">
      <c r="E816" s="243"/>
      <c r="F816" s="243"/>
    </row>
    <row r="817" spans="5:6" s="20" customFormat="1" x14ac:dyDescent="0.25">
      <c r="E817" s="243"/>
      <c r="F817" s="243"/>
    </row>
    <row r="818" spans="5:6" s="20" customFormat="1" x14ac:dyDescent="0.25">
      <c r="E818" s="243"/>
      <c r="F818" s="243"/>
    </row>
    <row r="819" spans="5:6" s="20" customFormat="1" x14ac:dyDescent="0.25">
      <c r="E819" s="243"/>
      <c r="F819" s="243"/>
    </row>
    <row r="820" spans="5:6" s="20" customFormat="1" x14ac:dyDescent="0.25">
      <c r="E820" s="243"/>
      <c r="F820" s="243"/>
    </row>
    <row r="821" spans="5:6" s="20" customFormat="1" x14ac:dyDescent="0.25">
      <c r="E821" s="243"/>
      <c r="F821" s="243"/>
    </row>
    <row r="822" spans="5:6" s="20" customFormat="1" x14ac:dyDescent="0.25">
      <c r="E822" s="243"/>
      <c r="F822" s="243"/>
    </row>
    <row r="823" spans="5:6" s="20" customFormat="1" x14ac:dyDescent="0.25">
      <c r="E823" s="243"/>
      <c r="F823" s="243"/>
    </row>
    <row r="824" spans="5:6" s="20" customFormat="1" x14ac:dyDescent="0.25">
      <c r="E824" s="243"/>
      <c r="F824" s="243"/>
    </row>
    <row r="825" spans="5:6" s="20" customFormat="1" x14ac:dyDescent="0.25">
      <c r="E825" s="243"/>
      <c r="F825" s="243"/>
    </row>
    <row r="826" spans="5:6" s="20" customFormat="1" x14ac:dyDescent="0.25">
      <c r="E826" s="243"/>
      <c r="F826" s="243"/>
    </row>
    <row r="827" spans="5:6" s="20" customFormat="1" x14ac:dyDescent="0.25">
      <c r="E827" s="243"/>
      <c r="F827" s="243"/>
    </row>
    <row r="828" spans="5:6" s="20" customFormat="1" x14ac:dyDescent="0.25">
      <c r="E828" s="243"/>
      <c r="F828" s="243"/>
    </row>
    <row r="829" spans="5:6" s="20" customFormat="1" x14ac:dyDescent="0.25">
      <c r="E829" s="243"/>
      <c r="F829" s="243"/>
    </row>
    <row r="830" spans="5:6" s="20" customFormat="1" x14ac:dyDescent="0.25">
      <c r="E830" s="243"/>
      <c r="F830" s="243"/>
    </row>
    <row r="831" spans="5:6" s="20" customFormat="1" x14ac:dyDescent="0.25">
      <c r="E831" s="243"/>
      <c r="F831" s="243"/>
    </row>
    <row r="832" spans="5:6" s="20" customFormat="1" x14ac:dyDescent="0.25">
      <c r="E832" s="243"/>
      <c r="F832" s="243"/>
    </row>
    <row r="833" spans="5:6" s="20" customFormat="1" x14ac:dyDescent="0.25">
      <c r="E833" s="243"/>
      <c r="F833" s="243"/>
    </row>
    <row r="834" spans="5:6" s="20" customFormat="1" x14ac:dyDescent="0.25">
      <c r="E834" s="243"/>
      <c r="F834" s="243"/>
    </row>
    <row r="835" spans="5:6" s="20" customFormat="1" x14ac:dyDescent="0.25">
      <c r="E835" s="243"/>
      <c r="F835" s="243"/>
    </row>
    <row r="836" spans="5:6" s="20" customFormat="1" x14ac:dyDescent="0.25">
      <c r="E836" s="243"/>
      <c r="F836" s="243"/>
    </row>
    <row r="837" spans="5:6" s="20" customFormat="1" x14ac:dyDescent="0.25">
      <c r="E837" s="243"/>
      <c r="F837" s="243"/>
    </row>
    <row r="838" spans="5:6" s="20" customFormat="1" x14ac:dyDescent="0.25">
      <c r="E838" s="243"/>
      <c r="F838" s="243"/>
    </row>
    <row r="839" spans="5:6" s="20" customFormat="1" x14ac:dyDescent="0.25">
      <c r="E839" s="243"/>
      <c r="F839" s="243"/>
    </row>
    <row r="840" spans="5:6" s="20" customFormat="1" x14ac:dyDescent="0.25">
      <c r="E840" s="243"/>
      <c r="F840" s="243"/>
    </row>
    <row r="841" spans="5:6" s="20" customFormat="1" x14ac:dyDescent="0.25">
      <c r="E841" s="243"/>
      <c r="F841" s="243"/>
    </row>
    <row r="842" spans="5:6" s="20" customFormat="1" x14ac:dyDescent="0.25">
      <c r="E842" s="243"/>
      <c r="F842" s="243"/>
    </row>
    <row r="843" spans="5:6" s="20" customFormat="1" x14ac:dyDescent="0.25">
      <c r="E843" s="243"/>
      <c r="F843" s="243"/>
    </row>
    <row r="844" spans="5:6" s="20" customFormat="1" x14ac:dyDescent="0.25">
      <c r="E844" s="243"/>
      <c r="F844" s="243"/>
    </row>
    <row r="845" spans="5:6" s="20" customFormat="1" x14ac:dyDescent="0.25">
      <c r="E845" s="243"/>
      <c r="F845" s="243"/>
    </row>
    <row r="846" spans="5:6" s="20" customFormat="1" x14ac:dyDescent="0.25">
      <c r="E846" s="243"/>
      <c r="F846" s="243"/>
    </row>
    <row r="847" spans="5:6" s="20" customFormat="1" x14ac:dyDescent="0.25">
      <c r="E847" s="243"/>
      <c r="F847" s="243"/>
    </row>
    <row r="848" spans="5:6" s="20" customFormat="1" x14ac:dyDescent="0.25">
      <c r="E848" s="243"/>
      <c r="F848" s="243"/>
    </row>
    <row r="849" spans="5:6" s="20" customFormat="1" x14ac:dyDescent="0.25">
      <c r="E849" s="243"/>
      <c r="F849" s="243"/>
    </row>
    <row r="850" spans="5:6" s="20" customFormat="1" x14ac:dyDescent="0.25">
      <c r="E850" s="243"/>
      <c r="F850" s="243"/>
    </row>
    <row r="851" spans="5:6" s="20" customFormat="1" x14ac:dyDescent="0.25">
      <c r="E851" s="243"/>
      <c r="F851" s="243"/>
    </row>
    <row r="852" spans="5:6" s="20" customFormat="1" x14ac:dyDescent="0.25">
      <c r="E852" s="243"/>
      <c r="F852" s="243"/>
    </row>
    <row r="853" spans="5:6" s="20" customFormat="1" x14ac:dyDescent="0.25">
      <c r="E853" s="243"/>
      <c r="F853" s="243"/>
    </row>
    <row r="854" spans="5:6" s="20" customFormat="1" x14ac:dyDescent="0.25">
      <c r="E854" s="243"/>
      <c r="F854" s="243"/>
    </row>
    <row r="855" spans="5:6" s="20" customFormat="1" x14ac:dyDescent="0.25">
      <c r="E855" s="243"/>
      <c r="F855" s="243"/>
    </row>
    <row r="856" spans="5:6" s="20" customFormat="1" x14ac:dyDescent="0.25">
      <c r="E856" s="243"/>
      <c r="F856" s="243"/>
    </row>
    <row r="857" spans="5:6" s="20" customFormat="1" x14ac:dyDescent="0.25">
      <c r="E857" s="243"/>
      <c r="F857" s="243"/>
    </row>
    <row r="858" spans="5:6" s="20" customFormat="1" x14ac:dyDescent="0.25">
      <c r="E858" s="243"/>
      <c r="F858" s="243"/>
    </row>
    <row r="859" spans="5:6" s="20" customFormat="1" x14ac:dyDescent="0.25">
      <c r="E859" s="243"/>
      <c r="F859" s="243"/>
    </row>
    <row r="860" spans="5:6" s="20" customFormat="1" x14ac:dyDescent="0.25">
      <c r="E860" s="243"/>
      <c r="F860" s="243"/>
    </row>
    <row r="861" spans="5:6" s="20" customFormat="1" x14ac:dyDescent="0.25">
      <c r="E861" s="243"/>
      <c r="F861" s="243"/>
    </row>
    <row r="862" spans="5:6" s="20" customFormat="1" x14ac:dyDescent="0.25">
      <c r="E862" s="243"/>
      <c r="F862" s="243"/>
    </row>
    <row r="863" spans="5:6" s="20" customFormat="1" x14ac:dyDescent="0.25">
      <c r="E863" s="243"/>
      <c r="F863" s="243"/>
    </row>
    <row r="864" spans="5:6" s="20" customFormat="1" x14ac:dyDescent="0.25">
      <c r="E864" s="243"/>
      <c r="F864" s="243"/>
    </row>
    <row r="865" spans="5:6" s="20" customFormat="1" x14ac:dyDescent="0.25">
      <c r="E865" s="243"/>
      <c r="F865" s="243"/>
    </row>
    <row r="866" spans="5:6" s="20" customFormat="1" x14ac:dyDescent="0.25">
      <c r="E866" s="243"/>
      <c r="F866" s="243"/>
    </row>
    <row r="867" spans="5:6" s="20" customFormat="1" x14ac:dyDescent="0.25">
      <c r="E867" s="243"/>
      <c r="F867" s="243"/>
    </row>
    <row r="868" spans="5:6" s="20" customFormat="1" x14ac:dyDescent="0.25">
      <c r="E868" s="243"/>
      <c r="F868" s="243"/>
    </row>
    <row r="869" spans="5:6" s="20" customFormat="1" x14ac:dyDescent="0.25">
      <c r="E869" s="243"/>
      <c r="F869" s="243"/>
    </row>
    <row r="870" spans="5:6" s="20" customFormat="1" x14ac:dyDescent="0.25">
      <c r="E870" s="243"/>
      <c r="F870" s="243"/>
    </row>
    <row r="871" spans="5:6" s="20" customFormat="1" x14ac:dyDescent="0.25">
      <c r="E871" s="243"/>
      <c r="F871" s="243"/>
    </row>
    <row r="872" spans="5:6" s="20" customFormat="1" x14ac:dyDescent="0.25">
      <c r="E872" s="243"/>
      <c r="F872" s="243"/>
    </row>
    <row r="873" spans="5:6" s="20" customFormat="1" x14ac:dyDescent="0.25">
      <c r="E873" s="243"/>
      <c r="F873" s="243"/>
    </row>
    <row r="874" spans="5:6" s="20" customFormat="1" x14ac:dyDescent="0.25">
      <c r="E874" s="243"/>
      <c r="F874" s="243"/>
    </row>
    <row r="875" spans="5:6" s="20" customFormat="1" x14ac:dyDescent="0.25">
      <c r="E875" s="243"/>
      <c r="F875" s="243"/>
    </row>
    <row r="876" spans="5:6" s="20" customFormat="1" x14ac:dyDescent="0.25">
      <c r="E876" s="243"/>
      <c r="F876" s="243"/>
    </row>
    <row r="877" spans="5:6" s="20" customFormat="1" x14ac:dyDescent="0.25">
      <c r="E877" s="243"/>
      <c r="F877" s="243"/>
    </row>
    <row r="878" spans="5:6" s="20" customFormat="1" x14ac:dyDescent="0.25">
      <c r="E878" s="243"/>
      <c r="F878" s="243"/>
    </row>
    <row r="879" spans="5:6" s="20" customFormat="1" x14ac:dyDescent="0.25">
      <c r="E879" s="243"/>
      <c r="F879" s="243"/>
    </row>
    <row r="880" spans="5:6" s="20" customFormat="1" x14ac:dyDescent="0.25">
      <c r="E880" s="243"/>
      <c r="F880" s="243"/>
    </row>
    <row r="881" spans="5:6" s="20" customFormat="1" x14ac:dyDescent="0.25">
      <c r="E881" s="243"/>
      <c r="F881" s="243"/>
    </row>
    <row r="882" spans="5:6" s="20" customFormat="1" x14ac:dyDescent="0.25">
      <c r="E882" s="243"/>
      <c r="F882" s="243"/>
    </row>
    <row r="883" spans="5:6" s="20" customFormat="1" x14ac:dyDescent="0.25">
      <c r="E883" s="243"/>
      <c r="F883" s="243"/>
    </row>
    <row r="884" spans="5:6" s="20" customFormat="1" x14ac:dyDescent="0.25">
      <c r="E884" s="243"/>
      <c r="F884" s="243"/>
    </row>
    <row r="885" spans="5:6" s="20" customFormat="1" x14ac:dyDescent="0.25">
      <c r="E885" s="243"/>
      <c r="F885" s="243"/>
    </row>
    <row r="886" spans="5:6" s="20" customFormat="1" x14ac:dyDescent="0.25">
      <c r="E886" s="243"/>
      <c r="F886" s="243"/>
    </row>
    <row r="887" spans="5:6" s="20" customFormat="1" x14ac:dyDescent="0.25">
      <c r="E887" s="243"/>
      <c r="F887" s="243"/>
    </row>
    <row r="888" spans="5:6" s="20" customFormat="1" x14ac:dyDescent="0.25">
      <c r="E888" s="243"/>
      <c r="F888" s="243"/>
    </row>
    <row r="889" spans="5:6" s="20" customFormat="1" x14ac:dyDescent="0.25">
      <c r="E889" s="243"/>
      <c r="F889" s="243"/>
    </row>
    <row r="890" spans="5:6" s="20" customFormat="1" x14ac:dyDescent="0.25">
      <c r="E890" s="243"/>
      <c r="F890" s="243"/>
    </row>
    <row r="891" spans="5:6" s="20" customFormat="1" x14ac:dyDescent="0.25">
      <c r="E891" s="243"/>
      <c r="F891" s="243"/>
    </row>
    <row r="892" spans="5:6" s="20" customFormat="1" x14ac:dyDescent="0.25">
      <c r="E892" s="243"/>
      <c r="F892" s="243"/>
    </row>
    <row r="893" spans="5:6" s="20" customFormat="1" x14ac:dyDescent="0.25">
      <c r="E893" s="243"/>
      <c r="F893" s="243"/>
    </row>
    <row r="894" spans="5:6" s="20" customFormat="1" x14ac:dyDescent="0.25">
      <c r="E894" s="243"/>
      <c r="F894" s="243"/>
    </row>
    <row r="895" spans="5:6" s="20" customFormat="1" x14ac:dyDescent="0.25">
      <c r="E895" s="243"/>
      <c r="F895" s="243"/>
    </row>
    <row r="896" spans="5:6" s="20" customFormat="1" x14ac:dyDescent="0.25">
      <c r="E896" s="243"/>
      <c r="F896" s="243"/>
    </row>
    <row r="897" spans="5:6" s="20" customFormat="1" x14ac:dyDescent="0.25">
      <c r="E897" s="243"/>
      <c r="F897" s="243"/>
    </row>
    <row r="898" spans="5:6" s="20" customFormat="1" x14ac:dyDescent="0.25">
      <c r="E898" s="243"/>
      <c r="F898" s="243"/>
    </row>
    <row r="899" spans="5:6" s="20" customFormat="1" x14ac:dyDescent="0.25">
      <c r="E899" s="243"/>
      <c r="F899" s="243"/>
    </row>
    <row r="900" spans="5:6" s="20" customFormat="1" x14ac:dyDescent="0.25">
      <c r="E900" s="243"/>
      <c r="F900" s="243"/>
    </row>
    <row r="901" spans="5:6" s="20" customFormat="1" x14ac:dyDescent="0.25">
      <c r="E901" s="243"/>
      <c r="F901" s="243"/>
    </row>
    <row r="902" spans="5:6" s="20" customFormat="1" x14ac:dyDescent="0.25">
      <c r="E902" s="243"/>
      <c r="F902" s="243"/>
    </row>
    <row r="903" spans="5:6" s="20" customFormat="1" x14ac:dyDescent="0.25">
      <c r="E903" s="243"/>
      <c r="F903" s="243"/>
    </row>
    <row r="904" spans="5:6" s="20" customFormat="1" x14ac:dyDescent="0.25">
      <c r="E904" s="243"/>
      <c r="F904" s="243"/>
    </row>
    <row r="905" spans="5:6" s="20" customFormat="1" x14ac:dyDescent="0.25">
      <c r="E905" s="243"/>
      <c r="F905" s="243"/>
    </row>
    <row r="906" spans="5:6" s="20" customFormat="1" x14ac:dyDescent="0.25">
      <c r="E906" s="243"/>
      <c r="F906" s="243"/>
    </row>
    <row r="907" spans="5:6" s="20" customFormat="1" x14ac:dyDescent="0.25">
      <c r="E907" s="243"/>
      <c r="F907" s="243"/>
    </row>
    <row r="908" spans="5:6" s="20" customFormat="1" x14ac:dyDescent="0.25">
      <c r="E908" s="243"/>
      <c r="F908" s="243"/>
    </row>
    <row r="909" spans="5:6" s="20" customFormat="1" x14ac:dyDescent="0.25">
      <c r="E909" s="243"/>
      <c r="F909" s="243"/>
    </row>
    <row r="910" spans="5:6" s="20" customFormat="1" x14ac:dyDescent="0.25">
      <c r="E910" s="243"/>
      <c r="F910" s="243"/>
    </row>
    <row r="911" spans="5:6" s="20" customFormat="1" x14ac:dyDescent="0.25">
      <c r="E911" s="243"/>
      <c r="F911" s="243"/>
    </row>
    <row r="912" spans="5:6" s="20" customFormat="1" x14ac:dyDescent="0.25">
      <c r="E912" s="243"/>
      <c r="F912" s="243"/>
    </row>
    <row r="913" spans="5:6" s="20" customFormat="1" x14ac:dyDescent="0.25">
      <c r="E913" s="243"/>
      <c r="F913" s="243"/>
    </row>
    <row r="914" spans="5:6" s="20" customFormat="1" x14ac:dyDescent="0.25">
      <c r="E914" s="243"/>
      <c r="F914" s="243"/>
    </row>
    <row r="915" spans="5:6" s="20" customFormat="1" x14ac:dyDescent="0.25">
      <c r="E915" s="243"/>
      <c r="F915" s="243"/>
    </row>
    <row r="916" spans="5:6" s="20" customFormat="1" x14ac:dyDescent="0.25">
      <c r="E916" s="243"/>
      <c r="F916" s="243"/>
    </row>
    <row r="917" spans="5:6" s="20" customFormat="1" x14ac:dyDescent="0.25">
      <c r="E917" s="243"/>
      <c r="F917" s="243"/>
    </row>
    <row r="918" spans="5:6" s="20" customFormat="1" x14ac:dyDescent="0.25">
      <c r="E918" s="243"/>
      <c r="F918" s="243"/>
    </row>
    <row r="919" spans="5:6" s="20" customFormat="1" x14ac:dyDescent="0.25">
      <c r="E919" s="243"/>
      <c r="F919" s="243"/>
    </row>
    <row r="920" spans="5:6" s="20" customFormat="1" x14ac:dyDescent="0.25">
      <c r="E920" s="243"/>
      <c r="F920" s="243"/>
    </row>
    <row r="921" spans="5:6" s="20" customFormat="1" x14ac:dyDescent="0.25">
      <c r="E921" s="243"/>
      <c r="F921" s="243"/>
    </row>
    <row r="922" spans="5:6" s="20" customFormat="1" x14ac:dyDescent="0.25">
      <c r="E922" s="243"/>
      <c r="F922" s="243"/>
    </row>
    <row r="923" spans="5:6" s="20" customFormat="1" x14ac:dyDescent="0.25">
      <c r="E923" s="243"/>
      <c r="F923" s="243"/>
    </row>
    <row r="924" spans="5:6" s="20" customFormat="1" x14ac:dyDescent="0.25">
      <c r="E924" s="243"/>
      <c r="F924" s="243"/>
    </row>
    <row r="925" spans="5:6" s="20" customFormat="1" x14ac:dyDescent="0.25">
      <c r="E925" s="243"/>
      <c r="F925" s="243"/>
    </row>
    <row r="926" spans="5:6" s="20" customFormat="1" x14ac:dyDescent="0.25">
      <c r="E926" s="243"/>
      <c r="F926" s="243"/>
    </row>
    <row r="927" spans="5:6" s="20" customFormat="1" x14ac:dyDescent="0.25">
      <c r="E927" s="243"/>
      <c r="F927" s="243"/>
    </row>
    <row r="928" spans="5:6" s="20" customFormat="1" x14ac:dyDescent="0.25">
      <c r="E928" s="243"/>
      <c r="F928" s="243"/>
    </row>
    <row r="929" spans="5:6" s="20" customFormat="1" x14ac:dyDescent="0.25">
      <c r="E929" s="243"/>
      <c r="F929" s="243"/>
    </row>
    <row r="930" spans="5:6" s="20" customFormat="1" x14ac:dyDescent="0.25">
      <c r="E930" s="243"/>
      <c r="F930" s="243"/>
    </row>
    <row r="931" spans="5:6" s="20" customFormat="1" x14ac:dyDescent="0.25">
      <c r="E931" s="243"/>
      <c r="F931" s="243"/>
    </row>
    <row r="932" spans="5:6" s="20" customFormat="1" x14ac:dyDescent="0.25">
      <c r="E932" s="243"/>
      <c r="F932" s="243"/>
    </row>
    <row r="933" spans="5:6" s="20" customFormat="1" x14ac:dyDescent="0.25">
      <c r="E933" s="243"/>
      <c r="F933" s="243"/>
    </row>
    <row r="934" spans="5:6" s="20" customFormat="1" x14ac:dyDescent="0.25">
      <c r="E934" s="243"/>
      <c r="F934" s="243"/>
    </row>
    <row r="935" spans="5:6" s="20" customFormat="1" x14ac:dyDescent="0.25">
      <c r="E935" s="243"/>
      <c r="F935" s="243"/>
    </row>
    <row r="936" spans="5:6" s="20" customFormat="1" x14ac:dyDescent="0.25">
      <c r="E936" s="243"/>
      <c r="F936" s="243"/>
    </row>
    <row r="937" spans="5:6" s="20" customFormat="1" x14ac:dyDescent="0.25">
      <c r="E937" s="243"/>
      <c r="F937" s="243"/>
    </row>
    <row r="938" spans="5:6" s="20" customFormat="1" x14ac:dyDescent="0.25">
      <c r="E938" s="243"/>
      <c r="F938" s="243"/>
    </row>
    <row r="939" spans="5:6" s="20" customFormat="1" x14ac:dyDescent="0.25">
      <c r="E939" s="243"/>
      <c r="F939" s="243"/>
    </row>
    <row r="940" spans="5:6" s="20" customFormat="1" x14ac:dyDescent="0.25">
      <c r="E940" s="243"/>
      <c r="F940" s="243"/>
    </row>
    <row r="941" spans="5:6" s="20" customFormat="1" x14ac:dyDescent="0.25">
      <c r="E941" s="243"/>
      <c r="F941" s="243"/>
    </row>
    <row r="942" spans="5:6" s="20" customFormat="1" x14ac:dyDescent="0.25">
      <c r="E942" s="243"/>
      <c r="F942" s="243"/>
    </row>
    <row r="943" spans="5:6" s="20" customFormat="1" x14ac:dyDescent="0.25">
      <c r="E943" s="243"/>
      <c r="F943" s="243"/>
    </row>
    <row r="944" spans="5:6" s="20" customFormat="1" x14ac:dyDescent="0.25">
      <c r="E944" s="243"/>
      <c r="F944" s="243"/>
    </row>
    <row r="945" spans="5:6" s="20" customFormat="1" x14ac:dyDescent="0.25">
      <c r="E945" s="243"/>
      <c r="F945" s="243"/>
    </row>
    <row r="946" spans="5:6" s="20" customFormat="1" x14ac:dyDescent="0.25">
      <c r="E946" s="243"/>
      <c r="F946" s="243"/>
    </row>
    <row r="947" spans="5:6" s="20" customFormat="1" x14ac:dyDescent="0.25">
      <c r="E947" s="243"/>
      <c r="F947" s="243"/>
    </row>
    <row r="948" spans="5:6" s="20" customFormat="1" x14ac:dyDescent="0.25">
      <c r="E948" s="243"/>
      <c r="F948" s="243"/>
    </row>
    <row r="949" spans="5:6" s="20" customFormat="1" x14ac:dyDescent="0.25">
      <c r="E949" s="243"/>
      <c r="F949" s="243"/>
    </row>
    <row r="950" spans="5:6" s="20" customFormat="1" x14ac:dyDescent="0.25">
      <c r="E950" s="243"/>
      <c r="F950" s="243"/>
    </row>
    <row r="951" spans="5:6" s="20" customFormat="1" x14ac:dyDescent="0.25">
      <c r="E951" s="243"/>
      <c r="F951" s="243"/>
    </row>
    <row r="952" spans="5:6" s="20" customFormat="1" x14ac:dyDescent="0.25">
      <c r="E952" s="243"/>
      <c r="F952" s="243"/>
    </row>
    <row r="953" spans="5:6" s="20" customFormat="1" x14ac:dyDescent="0.25">
      <c r="E953" s="243"/>
      <c r="F953" s="243"/>
    </row>
    <row r="954" spans="5:6" s="20" customFormat="1" x14ac:dyDescent="0.25">
      <c r="E954" s="243"/>
      <c r="F954" s="243"/>
    </row>
    <row r="955" spans="5:6" s="20" customFormat="1" x14ac:dyDescent="0.25">
      <c r="E955" s="243"/>
      <c r="F955" s="243"/>
    </row>
    <row r="956" spans="5:6" s="20" customFormat="1" x14ac:dyDescent="0.25">
      <c r="E956" s="243"/>
      <c r="F956" s="243"/>
    </row>
    <row r="957" spans="5:6" s="20" customFormat="1" x14ac:dyDescent="0.25">
      <c r="E957" s="243"/>
      <c r="F957" s="243"/>
    </row>
    <row r="958" spans="5:6" s="20" customFormat="1" x14ac:dyDescent="0.25">
      <c r="E958" s="243"/>
      <c r="F958" s="243"/>
    </row>
    <row r="959" spans="5:6" s="20" customFormat="1" x14ac:dyDescent="0.25">
      <c r="E959" s="243"/>
      <c r="F959" s="243"/>
    </row>
    <row r="960" spans="5:6" s="20" customFormat="1" x14ac:dyDescent="0.25">
      <c r="E960" s="243"/>
      <c r="F960" s="243"/>
    </row>
    <row r="961" spans="5:6" s="20" customFormat="1" x14ac:dyDescent="0.25">
      <c r="E961" s="243"/>
      <c r="F961" s="243"/>
    </row>
    <row r="962" spans="5:6" s="20" customFormat="1" x14ac:dyDescent="0.25">
      <c r="E962" s="243"/>
      <c r="F962" s="243"/>
    </row>
    <row r="963" spans="5:6" s="20" customFormat="1" x14ac:dyDescent="0.25">
      <c r="E963" s="243"/>
      <c r="F963" s="243"/>
    </row>
    <row r="964" spans="5:6" s="20" customFormat="1" x14ac:dyDescent="0.25">
      <c r="E964" s="243"/>
      <c r="F964" s="243"/>
    </row>
    <row r="965" spans="5:6" s="20" customFormat="1" x14ac:dyDescent="0.25">
      <c r="E965" s="243"/>
      <c r="F965" s="243"/>
    </row>
    <row r="966" spans="5:6" s="20" customFormat="1" x14ac:dyDescent="0.25">
      <c r="E966" s="243"/>
      <c r="F966" s="243"/>
    </row>
    <row r="967" spans="5:6" s="20" customFormat="1" x14ac:dyDescent="0.25">
      <c r="E967" s="243"/>
      <c r="F967" s="243"/>
    </row>
    <row r="968" spans="5:6" s="20" customFormat="1" x14ac:dyDescent="0.25">
      <c r="E968" s="243"/>
      <c r="F968" s="243"/>
    </row>
    <row r="969" spans="5:6" s="20" customFormat="1" x14ac:dyDescent="0.25">
      <c r="E969" s="243"/>
      <c r="F969" s="243"/>
    </row>
    <row r="970" spans="5:6" s="20" customFormat="1" x14ac:dyDescent="0.25">
      <c r="E970" s="243"/>
      <c r="F970" s="243"/>
    </row>
    <row r="971" spans="5:6" s="20" customFormat="1" x14ac:dyDescent="0.25">
      <c r="E971" s="243"/>
      <c r="F971" s="243"/>
    </row>
    <row r="972" spans="5:6" s="20" customFormat="1" x14ac:dyDescent="0.25">
      <c r="E972" s="243"/>
      <c r="F972" s="243"/>
    </row>
    <row r="973" spans="5:6" s="20" customFormat="1" x14ac:dyDescent="0.25">
      <c r="E973" s="243"/>
      <c r="F973" s="243"/>
    </row>
    <row r="974" spans="5:6" s="20" customFormat="1" x14ac:dyDescent="0.25">
      <c r="E974" s="243"/>
      <c r="F974" s="243"/>
    </row>
    <row r="975" spans="5:6" s="20" customFormat="1" x14ac:dyDescent="0.25">
      <c r="E975" s="243"/>
      <c r="F975" s="243"/>
    </row>
    <row r="976" spans="5:6" s="20" customFormat="1" x14ac:dyDescent="0.25">
      <c r="E976" s="243"/>
      <c r="F976" s="243"/>
    </row>
    <row r="977" spans="5:6" s="20" customFormat="1" x14ac:dyDescent="0.25">
      <c r="E977" s="243"/>
      <c r="F977" s="243"/>
    </row>
    <row r="978" spans="5:6" s="20" customFormat="1" x14ac:dyDescent="0.25">
      <c r="E978" s="243"/>
      <c r="F978" s="243"/>
    </row>
    <row r="979" spans="5:6" s="20" customFormat="1" x14ac:dyDescent="0.25">
      <c r="E979" s="243"/>
      <c r="F979" s="243"/>
    </row>
    <row r="980" spans="5:6" s="20" customFormat="1" x14ac:dyDescent="0.25">
      <c r="E980" s="243"/>
      <c r="F980" s="243"/>
    </row>
    <row r="981" spans="5:6" s="20" customFormat="1" x14ac:dyDescent="0.25">
      <c r="E981" s="243"/>
      <c r="F981" s="243"/>
    </row>
    <row r="982" spans="5:6" s="20" customFormat="1" x14ac:dyDescent="0.25">
      <c r="E982" s="243"/>
      <c r="F982" s="243"/>
    </row>
    <row r="983" spans="5:6" s="20" customFormat="1" x14ac:dyDescent="0.25">
      <c r="E983" s="243"/>
      <c r="F983" s="243"/>
    </row>
    <row r="984" spans="5:6" s="20" customFormat="1" x14ac:dyDescent="0.25">
      <c r="E984" s="243"/>
      <c r="F984" s="243"/>
    </row>
    <row r="985" spans="5:6" s="20" customFormat="1" x14ac:dyDescent="0.25">
      <c r="E985" s="243"/>
      <c r="F985" s="243"/>
    </row>
    <row r="986" spans="5:6" s="20" customFormat="1" x14ac:dyDescent="0.25">
      <c r="E986" s="243"/>
      <c r="F986" s="243"/>
    </row>
    <row r="987" spans="5:6" s="20" customFormat="1" x14ac:dyDescent="0.25">
      <c r="E987" s="243"/>
      <c r="F987" s="243"/>
    </row>
    <row r="988" spans="5:6" s="20" customFormat="1" x14ac:dyDescent="0.25">
      <c r="E988" s="243"/>
      <c r="F988" s="243"/>
    </row>
    <row r="989" spans="5:6" s="20" customFormat="1" x14ac:dyDescent="0.25">
      <c r="E989" s="243"/>
      <c r="F989" s="243"/>
    </row>
    <row r="990" spans="5:6" s="20" customFormat="1" x14ac:dyDescent="0.25">
      <c r="E990" s="243"/>
      <c r="F990" s="243"/>
    </row>
    <row r="991" spans="5:6" s="20" customFormat="1" x14ac:dyDescent="0.25">
      <c r="E991" s="243"/>
      <c r="F991" s="243"/>
    </row>
    <row r="992" spans="5:6" s="20" customFormat="1" x14ac:dyDescent="0.25">
      <c r="E992" s="243"/>
      <c r="F992" s="243"/>
    </row>
    <row r="993" spans="5:6" s="20" customFormat="1" x14ac:dyDescent="0.25">
      <c r="E993" s="243"/>
      <c r="F993" s="243"/>
    </row>
    <row r="994" spans="5:6" s="20" customFormat="1" x14ac:dyDescent="0.25">
      <c r="E994" s="243"/>
      <c r="F994" s="243"/>
    </row>
    <row r="995" spans="5:6" s="20" customFormat="1" x14ac:dyDescent="0.25">
      <c r="E995" s="243"/>
      <c r="F995" s="243"/>
    </row>
    <row r="996" spans="5:6" s="20" customFormat="1" x14ac:dyDescent="0.25">
      <c r="E996" s="243"/>
      <c r="F996" s="243"/>
    </row>
    <row r="997" spans="5:6" s="20" customFormat="1" x14ac:dyDescent="0.25">
      <c r="E997" s="243"/>
      <c r="F997" s="243"/>
    </row>
    <row r="998" spans="5:6" s="20" customFormat="1" x14ac:dyDescent="0.25">
      <c r="E998" s="243"/>
      <c r="F998" s="243"/>
    </row>
    <row r="999" spans="5:6" s="20" customFormat="1" x14ac:dyDescent="0.25">
      <c r="E999" s="243"/>
      <c r="F999" s="243"/>
    </row>
    <row r="1000" spans="5:6" s="20" customFormat="1" x14ac:dyDescent="0.25">
      <c r="E1000" s="243"/>
      <c r="F1000" s="243"/>
    </row>
    <row r="1001" spans="5:6" s="20" customFormat="1" x14ac:dyDescent="0.25">
      <c r="E1001" s="243"/>
      <c r="F1001" s="243"/>
    </row>
    <row r="1002" spans="5:6" s="20" customFormat="1" x14ac:dyDescent="0.25">
      <c r="E1002" s="243"/>
      <c r="F1002" s="243"/>
    </row>
    <row r="1003" spans="5:6" s="20" customFormat="1" x14ac:dyDescent="0.25">
      <c r="E1003" s="243"/>
      <c r="F1003" s="243"/>
    </row>
    <row r="1004" spans="5:6" s="20" customFormat="1" x14ac:dyDescent="0.25">
      <c r="E1004" s="243"/>
      <c r="F1004" s="243"/>
    </row>
    <row r="1005" spans="5:6" s="20" customFormat="1" x14ac:dyDescent="0.25">
      <c r="E1005" s="243"/>
      <c r="F1005" s="243"/>
    </row>
    <row r="1006" spans="5:6" s="20" customFormat="1" x14ac:dyDescent="0.25">
      <c r="E1006" s="243"/>
      <c r="F1006" s="243"/>
    </row>
    <row r="1007" spans="5:6" s="20" customFormat="1" x14ac:dyDescent="0.25">
      <c r="E1007" s="243"/>
      <c r="F1007" s="243"/>
    </row>
    <row r="1008" spans="5:6" s="20" customFormat="1" x14ac:dyDescent="0.25">
      <c r="E1008" s="243"/>
      <c r="F1008" s="243"/>
    </row>
    <row r="1009" spans="5:6" s="20" customFormat="1" x14ac:dyDescent="0.25">
      <c r="E1009" s="243"/>
      <c r="F1009" s="243"/>
    </row>
    <row r="1010" spans="5:6" s="20" customFormat="1" x14ac:dyDescent="0.25">
      <c r="E1010" s="243"/>
      <c r="F1010" s="243"/>
    </row>
    <row r="1011" spans="5:6" s="20" customFormat="1" x14ac:dyDescent="0.25">
      <c r="E1011" s="243"/>
      <c r="F1011" s="243"/>
    </row>
    <row r="1012" spans="5:6" s="20" customFormat="1" x14ac:dyDescent="0.25">
      <c r="E1012" s="243"/>
      <c r="F1012" s="243"/>
    </row>
    <row r="1013" spans="5:6" s="20" customFormat="1" x14ac:dyDescent="0.25">
      <c r="E1013" s="243"/>
      <c r="F1013" s="243"/>
    </row>
    <row r="1014" spans="5:6" s="20" customFormat="1" x14ac:dyDescent="0.25">
      <c r="E1014" s="243"/>
      <c r="F1014" s="243"/>
    </row>
    <row r="1015" spans="5:6" s="20" customFormat="1" x14ac:dyDescent="0.25">
      <c r="E1015" s="243"/>
      <c r="F1015" s="243"/>
    </row>
    <row r="1016" spans="5:6" s="20" customFormat="1" x14ac:dyDescent="0.25">
      <c r="E1016" s="243"/>
      <c r="F1016" s="243"/>
    </row>
    <row r="1017" spans="5:6" s="20" customFormat="1" x14ac:dyDescent="0.25">
      <c r="E1017" s="243"/>
      <c r="F1017" s="243"/>
    </row>
    <row r="1018" spans="5:6" s="20" customFormat="1" x14ac:dyDescent="0.25">
      <c r="E1018" s="243"/>
      <c r="F1018" s="243"/>
    </row>
    <row r="1019" spans="5:6" s="20" customFormat="1" x14ac:dyDescent="0.25">
      <c r="E1019" s="243"/>
      <c r="F1019" s="243"/>
    </row>
    <row r="1020" spans="5:6" s="20" customFormat="1" x14ac:dyDescent="0.25">
      <c r="E1020" s="243"/>
      <c r="F1020" s="243"/>
    </row>
    <row r="1021" spans="5:6" s="20" customFormat="1" x14ac:dyDescent="0.25">
      <c r="E1021" s="243"/>
      <c r="F1021" s="243"/>
    </row>
    <row r="1022" spans="5:6" s="20" customFormat="1" x14ac:dyDescent="0.25">
      <c r="E1022" s="243"/>
      <c r="F1022" s="243"/>
    </row>
    <row r="1023" spans="5:6" s="20" customFormat="1" x14ac:dyDescent="0.25">
      <c r="E1023" s="243"/>
      <c r="F1023" s="243"/>
    </row>
    <row r="1024" spans="5:6" s="20" customFormat="1" x14ac:dyDescent="0.25">
      <c r="E1024" s="243"/>
      <c r="F1024" s="243"/>
    </row>
    <row r="1025" spans="5:6" s="20" customFormat="1" x14ac:dyDescent="0.25">
      <c r="E1025" s="243"/>
      <c r="F1025" s="243"/>
    </row>
    <row r="1026" spans="5:6" s="20" customFormat="1" x14ac:dyDescent="0.25">
      <c r="E1026" s="243"/>
      <c r="F1026" s="243"/>
    </row>
    <row r="1027" spans="5:6" s="20" customFormat="1" x14ac:dyDescent="0.25">
      <c r="E1027" s="243"/>
      <c r="F1027" s="243"/>
    </row>
    <row r="1028" spans="5:6" s="20" customFormat="1" x14ac:dyDescent="0.25">
      <c r="E1028" s="243"/>
      <c r="F1028" s="243"/>
    </row>
    <row r="1029" spans="5:6" s="20" customFormat="1" x14ac:dyDescent="0.25">
      <c r="E1029" s="243"/>
      <c r="F1029" s="243"/>
    </row>
    <row r="1030" spans="5:6" s="20" customFormat="1" x14ac:dyDescent="0.25">
      <c r="E1030" s="243"/>
      <c r="F1030" s="243"/>
    </row>
    <row r="1031" spans="5:6" s="20" customFormat="1" x14ac:dyDescent="0.25">
      <c r="E1031" s="243"/>
      <c r="F1031" s="243"/>
    </row>
    <row r="1032" spans="5:6" s="20" customFormat="1" x14ac:dyDescent="0.25">
      <c r="E1032" s="243"/>
      <c r="F1032" s="243"/>
    </row>
    <row r="1033" spans="5:6" s="20" customFormat="1" x14ac:dyDescent="0.25">
      <c r="E1033" s="243"/>
      <c r="F1033" s="243"/>
    </row>
    <row r="1034" spans="5:6" s="20" customFormat="1" x14ac:dyDescent="0.25">
      <c r="E1034" s="243"/>
      <c r="F1034" s="243"/>
    </row>
    <row r="1035" spans="5:6" s="20" customFormat="1" x14ac:dyDescent="0.25">
      <c r="E1035" s="243"/>
      <c r="F1035" s="243"/>
    </row>
    <row r="1036" spans="5:6" s="20" customFormat="1" x14ac:dyDescent="0.25">
      <c r="E1036" s="243"/>
      <c r="F1036" s="243"/>
    </row>
    <row r="1037" spans="5:6" s="20" customFormat="1" x14ac:dyDescent="0.25">
      <c r="E1037" s="243"/>
      <c r="F1037" s="243"/>
    </row>
    <row r="1038" spans="5:6" s="20" customFormat="1" x14ac:dyDescent="0.25">
      <c r="E1038" s="243"/>
      <c r="F1038" s="243"/>
    </row>
    <row r="1039" spans="5:6" s="20" customFormat="1" x14ac:dyDescent="0.25">
      <c r="E1039" s="243"/>
      <c r="F1039" s="243"/>
    </row>
    <row r="1040" spans="5:6" s="20" customFormat="1" x14ac:dyDescent="0.25">
      <c r="E1040" s="243"/>
      <c r="F1040" s="243"/>
    </row>
    <row r="1041" spans="5:6" s="20" customFormat="1" x14ac:dyDescent="0.25">
      <c r="E1041" s="243"/>
      <c r="F1041" s="243"/>
    </row>
    <row r="1042" spans="5:6" s="20" customFormat="1" x14ac:dyDescent="0.25">
      <c r="E1042" s="243"/>
      <c r="F1042" s="243"/>
    </row>
    <row r="1043" spans="5:6" s="20" customFormat="1" x14ac:dyDescent="0.25">
      <c r="E1043" s="243"/>
      <c r="F1043" s="243"/>
    </row>
    <row r="1044" spans="5:6" s="20" customFormat="1" x14ac:dyDescent="0.25">
      <c r="E1044" s="243"/>
      <c r="F1044" s="243"/>
    </row>
    <row r="1045" spans="5:6" s="20" customFormat="1" x14ac:dyDescent="0.25">
      <c r="E1045" s="243"/>
      <c r="F1045" s="243"/>
    </row>
    <row r="1046" spans="5:6" s="20" customFormat="1" x14ac:dyDescent="0.25">
      <c r="E1046" s="243"/>
      <c r="F1046" s="243"/>
    </row>
    <row r="1047" spans="5:6" s="20" customFormat="1" x14ac:dyDescent="0.25">
      <c r="E1047" s="243"/>
      <c r="F1047" s="243"/>
    </row>
    <row r="1048" spans="5:6" s="20" customFormat="1" x14ac:dyDescent="0.25">
      <c r="E1048" s="243"/>
      <c r="F1048" s="243"/>
    </row>
    <row r="1049" spans="5:6" s="20" customFormat="1" x14ac:dyDescent="0.25">
      <c r="E1049" s="243"/>
      <c r="F1049" s="243"/>
    </row>
    <row r="1050" spans="5:6" s="20" customFormat="1" x14ac:dyDescent="0.25">
      <c r="E1050" s="243"/>
      <c r="F1050" s="243"/>
    </row>
    <row r="1051" spans="5:6" s="20" customFormat="1" x14ac:dyDescent="0.25">
      <c r="E1051" s="243"/>
      <c r="F1051" s="243"/>
    </row>
    <row r="1052" spans="5:6" s="20" customFormat="1" x14ac:dyDescent="0.25">
      <c r="E1052" s="243"/>
      <c r="F1052" s="243"/>
    </row>
    <row r="1053" spans="5:6" s="20" customFormat="1" x14ac:dyDescent="0.25">
      <c r="E1053" s="243"/>
      <c r="F1053" s="243"/>
    </row>
    <row r="1054" spans="5:6" s="20" customFormat="1" x14ac:dyDescent="0.25">
      <c r="E1054" s="243"/>
      <c r="F1054" s="243"/>
    </row>
    <row r="1055" spans="5:6" s="20" customFormat="1" x14ac:dyDescent="0.25">
      <c r="E1055" s="243"/>
      <c r="F1055" s="243"/>
    </row>
    <row r="1056" spans="5:6" s="20" customFormat="1" x14ac:dyDescent="0.25">
      <c r="E1056" s="243"/>
      <c r="F1056" s="243"/>
    </row>
    <row r="1057" spans="5:6" s="20" customFormat="1" x14ac:dyDescent="0.25">
      <c r="E1057" s="243"/>
      <c r="F1057" s="243"/>
    </row>
    <row r="1058" spans="5:6" s="20" customFormat="1" x14ac:dyDescent="0.25">
      <c r="E1058" s="243"/>
      <c r="F1058" s="243"/>
    </row>
    <row r="1059" spans="5:6" s="20" customFormat="1" x14ac:dyDescent="0.25">
      <c r="E1059" s="243"/>
      <c r="F1059" s="243"/>
    </row>
    <row r="1060" spans="5:6" s="20" customFormat="1" x14ac:dyDescent="0.25">
      <c r="E1060" s="243"/>
      <c r="F1060" s="243"/>
    </row>
    <row r="1061" spans="5:6" s="20" customFormat="1" x14ac:dyDescent="0.25">
      <c r="E1061" s="243"/>
      <c r="F1061" s="243"/>
    </row>
    <row r="1062" spans="5:6" s="20" customFormat="1" x14ac:dyDescent="0.25">
      <c r="E1062" s="243"/>
      <c r="F1062" s="243"/>
    </row>
    <row r="1063" spans="5:6" s="20" customFormat="1" x14ac:dyDescent="0.25">
      <c r="E1063" s="243"/>
      <c r="F1063" s="243"/>
    </row>
    <row r="1064" spans="5:6" s="20" customFormat="1" x14ac:dyDescent="0.25">
      <c r="E1064" s="243"/>
      <c r="F1064" s="243"/>
    </row>
    <row r="1065" spans="5:6" s="20" customFormat="1" x14ac:dyDescent="0.25">
      <c r="E1065" s="243"/>
      <c r="F1065" s="243"/>
    </row>
    <row r="1066" spans="5:6" s="20" customFormat="1" x14ac:dyDescent="0.25">
      <c r="E1066" s="243"/>
      <c r="F1066" s="243"/>
    </row>
    <row r="1067" spans="5:6" s="20" customFormat="1" x14ac:dyDescent="0.25">
      <c r="E1067" s="243"/>
      <c r="F1067" s="243"/>
    </row>
    <row r="1068" spans="5:6" s="20" customFormat="1" x14ac:dyDescent="0.25">
      <c r="E1068" s="243"/>
      <c r="F1068" s="243"/>
    </row>
    <row r="1069" spans="5:6" s="20" customFormat="1" x14ac:dyDescent="0.25">
      <c r="E1069" s="243"/>
      <c r="F1069" s="243"/>
    </row>
    <row r="1070" spans="5:6" s="20" customFormat="1" x14ac:dyDescent="0.25">
      <c r="E1070" s="243"/>
      <c r="F1070" s="243"/>
    </row>
    <row r="1071" spans="5:6" s="20" customFormat="1" x14ac:dyDescent="0.25">
      <c r="E1071" s="243"/>
      <c r="F1071" s="243"/>
    </row>
    <row r="1072" spans="5:6" s="20" customFormat="1" x14ac:dyDescent="0.25">
      <c r="E1072" s="243"/>
      <c r="F1072" s="243"/>
    </row>
    <row r="1073" spans="5:6" s="20" customFormat="1" x14ac:dyDescent="0.25">
      <c r="E1073" s="243"/>
      <c r="F1073" s="243"/>
    </row>
    <row r="1074" spans="5:6" s="20" customFormat="1" x14ac:dyDescent="0.25">
      <c r="E1074" s="243"/>
      <c r="F1074" s="243"/>
    </row>
    <row r="1075" spans="5:6" s="20" customFormat="1" x14ac:dyDescent="0.25">
      <c r="E1075" s="243"/>
      <c r="F1075" s="243"/>
    </row>
    <row r="1076" spans="5:6" s="20" customFormat="1" x14ac:dyDescent="0.25">
      <c r="E1076" s="243"/>
      <c r="F1076" s="243"/>
    </row>
    <row r="1077" spans="5:6" s="20" customFormat="1" x14ac:dyDescent="0.25">
      <c r="E1077" s="243"/>
      <c r="F1077" s="243"/>
    </row>
    <row r="1078" spans="5:6" s="20" customFormat="1" x14ac:dyDescent="0.25">
      <c r="E1078" s="243"/>
      <c r="F1078" s="243"/>
    </row>
    <row r="1079" spans="5:6" s="20" customFormat="1" x14ac:dyDescent="0.25">
      <c r="E1079" s="243"/>
      <c r="F1079" s="243"/>
    </row>
    <row r="1080" spans="5:6" s="20" customFormat="1" x14ac:dyDescent="0.25">
      <c r="E1080" s="243"/>
      <c r="F1080" s="243"/>
    </row>
    <row r="1081" spans="5:6" s="20" customFormat="1" x14ac:dyDescent="0.25">
      <c r="E1081" s="243"/>
      <c r="F1081" s="243"/>
    </row>
    <row r="1082" spans="5:6" s="20" customFormat="1" x14ac:dyDescent="0.25">
      <c r="E1082" s="243"/>
      <c r="F1082" s="243"/>
    </row>
    <row r="1083" spans="5:6" s="20" customFormat="1" x14ac:dyDescent="0.25">
      <c r="E1083" s="243"/>
      <c r="F1083" s="243"/>
    </row>
    <row r="1084" spans="5:6" s="20" customFormat="1" x14ac:dyDescent="0.25">
      <c r="E1084" s="243"/>
      <c r="F1084" s="243"/>
    </row>
    <row r="1085" spans="5:6" s="20" customFormat="1" x14ac:dyDescent="0.25">
      <c r="E1085" s="243"/>
      <c r="F1085" s="243"/>
    </row>
    <row r="1086" spans="5:6" s="20" customFormat="1" x14ac:dyDescent="0.25">
      <c r="E1086" s="243"/>
      <c r="F1086" s="243"/>
    </row>
    <row r="1087" spans="5:6" s="20" customFormat="1" x14ac:dyDescent="0.25">
      <c r="E1087" s="243"/>
      <c r="F1087" s="243"/>
    </row>
    <row r="1088" spans="5:6" s="20" customFormat="1" x14ac:dyDescent="0.25">
      <c r="E1088" s="243"/>
      <c r="F1088" s="243"/>
    </row>
    <row r="1089" spans="5:6" s="20" customFormat="1" x14ac:dyDescent="0.25">
      <c r="E1089" s="243"/>
      <c r="F1089" s="243"/>
    </row>
    <row r="1090" spans="5:6" s="20" customFormat="1" x14ac:dyDescent="0.25">
      <c r="E1090" s="243"/>
      <c r="F1090" s="243"/>
    </row>
    <row r="1091" spans="5:6" s="20" customFormat="1" x14ac:dyDescent="0.25">
      <c r="E1091" s="243"/>
      <c r="F1091" s="243"/>
    </row>
    <row r="1092" spans="5:6" s="20" customFormat="1" x14ac:dyDescent="0.25">
      <c r="E1092" s="243"/>
      <c r="F1092" s="243"/>
    </row>
    <row r="1093" spans="5:6" s="20" customFormat="1" x14ac:dyDescent="0.25">
      <c r="E1093" s="243"/>
      <c r="F1093" s="243"/>
    </row>
    <row r="1094" spans="5:6" s="20" customFormat="1" x14ac:dyDescent="0.25">
      <c r="E1094" s="243"/>
      <c r="F1094" s="243"/>
    </row>
    <row r="1095" spans="5:6" s="20" customFormat="1" x14ac:dyDescent="0.25">
      <c r="E1095" s="243"/>
      <c r="F1095" s="243"/>
    </row>
    <row r="1096" spans="5:6" s="20" customFormat="1" x14ac:dyDescent="0.25">
      <c r="E1096" s="243"/>
      <c r="F1096" s="243"/>
    </row>
    <row r="1097" spans="5:6" s="20" customFormat="1" x14ac:dyDescent="0.25">
      <c r="E1097" s="243"/>
      <c r="F1097" s="243"/>
    </row>
    <row r="1098" spans="5:6" s="20" customFormat="1" x14ac:dyDescent="0.25">
      <c r="E1098" s="243"/>
      <c r="F1098" s="243"/>
    </row>
    <row r="1099" spans="5:6" s="20" customFormat="1" x14ac:dyDescent="0.25">
      <c r="E1099" s="243"/>
      <c r="F1099" s="243"/>
    </row>
    <row r="1100" spans="5:6" s="20" customFormat="1" x14ac:dyDescent="0.25">
      <c r="E1100" s="243"/>
      <c r="F1100" s="243"/>
    </row>
    <row r="1101" spans="5:6" s="20" customFormat="1" x14ac:dyDescent="0.25">
      <c r="E1101" s="243"/>
      <c r="F1101" s="243"/>
    </row>
    <row r="1102" spans="5:6" s="20" customFormat="1" x14ac:dyDescent="0.25">
      <c r="E1102" s="243"/>
      <c r="F1102" s="243"/>
    </row>
    <row r="1103" spans="5:6" s="20" customFormat="1" x14ac:dyDescent="0.25">
      <c r="E1103" s="243"/>
      <c r="F1103" s="243"/>
    </row>
    <row r="1104" spans="5:6" s="20" customFormat="1" x14ac:dyDescent="0.25">
      <c r="E1104" s="243"/>
      <c r="F1104" s="243"/>
    </row>
    <row r="1105" spans="5:6" s="20" customFormat="1" x14ac:dyDescent="0.25">
      <c r="E1105" s="243"/>
      <c r="F1105" s="243"/>
    </row>
    <row r="1106" spans="5:6" s="20" customFormat="1" x14ac:dyDescent="0.25">
      <c r="E1106" s="243"/>
      <c r="F1106" s="243"/>
    </row>
    <row r="1107" spans="5:6" s="20" customFormat="1" x14ac:dyDescent="0.25">
      <c r="E1107" s="243"/>
      <c r="F1107" s="243"/>
    </row>
    <row r="1108" spans="5:6" s="20" customFormat="1" x14ac:dyDescent="0.25">
      <c r="E1108" s="243"/>
      <c r="F1108" s="243"/>
    </row>
    <row r="1109" spans="5:6" s="20" customFormat="1" x14ac:dyDescent="0.25">
      <c r="E1109" s="243"/>
      <c r="F1109" s="243"/>
    </row>
    <row r="1110" spans="5:6" s="20" customFormat="1" x14ac:dyDescent="0.25">
      <c r="E1110" s="243"/>
      <c r="F1110" s="243"/>
    </row>
    <row r="1111" spans="5:6" s="20" customFormat="1" x14ac:dyDescent="0.25">
      <c r="E1111" s="243"/>
      <c r="F1111" s="243"/>
    </row>
    <row r="1112" spans="5:6" s="20" customFormat="1" x14ac:dyDescent="0.25">
      <c r="E1112" s="243"/>
      <c r="F1112" s="243"/>
    </row>
    <row r="1113" spans="5:6" s="20" customFormat="1" x14ac:dyDescent="0.25">
      <c r="E1113" s="243"/>
      <c r="F1113" s="243"/>
    </row>
    <row r="1114" spans="5:6" s="20" customFormat="1" x14ac:dyDescent="0.25">
      <c r="E1114" s="243"/>
      <c r="F1114" s="243"/>
    </row>
    <row r="1115" spans="5:6" s="20" customFormat="1" x14ac:dyDescent="0.25">
      <c r="E1115" s="243"/>
      <c r="F1115" s="243"/>
    </row>
    <row r="1116" spans="5:6" s="20" customFormat="1" x14ac:dyDescent="0.25">
      <c r="E1116" s="243"/>
      <c r="F1116" s="243"/>
    </row>
    <row r="1117" spans="5:6" s="20" customFormat="1" x14ac:dyDescent="0.25">
      <c r="E1117" s="243"/>
      <c r="F1117" s="243"/>
    </row>
    <row r="1118" spans="5:6" s="20" customFormat="1" x14ac:dyDescent="0.25">
      <c r="E1118" s="243"/>
      <c r="F1118" s="243"/>
    </row>
    <row r="1119" spans="5:6" s="20" customFormat="1" x14ac:dyDescent="0.25">
      <c r="E1119" s="243"/>
      <c r="F1119" s="243"/>
    </row>
    <row r="1120" spans="5:6" s="20" customFormat="1" x14ac:dyDescent="0.25">
      <c r="E1120" s="243"/>
      <c r="F1120" s="243"/>
    </row>
    <row r="1121" spans="5:6" s="20" customFormat="1" x14ac:dyDescent="0.25">
      <c r="E1121" s="243"/>
      <c r="F1121" s="243"/>
    </row>
    <row r="1122" spans="5:6" s="20" customFormat="1" x14ac:dyDescent="0.25">
      <c r="E1122" s="243"/>
      <c r="F1122" s="243"/>
    </row>
    <row r="1123" spans="5:6" s="20" customFormat="1" x14ac:dyDescent="0.25">
      <c r="E1123" s="243"/>
      <c r="F1123" s="243"/>
    </row>
    <row r="1124" spans="5:6" s="20" customFormat="1" x14ac:dyDescent="0.25">
      <c r="E1124" s="243"/>
      <c r="F1124" s="243"/>
    </row>
    <row r="1125" spans="5:6" s="20" customFormat="1" x14ac:dyDescent="0.25">
      <c r="E1125" s="243"/>
      <c r="F1125" s="243"/>
    </row>
    <row r="1126" spans="5:6" s="20" customFormat="1" x14ac:dyDescent="0.25">
      <c r="E1126" s="243"/>
      <c r="F1126" s="243"/>
    </row>
    <row r="1127" spans="5:6" s="20" customFormat="1" x14ac:dyDescent="0.25">
      <c r="E1127" s="243"/>
      <c r="F1127" s="243"/>
    </row>
    <row r="1128" spans="5:6" s="20" customFormat="1" x14ac:dyDescent="0.25">
      <c r="E1128" s="243"/>
      <c r="F1128" s="243"/>
    </row>
    <row r="1129" spans="5:6" s="20" customFormat="1" x14ac:dyDescent="0.25">
      <c r="E1129" s="243"/>
      <c r="F1129" s="243"/>
    </row>
    <row r="1130" spans="5:6" s="20" customFormat="1" x14ac:dyDescent="0.25">
      <c r="E1130" s="243"/>
      <c r="F1130" s="243"/>
    </row>
    <row r="1131" spans="5:6" s="20" customFormat="1" x14ac:dyDescent="0.25">
      <c r="E1131" s="243"/>
      <c r="F1131" s="243"/>
    </row>
    <row r="1132" spans="5:6" s="20" customFormat="1" x14ac:dyDescent="0.25">
      <c r="E1132" s="243"/>
      <c r="F1132" s="243"/>
    </row>
    <row r="1133" spans="5:6" s="20" customFormat="1" x14ac:dyDescent="0.25">
      <c r="E1133" s="243"/>
      <c r="F1133" s="243"/>
    </row>
    <row r="1134" spans="5:6" s="20" customFormat="1" x14ac:dyDescent="0.25">
      <c r="E1134" s="243"/>
      <c r="F1134" s="243"/>
    </row>
    <row r="1135" spans="5:6" s="20" customFormat="1" x14ac:dyDescent="0.25">
      <c r="E1135" s="243"/>
      <c r="F1135" s="243"/>
    </row>
    <row r="1136" spans="5:6" s="20" customFormat="1" x14ac:dyDescent="0.25">
      <c r="E1136" s="243"/>
      <c r="F1136" s="243"/>
    </row>
    <row r="1137" spans="5:6" s="20" customFormat="1" x14ac:dyDescent="0.25">
      <c r="E1137" s="243"/>
      <c r="F1137" s="243"/>
    </row>
    <row r="1138" spans="5:6" s="20" customFormat="1" x14ac:dyDescent="0.25">
      <c r="E1138" s="243"/>
      <c r="F1138" s="243"/>
    </row>
    <row r="1139" spans="5:6" s="20" customFormat="1" x14ac:dyDescent="0.25">
      <c r="E1139" s="243"/>
      <c r="F1139" s="243"/>
    </row>
    <row r="1140" spans="5:6" s="20" customFormat="1" x14ac:dyDescent="0.25">
      <c r="E1140" s="243"/>
      <c r="F1140" s="243"/>
    </row>
    <row r="1141" spans="5:6" s="20" customFormat="1" x14ac:dyDescent="0.25">
      <c r="E1141" s="243"/>
      <c r="F1141" s="243"/>
    </row>
    <row r="1142" spans="5:6" s="20" customFormat="1" x14ac:dyDescent="0.25">
      <c r="E1142" s="243"/>
      <c r="F1142" s="243"/>
    </row>
    <row r="1143" spans="5:6" s="20" customFormat="1" x14ac:dyDescent="0.25">
      <c r="E1143" s="243"/>
      <c r="F1143" s="243"/>
    </row>
    <row r="1144" spans="5:6" s="20" customFormat="1" x14ac:dyDescent="0.25">
      <c r="E1144" s="243"/>
      <c r="F1144" s="243"/>
    </row>
    <row r="1145" spans="5:6" s="20" customFormat="1" x14ac:dyDescent="0.25">
      <c r="E1145" s="243"/>
      <c r="F1145" s="243"/>
    </row>
    <row r="1146" spans="5:6" s="20" customFormat="1" x14ac:dyDescent="0.25">
      <c r="E1146" s="243"/>
      <c r="F1146" s="243"/>
    </row>
    <row r="1147" spans="5:6" s="20" customFormat="1" x14ac:dyDescent="0.25">
      <c r="E1147" s="243"/>
      <c r="F1147" s="243"/>
    </row>
    <row r="1148" spans="5:6" s="20" customFormat="1" x14ac:dyDescent="0.25">
      <c r="E1148" s="243"/>
      <c r="F1148" s="243"/>
    </row>
    <row r="1149" spans="5:6" s="20" customFormat="1" x14ac:dyDescent="0.25">
      <c r="E1149" s="243"/>
      <c r="F1149" s="243"/>
    </row>
    <row r="1150" spans="5:6" s="20" customFormat="1" x14ac:dyDescent="0.25">
      <c r="E1150" s="243"/>
      <c r="F1150" s="243"/>
    </row>
    <row r="1151" spans="5:6" s="20" customFormat="1" x14ac:dyDescent="0.25">
      <c r="E1151" s="243"/>
      <c r="F1151" s="243"/>
    </row>
    <row r="1152" spans="5:6" s="20" customFormat="1" x14ac:dyDescent="0.25">
      <c r="E1152" s="243"/>
      <c r="F1152" s="243"/>
    </row>
    <row r="1153" spans="5:6" s="20" customFormat="1" x14ac:dyDescent="0.25">
      <c r="E1153" s="243"/>
      <c r="F1153" s="243"/>
    </row>
    <row r="1154" spans="5:6" s="20" customFormat="1" x14ac:dyDescent="0.25">
      <c r="E1154" s="243"/>
      <c r="F1154" s="243"/>
    </row>
    <row r="1155" spans="5:6" s="20" customFormat="1" x14ac:dyDescent="0.25">
      <c r="E1155" s="243"/>
      <c r="F1155" s="243"/>
    </row>
    <row r="1156" spans="5:6" s="20" customFormat="1" x14ac:dyDescent="0.25">
      <c r="E1156" s="243"/>
      <c r="F1156" s="243"/>
    </row>
    <row r="1157" spans="5:6" s="20" customFormat="1" x14ac:dyDescent="0.25">
      <c r="E1157" s="243"/>
      <c r="F1157" s="243"/>
    </row>
    <row r="1158" spans="5:6" s="20" customFormat="1" x14ac:dyDescent="0.25">
      <c r="E1158" s="243"/>
      <c r="F1158" s="243"/>
    </row>
    <row r="1159" spans="5:6" s="20" customFormat="1" x14ac:dyDescent="0.25">
      <c r="E1159" s="243"/>
      <c r="F1159" s="243"/>
    </row>
    <row r="1160" spans="5:6" s="20" customFormat="1" x14ac:dyDescent="0.25">
      <c r="E1160" s="243"/>
      <c r="F1160" s="243"/>
    </row>
    <row r="1161" spans="5:6" s="20" customFormat="1" x14ac:dyDescent="0.25">
      <c r="E1161" s="243"/>
      <c r="F1161" s="243"/>
    </row>
    <row r="1162" spans="5:6" s="20" customFormat="1" x14ac:dyDescent="0.25">
      <c r="E1162" s="243"/>
      <c r="F1162" s="243"/>
    </row>
    <row r="1163" spans="5:6" s="20" customFormat="1" x14ac:dyDescent="0.25">
      <c r="E1163" s="243"/>
      <c r="F1163" s="243"/>
    </row>
    <row r="1164" spans="5:6" s="20" customFormat="1" x14ac:dyDescent="0.25">
      <c r="E1164" s="243"/>
      <c r="F1164" s="243"/>
    </row>
    <row r="1165" spans="5:6" s="20" customFormat="1" x14ac:dyDescent="0.25">
      <c r="E1165" s="243"/>
      <c r="F1165" s="243"/>
    </row>
    <row r="1166" spans="5:6" s="20" customFormat="1" x14ac:dyDescent="0.25">
      <c r="E1166" s="243"/>
      <c r="F1166" s="243"/>
    </row>
    <row r="1167" spans="5:6" s="20" customFormat="1" x14ac:dyDescent="0.25">
      <c r="E1167" s="243"/>
      <c r="F1167" s="243"/>
    </row>
    <row r="1168" spans="5:6" s="20" customFormat="1" x14ac:dyDescent="0.25">
      <c r="E1168" s="243"/>
      <c r="F1168" s="243"/>
    </row>
    <row r="1169" spans="5:6" s="20" customFormat="1" x14ac:dyDescent="0.25">
      <c r="E1169" s="243"/>
      <c r="F1169" s="243"/>
    </row>
    <row r="1170" spans="5:6" s="20" customFormat="1" x14ac:dyDescent="0.25">
      <c r="E1170" s="243"/>
      <c r="F1170" s="243"/>
    </row>
    <row r="1171" spans="5:6" s="20" customFormat="1" x14ac:dyDescent="0.25">
      <c r="E1171" s="243"/>
      <c r="F1171" s="243"/>
    </row>
    <row r="1172" spans="5:6" s="20" customFormat="1" x14ac:dyDescent="0.25">
      <c r="E1172" s="243"/>
      <c r="F1172" s="243"/>
    </row>
    <row r="1173" spans="5:6" s="20" customFormat="1" x14ac:dyDescent="0.25">
      <c r="E1173" s="243"/>
      <c r="F1173" s="243"/>
    </row>
    <row r="1174" spans="5:6" s="20" customFormat="1" x14ac:dyDescent="0.25">
      <c r="E1174" s="243"/>
      <c r="F1174" s="243"/>
    </row>
    <row r="1175" spans="5:6" s="20" customFormat="1" x14ac:dyDescent="0.25">
      <c r="E1175" s="243"/>
      <c r="F1175" s="243"/>
    </row>
    <row r="1176" spans="5:6" s="20" customFormat="1" x14ac:dyDescent="0.25">
      <c r="E1176" s="243"/>
      <c r="F1176" s="243"/>
    </row>
    <row r="1177" spans="5:6" s="20" customFormat="1" x14ac:dyDescent="0.25">
      <c r="E1177" s="243"/>
      <c r="F1177" s="243"/>
    </row>
    <row r="1178" spans="5:6" s="20" customFormat="1" x14ac:dyDescent="0.25">
      <c r="E1178" s="243"/>
      <c r="F1178" s="243"/>
    </row>
    <row r="1179" spans="5:6" s="20" customFormat="1" x14ac:dyDescent="0.25">
      <c r="E1179" s="243"/>
      <c r="F1179" s="243"/>
    </row>
    <row r="1180" spans="5:6" s="20" customFormat="1" x14ac:dyDescent="0.25">
      <c r="E1180" s="243"/>
      <c r="F1180" s="243"/>
    </row>
    <row r="1181" spans="5:6" s="20" customFormat="1" x14ac:dyDescent="0.25">
      <c r="E1181" s="243"/>
      <c r="F1181" s="243"/>
    </row>
    <row r="1182" spans="5:6" s="20" customFormat="1" x14ac:dyDescent="0.25">
      <c r="E1182" s="243"/>
      <c r="F1182" s="243"/>
    </row>
    <row r="1183" spans="5:6" s="20" customFormat="1" x14ac:dyDescent="0.25">
      <c r="E1183" s="243"/>
      <c r="F1183" s="243"/>
    </row>
    <row r="1184" spans="5:6" s="20" customFormat="1" x14ac:dyDescent="0.25">
      <c r="E1184" s="243"/>
      <c r="F1184" s="243"/>
    </row>
    <row r="1185" spans="5:6" s="20" customFormat="1" x14ac:dyDescent="0.25">
      <c r="E1185" s="243"/>
      <c r="F1185" s="243"/>
    </row>
    <row r="1186" spans="5:6" s="20" customFormat="1" x14ac:dyDescent="0.25">
      <c r="E1186" s="243"/>
      <c r="F1186" s="243"/>
    </row>
    <row r="1187" spans="5:6" s="20" customFormat="1" x14ac:dyDescent="0.25">
      <c r="E1187" s="243"/>
      <c r="F1187" s="243"/>
    </row>
    <row r="1188" spans="5:6" s="20" customFormat="1" x14ac:dyDescent="0.25">
      <c r="E1188" s="243"/>
      <c r="F1188" s="243"/>
    </row>
    <row r="1189" spans="5:6" s="20" customFormat="1" x14ac:dyDescent="0.25">
      <c r="E1189" s="243"/>
      <c r="F1189" s="243"/>
    </row>
    <row r="1190" spans="5:6" s="20" customFormat="1" x14ac:dyDescent="0.25">
      <c r="E1190" s="243"/>
      <c r="F1190" s="243"/>
    </row>
    <row r="1191" spans="5:6" s="20" customFormat="1" x14ac:dyDescent="0.25">
      <c r="E1191" s="243"/>
      <c r="F1191" s="243"/>
    </row>
    <row r="1192" spans="5:6" s="20" customFormat="1" x14ac:dyDescent="0.25">
      <c r="E1192" s="243"/>
      <c r="F1192" s="243"/>
    </row>
    <row r="1193" spans="5:6" s="20" customFormat="1" x14ac:dyDescent="0.25">
      <c r="E1193" s="243"/>
      <c r="F1193" s="243"/>
    </row>
    <row r="1194" spans="5:6" s="20" customFormat="1" x14ac:dyDescent="0.25">
      <c r="E1194" s="243"/>
      <c r="F1194" s="243"/>
    </row>
    <row r="1195" spans="5:6" s="20" customFormat="1" x14ac:dyDescent="0.25">
      <c r="E1195" s="243"/>
      <c r="F1195" s="243"/>
    </row>
    <row r="1196" spans="5:6" s="20" customFormat="1" x14ac:dyDescent="0.25">
      <c r="E1196" s="243"/>
      <c r="F1196" s="243"/>
    </row>
    <row r="1197" spans="5:6" s="20" customFormat="1" x14ac:dyDescent="0.25">
      <c r="E1197" s="243"/>
      <c r="F1197" s="243"/>
    </row>
    <row r="1198" spans="5:6" s="20" customFormat="1" x14ac:dyDescent="0.25">
      <c r="E1198" s="243"/>
      <c r="F1198" s="243"/>
    </row>
    <row r="1199" spans="5:6" s="20" customFormat="1" x14ac:dyDescent="0.25">
      <c r="E1199" s="243"/>
      <c r="F1199" s="243"/>
    </row>
    <row r="1200" spans="5:6" s="20" customFormat="1" x14ac:dyDescent="0.25">
      <c r="E1200" s="243"/>
      <c r="F1200" s="243"/>
    </row>
    <row r="1201" spans="5:6" s="20" customFormat="1" x14ac:dyDescent="0.25">
      <c r="E1201" s="243"/>
      <c r="F1201" s="243"/>
    </row>
    <row r="1202" spans="5:6" s="20" customFormat="1" x14ac:dyDescent="0.25">
      <c r="E1202" s="243"/>
      <c r="F1202" s="243"/>
    </row>
    <row r="1203" spans="5:6" s="20" customFormat="1" x14ac:dyDescent="0.25">
      <c r="E1203" s="243"/>
      <c r="F1203" s="243"/>
    </row>
    <row r="1204" spans="5:6" s="20" customFormat="1" x14ac:dyDescent="0.25">
      <c r="E1204" s="243"/>
      <c r="F1204" s="243"/>
    </row>
    <row r="1205" spans="5:6" s="20" customFormat="1" x14ac:dyDescent="0.25">
      <c r="E1205" s="243"/>
      <c r="F1205" s="243"/>
    </row>
    <row r="1206" spans="5:6" s="20" customFormat="1" x14ac:dyDescent="0.25">
      <c r="E1206" s="243"/>
      <c r="F1206" s="243"/>
    </row>
    <row r="1207" spans="5:6" s="20" customFormat="1" x14ac:dyDescent="0.25">
      <c r="E1207" s="243"/>
      <c r="F1207" s="243"/>
    </row>
    <row r="1208" spans="5:6" s="20" customFormat="1" x14ac:dyDescent="0.25">
      <c r="E1208" s="243"/>
      <c r="F1208" s="243"/>
    </row>
    <row r="1209" spans="5:6" s="20" customFormat="1" x14ac:dyDescent="0.25">
      <c r="E1209" s="243"/>
      <c r="F1209" s="243"/>
    </row>
    <row r="1210" spans="5:6" s="20" customFormat="1" x14ac:dyDescent="0.25">
      <c r="E1210" s="243"/>
      <c r="F1210" s="243"/>
    </row>
    <row r="1211" spans="5:6" s="20" customFormat="1" x14ac:dyDescent="0.25">
      <c r="E1211" s="243"/>
      <c r="F1211" s="243"/>
    </row>
    <row r="1212" spans="5:6" s="20" customFormat="1" x14ac:dyDescent="0.25">
      <c r="E1212" s="243"/>
      <c r="F1212" s="243"/>
    </row>
    <row r="1213" spans="5:6" s="20" customFormat="1" x14ac:dyDescent="0.25">
      <c r="E1213" s="243"/>
      <c r="F1213" s="243"/>
    </row>
    <row r="1214" spans="5:6" s="20" customFormat="1" x14ac:dyDescent="0.25">
      <c r="E1214" s="243"/>
      <c r="F1214" s="243"/>
    </row>
    <row r="1215" spans="5:6" s="20" customFormat="1" x14ac:dyDescent="0.25">
      <c r="E1215" s="243"/>
      <c r="F1215" s="243"/>
    </row>
    <row r="1216" spans="5:6" s="20" customFormat="1" x14ac:dyDescent="0.25">
      <c r="E1216" s="243"/>
      <c r="F1216" s="243"/>
    </row>
    <row r="1217" spans="5:6" s="20" customFormat="1" x14ac:dyDescent="0.25">
      <c r="E1217" s="243"/>
      <c r="F1217" s="243"/>
    </row>
    <row r="1218" spans="5:6" s="20" customFormat="1" x14ac:dyDescent="0.25">
      <c r="E1218" s="243"/>
      <c r="F1218" s="243"/>
    </row>
    <row r="1219" spans="5:6" s="20" customFormat="1" x14ac:dyDescent="0.25">
      <c r="E1219" s="243"/>
      <c r="F1219" s="243"/>
    </row>
    <row r="1220" spans="5:6" s="20" customFormat="1" x14ac:dyDescent="0.25">
      <c r="E1220" s="243"/>
      <c r="F1220" s="243"/>
    </row>
    <row r="1221" spans="5:6" s="20" customFormat="1" x14ac:dyDescent="0.25">
      <c r="E1221" s="243"/>
      <c r="F1221" s="243"/>
    </row>
    <row r="1222" spans="5:6" s="20" customFormat="1" x14ac:dyDescent="0.25">
      <c r="E1222" s="243"/>
      <c r="F1222" s="243"/>
    </row>
    <row r="1223" spans="5:6" s="20" customFormat="1" x14ac:dyDescent="0.25">
      <c r="E1223" s="243"/>
      <c r="F1223" s="243"/>
    </row>
    <row r="1224" spans="5:6" s="20" customFormat="1" x14ac:dyDescent="0.25">
      <c r="E1224" s="243"/>
      <c r="F1224" s="243"/>
    </row>
    <row r="1225" spans="5:6" s="20" customFormat="1" x14ac:dyDescent="0.25">
      <c r="E1225" s="243"/>
      <c r="F1225" s="243"/>
    </row>
    <row r="1226" spans="5:6" s="20" customFormat="1" x14ac:dyDescent="0.25">
      <c r="E1226" s="243"/>
      <c r="F1226" s="243"/>
    </row>
    <row r="1227" spans="5:6" s="20" customFormat="1" x14ac:dyDescent="0.25">
      <c r="E1227" s="243"/>
      <c r="F1227" s="243"/>
    </row>
    <row r="1228" spans="5:6" s="20" customFormat="1" x14ac:dyDescent="0.25">
      <c r="E1228" s="243"/>
      <c r="F1228" s="243"/>
    </row>
    <row r="1229" spans="5:6" s="20" customFormat="1" x14ac:dyDescent="0.25">
      <c r="E1229" s="243"/>
      <c r="F1229" s="243"/>
    </row>
    <row r="1230" spans="5:6" s="20" customFormat="1" x14ac:dyDescent="0.25">
      <c r="E1230" s="243"/>
      <c r="F1230" s="243"/>
    </row>
    <row r="1231" spans="5:6" s="20" customFormat="1" x14ac:dyDescent="0.25">
      <c r="E1231" s="243"/>
      <c r="F1231" s="243"/>
    </row>
    <row r="1232" spans="5:6" s="20" customFormat="1" x14ac:dyDescent="0.25">
      <c r="E1232" s="243"/>
      <c r="F1232" s="243"/>
    </row>
    <row r="1233" spans="5:6" s="20" customFormat="1" x14ac:dyDescent="0.25">
      <c r="E1233" s="243"/>
      <c r="F1233" s="243"/>
    </row>
    <row r="1234" spans="5:6" s="20" customFormat="1" x14ac:dyDescent="0.25">
      <c r="E1234" s="243"/>
      <c r="F1234" s="243"/>
    </row>
    <row r="1235" spans="5:6" s="20" customFormat="1" x14ac:dyDescent="0.25">
      <c r="E1235" s="243"/>
      <c r="F1235" s="243"/>
    </row>
    <row r="1236" spans="5:6" s="20" customFormat="1" x14ac:dyDescent="0.25">
      <c r="E1236" s="243"/>
      <c r="F1236" s="243"/>
    </row>
    <row r="1237" spans="5:6" s="20" customFormat="1" x14ac:dyDescent="0.25">
      <c r="E1237" s="243"/>
      <c r="F1237" s="243"/>
    </row>
    <row r="1238" spans="5:6" s="20" customFormat="1" x14ac:dyDescent="0.25">
      <c r="E1238" s="243"/>
      <c r="F1238" s="243"/>
    </row>
    <row r="1239" spans="5:6" s="20" customFormat="1" x14ac:dyDescent="0.25">
      <c r="E1239" s="243"/>
      <c r="F1239" s="243"/>
    </row>
    <row r="1240" spans="5:6" s="20" customFormat="1" x14ac:dyDescent="0.25">
      <c r="E1240" s="243"/>
      <c r="F1240" s="243"/>
    </row>
    <row r="1241" spans="5:6" s="20" customFormat="1" x14ac:dyDescent="0.25">
      <c r="E1241" s="243"/>
      <c r="F1241" s="243"/>
    </row>
    <row r="1242" spans="5:6" s="20" customFormat="1" x14ac:dyDescent="0.25">
      <c r="E1242" s="243"/>
      <c r="F1242" s="243"/>
    </row>
    <row r="1243" spans="5:6" s="20" customFormat="1" x14ac:dyDescent="0.25">
      <c r="E1243" s="243"/>
      <c r="F1243" s="243"/>
    </row>
    <row r="1244" spans="5:6" s="20" customFormat="1" x14ac:dyDescent="0.25">
      <c r="E1244" s="243"/>
      <c r="F1244" s="243"/>
    </row>
    <row r="1245" spans="5:6" s="20" customFormat="1" x14ac:dyDescent="0.25">
      <c r="E1245" s="243"/>
      <c r="F1245" s="243"/>
    </row>
    <row r="1246" spans="5:6" s="20" customFormat="1" x14ac:dyDescent="0.25">
      <c r="E1246" s="243"/>
      <c r="F1246" s="243"/>
    </row>
    <row r="1247" spans="5:6" s="20" customFormat="1" x14ac:dyDescent="0.25">
      <c r="E1247" s="243"/>
      <c r="F1247" s="243"/>
    </row>
    <row r="1248" spans="5:6" s="20" customFormat="1" x14ac:dyDescent="0.25">
      <c r="E1248" s="243"/>
      <c r="F1248" s="243"/>
    </row>
    <row r="1249" spans="5:6" s="20" customFormat="1" x14ac:dyDescent="0.25">
      <c r="E1249" s="243"/>
      <c r="F1249" s="243"/>
    </row>
    <row r="1250" spans="5:6" s="20" customFormat="1" x14ac:dyDescent="0.25">
      <c r="E1250" s="243"/>
      <c r="F1250" s="243"/>
    </row>
    <row r="1251" spans="5:6" s="20" customFormat="1" x14ac:dyDescent="0.25">
      <c r="E1251" s="243"/>
      <c r="F1251" s="243"/>
    </row>
    <row r="1252" spans="5:6" s="20" customFormat="1" x14ac:dyDescent="0.25">
      <c r="E1252" s="243"/>
      <c r="F1252" s="243"/>
    </row>
    <row r="1253" spans="5:6" s="20" customFormat="1" x14ac:dyDescent="0.25">
      <c r="E1253" s="243"/>
      <c r="F1253" s="243"/>
    </row>
    <row r="1254" spans="5:6" s="20" customFormat="1" x14ac:dyDescent="0.25">
      <c r="E1254" s="243"/>
      <c r="F1254" s="243"/>
    </row>
    <row r="1255" spans="5:6" s="20" customFormat="1" x14ac:dyDescent="0.25">
      <c r="E1255" s="243"/>
      <c r="F1255" s="243"/>
    </row>
    <row r="1256" spans="5:6" s="20" customFormat="1" x14ac:dyDescent="0.25">
      <c r="E1256" s="243"/>
      <c r="F1256" s="243"/>
    </row>
    <row r="1257" spans="5:6" s="20" customFormat="1" x14ac:dyDescent="0.25">
      <c r="E1257" s="243"/>
      <c r="F1257" s="243"/>
    </row>
    <row r="1258" spans="5:6" s="20" customFormat="1" x14ac:dyDescent="0.25">
      <c r="E1258" s="243"/>
      <c r="F1258" s="243"/>
    </row>
    <row r="1259" spans="5:6" s="20" customFormat="1" x14ac:dyDescent="0.25">
      <c r="E1259" s="243"/>
      <c r="F1259" s="243"/>
    </row>
    <row r="1260" spans="5:6" s="20" customFormat="1" x14ac:dyDescent="0.25">
      <c r="E1260" s="243"/>
      <c r="F1260" s="243"/>
    </row>
    <row r="1261" spans="5:6" s="20" customFormat="1" x14ac:dyDescent="0.25">
      <c r="E1261" s="243"/>
      <c r="F1261" s="243"/>
    </row>
    <row r="1262" spans="5:6" s="20" customFormat="1" x14ac:dyDescent="0.25">
      <c r="E1262" s="243"/>
      <c r="F1262" s="243"/>
    </row>
    <row r="1263" spans="5:6" s="20" customFormat="1" x14ac:dyDescent="0.25">
      <c r="E1263" s="243"/>
      <c r="F1263" s="243"/>
    </row>
    <row r="1264" spans="5:6" s="20" customFormat="1" x14ac:dyDescent="0.25">
      <c r="E1264" s="243"/>
      <c r="F1264" s="243"/>
    </row>
    <row r="1265" spans="5:6" s="20" customFormat="1" x14ac:dyDescent="0.25">
      <c r="E1265" s="243"/>
      <c r="F1265" s="243"/>
    </row>
    <row r="1266" spans="5:6" s="20" customFormat="1" x14ac:dyDescent="0.25">
      <c r="E1266" s="243"/>
      <c r="F1266" s="243"/>
    </row>
    <row r="1267" spans="5:6" s="20" customFormat="1" x14ac:dyDescent="0.25">
      <c r="E1267" s="243"/>
      <c r="F1267" s="243"/>
    </row>
    <row r="1268" spans="5:6" s="20" customFormat="1" x14ac:dyDescent="0.25">
      <c r="E1268" s="243"/>
      <c r="F1268" s="243"/>
    </row>
    <row r="1269" spans="5:6" s="20" customFormat="1" x14ac:dyDescent="0.25">
      <c r="E1269" s="243"/>
      <c r="F1269" s="243"/>
    </row>
    <row r="1270" spans="5:6" s="20" customFormat="1" x14ac:dyDescent="0.25">
      <c r="E1270" s="243"/>
      <c r="F1270" s="243"/>
    </row>
    <row r="1271" spans="5:6" s="20" customFormat="1" x14ac:dyDescent="0.25">
      <c r="E1271" s="243"/>
      <c r="F1271" s="243"/>
    </row>
    <row r="1272" spans="5:6" s="20" customFormat="1" x14ac:dyDescent="0.25">
      <c r="E1272" s="243"/>
      <c r="F1272" s="243"/>
    </row>
    <row r="1273" spans="5:6" s="20" customFormat="1" x14ac:dyDescent="0.25">
      <c r="E1273" s="243"/>
      <c r="F1273" s="243"/>
    </row>
    <row r="1274" spans="5:6" s="20" customFormat="1" x14ac:dyDescent="0.25">
      <c r="E1274" s="243"/>
      <c r="F1274" s="243"/>
    </row>
    <row r="1275" spans="5:6" s="20" customFormat="1" x14ac:dyDescent="0.25">
      <c r="E1275" s="243"/>
      <c r="F1275" s="243"/>
    </row>
    <row r="1276" spans="5:6" s="20" customFormat="1" x14ac:dyDescent="0.25">
      <c r="E1276" s="243"/>
      <c r="F1276" s="243"/>
    </row>
    <row r="1277" spans="5:6" s="20" customFormat="1" x14ac:dyDescent="0.25">
      <c r="E1277" s="243"/>
      <c r="F1277" s="243"/>
    </row>
    <row r="1278" spans="5:6" s="20" customFormat="1" x14ac:dyDescent="0.25">
      <c r="E1278" s="243"/>
      <c r="F1278" s="243"/>
    </row>
    <row r="1279" spans="5:6" s="20" customFormat="1" x14ac:dyDescent="0.25">
      <c r="E1279" s="243"/>
      <c r="F1279" s="243"/>
    </row>
    <row r="1280" spans="5:6" s="20" customFormat="1" x14ac:dyDescent="0.25">
      <c r="E1280" s="243"/>
      <c r="F1280" s="243"/>
    </row>
    <row r="1281" spans="5:6" s="20" customFormat="1" x14ac:dyDescent="0.25">
      <c r="E1281" s="243"/>
      <c r="F1281" s="243"/>
    </row>
    <row r="1282" spans="5:6" s="20" customFormat="1" x14ac:dyDescent="0.25">
      <c r="E1282" s="243"/>
      <c r="F1282" s="243"/>
    </row>
    <row r="1283" spans="5:6" s="20" customFormat="1" x14ac:dyDescent="0.25">
      <c r="E1283" s="243"/>
      <c r="F1283" s="243"/>
    </row>
    <row r="1284" spans="5:6" s="20" customFormat="1" x14ac:dyDescent="0.25">
      <c r="E1284" s="243"/>
      <c r="F1284" s="243"/>
    </row>
    <row r="1285" spans="5:6" s="20" customFormat="1" x14ac:dyDescent="0.25">
      <c r="E1285" s="243"/>
      <c r="F1285" s="243"/>
    </row>
    <row r="1286" spans="5:6" s="20" customFormat="1" x14ac:dyDescent="0.25">
      <c r="E1286" s="243"/>
      <c r="F1286" s="243"/>
    </row>
    <row r="1287" spans="5:6" s="20" customFormat="1" x14ac:dyDescent="0.25">
      <c r="E1287" s="243"/>
      <c r="F1287" s="243"/>
    </row>
    <row r="1288" spans="5:6" s="20" customFormat="1" x14ac:dyDescent="0.25">
      <c r="E1288" s="243"/>
      <c r="F1288" s="243"/>
    </row>
    <row r="1289" spans="5:6" s="20" customFormat="1" x14ac:dyDescent="0.25">
      <c r="E1289" s="243"/>
      <c r="F1289" s="243"/>
    </row>
    <row r="1290" spans="5:6" s="20" customFormat="1" x14ac:dyDescent="0.25">
      <c r="E1290" s="243"/>
      <c r="F1290" s="243"/>
    </row>
    <row r="1291" spans="5:6" s="20" customFormat="1" x14ac:dyDescent="0.25">
      <c r="E1291" s="243"/>
      <c r="F1291" s="243"/>
    </row>
    <row r="1292" spans="5:6" s="20" customFormat="1" x14ac:dyDescent="0.25">
      <c r="E1292" s="243"/>
      <c r="F1292" s="243"/>
    </row>
    <row r="1293" spans="5:6" s="20" customFormat="1" x14ac:dyDescent="0.25">
      <c r="E1293" s="243"/>
      <c r="F1293" s="243"/>
    </row>
    <row r="1294" spans="5:6" s="20" customFormat="1" x14ac:dyDescent="0.25">
      <c r="E1294" s="243"/>
      <c r="F1294" s="243"/>
    </row>
    <row r="1295" spans="5:6" s="20" customFormat="1" x14ac:dyDescent="0.25">
      <c r="E1295" s="243"/>
      <c r="F1295" s="243"/>
    </row>
    <row r="1296" spans="5:6" s="20" customFormat="1" x14ac:dyDescent="0.25">
      <c r="E1296" s="243"/>
      <c r="F1296" s="243"/>
    </row>
    <row r="1297" spans="5:6" s="20" customFormat="1" x14ac:dyDescent="0.25">
      <c r="E1297" s="243"/>
      <c r="F1297" s="243"/>
    </row>
    <row r="1298" spans="5:6" s="20" customFormat="1" x14ac:dyDescent="0.25">
      <c r="E1298" s="243"/>
      <c r="F1298" s="243"/>
    </row>
    <row r="1299" spans="5:6" s="20" customFormat="1" x14ac:dyDescent="0.25">
      <c r="E1299" s="243"/>
      <c r="F1299" s="243"/>
    </row>
    <row r="1300" spans="5:6" s="20" customFormat="1" x14ac:dyDescent="0.25">
      <c r="E1300" s="243"/>
      <c r="F1300" s="243"/>
    </row>
    <row r="1301" spans="5:6" s="20" customFormat="1" x14ac:dyDescent="0.25">
      <c r="E1301" s="243"/>
      <c r="F1301" s="243"/>
    </row>
    <row r="1302" spans="5:6" s="20" customFormat="1" x14ac:dyDescent="0.25">
      <c r="E1302" s="243"/>
      <c r="F1302" s="243"/>
    </row>
    <row r="1303" spans="5:6" s="20" customFormat="1" x14ac:dyDescent="0.25">
      <c r="E1303" s="243"/>
      <c r="F1303" s="243"/>
    </row>
    <row r="1304" spans="5:6" s="20" customFormat="1" x14ac:dyDescent="0.25">
      <c r="E1304" s="243"/>
      <c r="F1304" s="243"/>
    </row>
    <row r="1305" spans="5:6" s="20" customFormat="1" x14ac:dyDescent="0.25">
      <c r="E1305" s="243"/>
      <c r="F1305" s="243"/>
    </row>
    <row r="1306" spans="5:6" s="20" customFormat="1" x14ac:dyDescent="0.25">
      <c r="E1306" s="243"/>
      <c r="F1306" s="243"/>
    </row>
    <row r="1307" spans="5:6" s="20" customFormat="1" x14ac:dyDescent="0.25">
      <c r="E1307" s="243"/>
      <c r="F1307" s="243"/>
    </row>
    <row r="1308" spans="5:6" s="20" customFormat="1" x14ac:dyDescent="0.25">
      <c r="E1308" s="243"/>
      <c r="F1308" s="243"/>
    </row>
    <row r="1309" spans="5:6" s="20" customFormat="1" x14ac:dyDescent="0.25">
      <c r="E1309" s="243"/>
      <c r="F1309" s="243"/>
    </row>
    <row r="1310" spans="5:6" s="20" customFormat="1" x14ac:dyDescent="0.25">
      <c r="E1310" s="243"/>
      <c r="F1310" s="243"/>
    </row>
    <row r="1311" spans="5:6" s="20" customFormat="1" x14ac:dyDescent="0.25">
      <c r="E1311" s="243"/>
      <c r="F1311" s="243"/>
    </row>
    <row r="1312" spans="5:6" s="20" customFormat="1" x14ac:dyDescent="0.25">
      <c r="E1312" s="243"/>
      <c r="F1312" s="243"/>
    </row>
    <row r="1313" spans="5:6" s="20" customFormat="1" x14ac:dyDescent="0.25">
      <c r="E1313" s="243"/>
      <c r="F1313" s="243"/>
    </row>
    <row r="1314" spans="5:6" s="20" customFormat="1" x14ac:dyDescent="0.25">
      <c r="E1314" s="243"/>
      <c r="F1314" s="243"/>
    </row>
    <row r="1315" spans="5:6" s="20" customFormat="1" x14ac:dyDescent="0.25">
      <c r="E1315" s="243"/>
      <c r="F1315" s="243"/>
    </row>
    <row r="1316" spans="5:6" s="20" customFormat="1" x14ac:dyDescent="0.25">
      <c r="E1316" s="243"/>
      <c r="F1316" s="243"/>
    </row>
    <row r="1317" spans="5:6" s="20" customFormat="1" x14ac:dyDescent="0.25">
      <c r="E1317" s="243"/>
      <c r="F1317" s="243"/>
    </row>
    <row r="1318" spans="5:6" s="20" customFormat="1" x14ac:dyDescent="0.25">
      <c r="E1318" s="243"/>
      <c r="F1318" s="243"/>
    </row>
    <row r="1319" spans="5:6" s="20" customFormat="1" x14ac:dyDescent="0.25">
      <c r="E1319" s="243"/>
      <c r="F1319" s="243"/>
    </row>
    <row r="1320" spans="5:6" s="20" customFormat="1" x14ac:dyDescent="0.25">
      <c r="E1320" s="243"/>
      <c r="F1320" s="243"/>
    </row>
    <row r="1321" spans="5:6" s="20" customFormat="1" x14ac:dyDescent="0.25">
      <c r="E1321" s="243"/>
      <c r="F1321" s="243"/>
    </row>
    <row r="1322" spans="5:6" s="20" customFormat="1" x14ac:dyDescent="0.25">
      <c r="E1322" s="243"/>
      <c r="F1322" s="243"/>
    </row>
    <row r="1323" spans="5:6" s="20" customFormat="1" x14ac:dyDescent="0.25">
      <c r="E1323" s="243"/>
      <c r="F1323" s="243"/>
    </row>
    <row r="1324" spans="5:6" s="20" customFormat="1" x14ac:dyDescent="0.25">
      <c r="E1324" s="243"/>
      <c r="F1324" s="243"/>
    </row>
    <row r="1325" spans="5:6" s="20" customFormat="1" x14ac:dyDescent="0.25">
      <c r="E1325" s="243"/>
      <c r="F1325" s="243"/>
    </row>
    <row r="1326" spans="5:6" s="20" customFormat="1" x14ac:dyDescent="0.25">
      <c r="E1326" s="243"/>
      <c r="F1326" s="243"/>
    </row>
    <row r="1327" spans="5:6" s="20" customFormat="1" x14ac:dyDescent="0.25">
      <c r="E1327" s="243"/>
      <c r="F1327" s="243"/>
    </row>
    <row r="1328" spans="5:6" s="20" customFormat="1" x14ac:dyDescent="0.25">
      <c r="E1328" s="243"/>
      <c r="F1328" s="243"/>
    </row>
    <row r="1329" spans="5:6" s="20" customFormat="1" x14ac:dyDescent="0.25">
      <c r="E1329" s="243"/>
      <c r="F1329" s="243"/>
    </row>
    <row r="1330" spans="5:6" s="20" customFormat="1" x14ac:dyDescent="0.25">
      <c r="E1330" s="243"/>
      <c r="F1330" s="243"/>
    </row>
    <row r="1331" spans="5:6" s="20" customFormat="1" x14ac:dyDescent="0.25">
      <c r="E1331" s="243"/>
      <c r="F1331" s="243"/>
    </row>
    <row r="1332" spans="5:6" s="20" customFormat="1" x14ac:dyDescent="0.25">
      <c r="E1332" s="243"/>
      <c r="F1332" s="243"/>
    </row>
    <row r="1333" spans="5:6" s="20" customFormat="1" x14ac:dyDescent="0.25">
      <c r="E1333" s="243"/>
      <c r="F1333" s="243"/>
    </row>
    <row r="1334" spans="5:6" s="20" customFormat="1" x14ac:dyDescent="0.25">
      <c r="E1334" s="243"/>
      <c r="F1334" s="243"/>
    </row>
    <row r="1335" spans="5:6" s="20" customFormat="1" x14ac:dyDescent="0.25">
      <c r="E1335" s="243"/>
      <c r="F1335" s="243"/>
    </row>
    <row r="1336" spans="5:6" s="20" customFormat="1" x14ac:dyDescent="0.25">
      <c r="E1336" s="243"/>
      <c r="F1336" s="243"/>
    </row>
    <row r="1337" spans="5:6" s="20" customFormat="1" x14ac:dyDescent="0.25">
      <c r="E1337" s="243"/>
      <c r="F1337" s="243"/>
    </row>
    <row r="1338" spans="5:6" s="20" customFormat="1" x14ac:dyDescent="0.25">
      <c r="E1338" s="243"/>
      <c r="F1338" s="243"/>
    </row>
    <row r="1339" spans="5:6" s="20" customFormat="1" x14ac:dyDescent="0.25">
      <c r="E1339" s="243"/>
      <c r="F1339" s="243"/>
    </row>
    <row r="1340" spans="5:6" s="20" customFormat="1" x14ac:dyDescent="0.25">
      <c r="E1340" s="243"/>
      <c r="F1340" s="243"/>
    </row>
    <row r="1341" spans="5:6" s="20" customFormat="1" x14ac:dyDescent="0.25">
      <c r="E1341" s="243"/>
      <c r="F1341" s="243"/>
    </row>
    <row r="1342" spans="5:6" s="20" customFormat="1" x14ac:dyDescent="0.25">
      <c r="E1342" s="243"/>
      <c r="F1342" s="243"/>
    </row>
    <row r="1343" spans="5:6" s="20" customFormat="1" x14ac:dyDescent="0.25">
      <c r="E1343" s="243"/>
      <c r="F1343" s="243"/>
    </row>
    <row r="1344" spans="5:6" s="20" customFormat="1" x14ac:dyDescent="0.25">
      <c r="E1344" s="243"/>
      <c r="F1344" s="243"/>
    </row>
    <row r="1345" spans="5:6" s="20" customFormat="1" x14ac:dyDescent="0.25">
      <c r="E1345" s="243"/>
      <c r="F1345" s="243"/>
    </row>
    <row r="1346" spans="5:6" s="20" customFormat="1" x14ac:dyDescent="0.25">
      <c r="E1346" s="243"/>
      <c r="F1346" s="243"/>
    </row>
    <row r="1347" spans="5:6" s="20" customFormat="1" x14ac:dyDescent="0.25">
      <c r="E1347" s="243"/>
      <c r="F1347" s="243"/>
    </row>
    <row r="1348" spans="5:6" s="20" customFormat="1" x14ac:dyDescent="0.25">
      <c r="E1348" s="243"/>
      <c r="F1348" s="243"/>
    </row>
    <row r="1349" spans="5:6" s="20" customFormat="1" x14ac:dyDescent="0.25">
      <c r="E1349" s="243"/>
      <c r="F1349" s="243"/>
    </row>
    <row r="1350" spans="5:6" s="20" customFormat="1" x14ac:dyDescent="0.25">
      <c r="E1350" s="243"/>
      <c r="F1350" s="243"/>
    </row>
    <row r="1351" spans="5:6" s="20" customFormat="1" x14ac:dyDescent="0.25">
      <c r="E1351" s="243"/>
      <c r="F1351" s="243"/>
    </row>
    <row r="1352" spans="5:6" s="20" customFormat="1" x14ac:dyDescent="0.25">
      <c r="E1352" s="243"/>
      <c r="F1352" s="243"/>
    </row>
    <row r="1353" spans="5:6" s="20" customFormat="1" x14ac:dyDescent="0.25">
      <c r="E1353" s="243"/>
      <c r="F1353" s="243"/>
    </row>
    <row r="1354" spans="5:6" s="20" customFormat="1" x14ac:dyDescent="0.25">
      <c r="E1354" s="243"/>
      <c r="F1354" s="243"/>
    </row>
    <row r="1355" spans="5:6" s="20" customFormat="1" x14ac:dyDescent="0.25">
      <c r="E1355" s="243"/>
      <c r="F1355" s="243"/>
    </row>
    <row r="1356" spans="5:6" s="20" customFormat="1" x14ac:dyDescent="0.25">
      <c r="E1356" s="243"/>
      <c r="F1356" s="243"/>
    </row>
    <row r="1357" spans="5:6" s="20" customFormat="1" x14ac:dyDescent="0.25">
      <c r="E1357" s="243"/>
      <c r="F1357" s="243"/>
    </row>
    <row r="1358" spans="5:6" s="20" customFormat="1" x14ac:dyDescent="0.25">
      <c r="E1358" s="243"/>
      <c r="F1358" s="243"/>
    </row>
    <row r="1359" spans="5:6" s="20" customFormat="1" x14ac:dyDescent="0.25">
      <c r="E1359" s="243"/>
      <c r="F1359" s="243"/>
    </row>
    <row r="1360" spans="5:6" s="20" customFormat="1" x14ac:dyDescent="0.25">
      <c r="E1360" s="243"/>
      <c r="F1360" s="243"/>
    </row>
    <row r="1361" spans="5:6" s="20" customFormat="1" x14ac:dyDescent="0.25">
      <c r="E1361" s="243"/>
      <c r="F1361" s="243"/>
    </row>
    <row r="1362" spans="5:6" s="20" customFormat="1" x14ac:dyDescent="0.25">
      <c r="E1362" s="243"/>
      <c r="F1362" s="243"/>
    </row>
    <row r="1363" spans="5:6" s="20" customFormat="1" x14ac:dyDescent="0.25">
      <c r="E1363" s="243"/>
      <c r="F1363" s="243"/>
    </row>
    <row r="1364" spans="5:6" s="20" customFormat="1" x14ac:dyDescent="0.25">
      <c r="E1364" s="243"/>
      <c r="F1364" s="243"/>
    </row>
    <row r="1365" spans="5:6" s="20" customFormat="1" x14ac:dyDescent="0.25">
      <c r="E1365" s="243"/>
      <c r="F1365" s="243"/>
    </row>
    <row r="1366" spans="5:6" s="20" customFormat="1" x14ac:dyDescent="0.25">
      <c r="E1366" s="243"/>
      <c r="F1366" s="243"/>
    </row>
    <row r="1367" spans="5:6" s="20" customFormat="1" x14ac:dyDescent="0.25">
      <c r="E1367" s="243"/>
      <c r="F1367" s="243"/>
    </row>
    <row r="1368" spans="5:6" s="20" customFormat="1" x14ac:dyDescent="0.25">
      <c r="E1368" s="243"/>
      <c r="F1368" s="243"/>
    </row>
    <row r="1369" spans="5:6" s="20" customFormat="1" x14ac:dyDescent="0.25">
      <c r="E1369" s="243"/>
      <c r="F1369" s="243"/>
    </row>
    <row r="1370" spans="5:6" s="20" customFormat="1" x14ac:dyDescent="0.25">
      <c r="E1370" s="243"/>
      <c r="F1370" s="243"/>
    </row>
    <row r="1371" spans="5:6" s="20" customFormat="1" x14ac:dyDescent="0.25">
      <c r="E1371" s="243"/>
      <c r="F1371" s="243"/>
    </row>
    <row r="1372" spans="5:6" s="20" customFormat="1" x14ac:dyDescent="0.25">
      <c r="E1372" s="243"/>
      <c r="F1372" s="243"/>
    </row>
    <row r="1373" spans="5:6" s="20" customFormat="1" x14ac:dyDescent="0.25">
      <c r="E1373" s="243"/>
      <c r="F1373" s="243"/>
    </row>
    <row r="1374" spans="5:6" s="20" customFormat="1" x14ac:dyDescent="0.25">
      <c r="E1374" s="243"/>
      <c r="F1374" s="243"/>
    </row>
    <row r="1375" spans="5:6" s="20" customFormat="1" x14ac:dyDescent="0.25">
      <c r="E1375" s="243"/>
      <c r="F1375" s="243"/>
    </row>
    <row r="1376" spans="5:6" s="20" customFormat="1" x14ac:dyDescent="0.25">
      <c r="E1376" s="243"/>
      <c r="F1376" s="243"/>
    </row>
    <row r="1377" spans="5:6" s="20" customFormat="1" x14ac:dyDescent="0.25">
      <c r="E1377" s="243"/>
      <c r="F1377" s="243"/>
    </row>
    <row r="1378" spans="5:6" s="20" customFormat="1" x14ac:dyDescent="0.25">
      <c r="E1378" s="243"/>
      <c r="F1378" s="243"/>
    </row>
    <row r="1379" spans="5:6" s="20" customFormat="1" x14ac:dyDescent="0.25">
      <c r="E1379" s="243"/>
      <c r="F1379" s="243"/>
    </row>
    <row r="1380" spans="5:6" s="20" customFormat="1" x14ac:dyDescent="0.25">
      <c r="E1380" s="243"/>
      <c r="F1380" s="243"/>
    </row>
    <row r="1381" spans="5:6" s="20" customFormat="1" x14ac:dyDescent="0.25">
      <c r="E1381" s="243"/>
      <c r="F1381" s="243"/>
    </row>
    <row r="1382" spans="5:6" s="20" customFormat="1" x14ac:dyDescent="0.25">
      <c r="E1382" s="243"/>
      <c r="F1382" s="243"/>
    </row>
    <row r="1383" spans="5:6" s="20" customFormat="1" x14ac:dyDescent="0.25">
      <c r="E1383" s="243"/>
      <c r="F1383" s="243"/>
    </row>
    <row r="1384" spans="5:6" s="20" customFormat="1" x14ac:dyDescent="0.25">
      <c r="E1384" s="243"/>
      <c r="F1384" s="243"/>
    </row>
    <row r="1385" spans="5:6" s="20" customFormat="1" x14ac:dyDescent="0.25">
      <c r="E1385" s="243"/>
      <c r="F1385" s="243"/>
    </row>
    <row r="1386" spans="5:6" s="20" customFormat="1" x14ac:dyDescent="0.25">
      <c r="E1386" s="243"/>
      <c r="F1386" s="243"/>
    </row>
    <row r="1387" spans="5:6" s="20" customFormat="1" x14ac:dyDescent="0.25">
      <c r="E1387" s="243"/>
      <c r="F1387" s="243"/>
    </row>
    <row r="1388" spans="5:6" s="20" customFormat="1" x14ac:dyDescent="0.25">
      <c r="E1388" s="243"/>
      <c r="F1388" s="243"/>
    </row>
    <row r="1389" spans="5:6" s="20" customFormat="1" x14ac:dyDescent="0.25">
      <c r="E1389" s="243"/>
      <c r="F1389" s="243"/>
    </row>
    <row r="1390" spans="5:6" s="20" customFormat="1" x14ac:dyDescent="0.25">
      <c r="E1390" s="243"/>
      <c r="F1390" s="243"/>
    </row>
    <row r="1391" spans="5:6" s="20" customFormat="1" x14ac:dyDescent="0.25">
      <c r="E1391" s="243"/>
      <c r="F1391" s="243"/>
    </row>
    <row r="1392" spans="5:6" s="20" customFormat="1" x14ac:dyDescent="0.25">
      <c r="E1392" s="243"/>
      <c r="F1392" s="243"/>
    </row>
    <row r="1393" spans="5:6" s="20" customFormat="1" x14ac:dyDescent="0.25">
      <c r="E1393" s="243"/>
      <c r="F1393" s="243"/>
    </row>
    <row r="1394" spans="5:6" s="20" customFormat="1" x14ac:dyDescent="0.25">
      <c r="E1394" s="243"/>
      <c r="F1394" s="243"/>
    </row>
    <row r="1395" spans="5:6" s="20" customFormat="1" x14ac:dyDescent="0.25">
      <c r="E1395" s="243"/>
      <c r="F1395" s="243"/>
    </row>
    <row r="1396" spans="5:6" s="20" customFormat="1" x14ac:dyDescent="0.25">
      <c r="E1396" s="243"/>
      <c r="F1396" s="243"/>
    </row>
    <row r="1397" spans="5:6" s="20" customFormat="1" x14ac:dyDescent="0.25">
      <c r="E1397" s="243"/>
      <c r="F1397" s="243"/>
    </row>
    <row r="1398" spans="5:6" s="20" customFormat="1" x14ac:dyDescent="0.25">
      <c r="E1398" s="243"/>
      <c r="F1398" s="243"/>
    </row>
    <row r="1399" spans="5:6" s="20" customFormat="1" x14ac:dyDescent="0.25">
      <c r="E1399" s="243"/>
      <c r="F1399" s="243"/>
    </row>
    <row r="1400" spans="5:6" s="20" customFormat="1" x14ac:dyDescent="0.25">
      <c r="E1400" s="243"/>
      <c r="F1400" s="243"/>
    </row>
    <row r="1401" spans="5:6" s="20" customFormat="1" x14ac:dyDescent="0.25">
      <c r="E1401" s="243"/>
      <c r="F1401" s="243"/>
    </row>
    <row r="1402" spans="5:6" s="20" customFormat="1" x14ac:dyDescent="0.25">
      <c r="E1402" s="243"/>
      <c r="F1402" s="243"/>
    </row>
    <row r="1403" spans="5:6" s="20" customFormat="1" x14ac:dyDescent="0.25">
      <c r="E1403" s="243"/>
      <c r="F1403" s="243"/>
    </row>
    <row r="1404" spans="5:6" s="20" customFormat="1" x14ac:dyDescent="0.25">
      <c r="E1404" s="243"/>
      <c r="F1404" s="243"/>
    </row>
    <row r="1405" spans="5:6" s="20" customFormat="1" x14ac:dyDescent="0.25">
      <c r="E1405" s="243"/>
      <c r="F1405" s="243"/>
    </row>
    <row r="1406" spans="5:6" s="20" customFormat="1" x14ac:dyDescent="0.25">
      <c r="E1406" s="243"/>
      <c r="F1406" s="243"/>
    </row>
    <row r="1407" spans="5:6" s="20" customFormat="1" x14ac:dyDescent="0.25">
      <c r="E1407" s="243"/>
      <c r="F1407" s="243"/>
    </row>
    <row r="1408" spans="5:6" s="20" customFormat="1" x14ac:dyDescent="0.25">
      <c r="E1408" s="243"/>
      <c r="F1408" s="243"/>
    </row>
    <row r="1409" spans="5:6" s="20" customFormat="1" x14ac:dyDescent="0.25">
      <c r="E1409" s="243"/>
      <c r="F1409" s="243"/>
    </row>
    <row r="1410" spans="5:6" s="20" customFormat="1" x14ac:dyDescent="0.25">
      <c r="E1410" s="243"/>
      <c r="F1410" s="243"/>
    </row>
    <row r="1411" spans="5:6" s="20" customFormat="1" x14ac:dyDescent="0.25">
      <c r="E1411" s="243"/>
      <c r="F1411" s="243"/>
    </row>
    <row r="1412" spans="5:6" s="20" customFormat="1" x14ac:dyDescent="0.25">
      <c r="E1412" s="243"/>
      <c r="F1412" s="243"/>
    </row>
    <row r="1413" spans="5:6" s="20" customFormat="1" x14ac:dyDescent="0.25">
      <c r="E1413" s="243"/>
      <c r="F1413" s="243"/>
    </row>
    <row r="1414" spans="5:6" s="20" customFormat="1" x14ac:dyDescent="0.25">
      <c r="E1414" s="243"/>
      <c r="F1414" s="243"/>
    </row>
    <row r="1415" spans="5:6" s="20" customFormat="1" x14ac:dyDescent="0.25">
      <c r="E1415" s="243"/>
      <c r="F1415" s="243"/>
    </row>
    <row r="1416" spans="5:6" s="20" customFormat="1" x14ac:dyDescent="0.25">
      <c r="E1416" s="243"/>
      <c r="F1416" s="243"/>
    </row>
    <row r="1417" spans="5:6" s="20" customFormat="1" x14ac:dyDescent="0.25">
      <c r="E1417" s="243"/>
      <c r="F1417" s="243"/>
    </row>
    <row r="1418" spans="5:6" s="20" customFormat="1" x14ac:dyDescent="0.25">
      <c r="E1418" s="243"/>
      <c r="F1418" s="243"/>
    </row>
    <row r="1419" spans="5:6" s="20" customFormat="1" x14ac:dyDescent="0.25">
      <c r="E1419" s="243"/>
      <c r="F1419" s="243"/>
    </row>
    <row r="1420" spans="5:6" s="20" customFormat="1" x14ac:dyDescent="0.25">
      <c r="E1420" s="243"/>
      <c r="F1420" s="243"/>
    </row>
    <row r="1421" spans="5:6" s="20" customFormat="1" x14ac:dyDescent="0.25">
      <c r="E1421" s="243"/>
      <c r="F1421" s="243"/>
    </row>
    <row r="1422" spans="5:6" s="20" customFormat="1" x14ac:dyDescent="0.25">
      <c r="E1422" s="243"/>
      <c r="F1422" s="243"/>
    </row>
    <row r="1423" spans="5:6" s="20" customFormat="1" x14ac:dyDescent="0.25">
      <c r="E1423" s="243"/>
      <c r="F1423" s="243"/>
    </row>
    <row r="1424" spans="5:6" s="20" customFormat="1" x14ac:dyDescent="0.25">
      <c r="E1424" s="243"/>
      <c r="F1424" s="243"/>
    </row>
    <row r="1425" spans="5:6" s="20" customFormat="1" x14ac:dyDescent="0.25">
      <c r="E1425" s="243"/>
      <c r="F1425" s="243"/>
    </row>
    <row r="1426" spans="5:6" s="20" customFormat="1" x14ac:dyDescent="0.25">
      <c r="E1426" s="243"/>
      <c r="F1426" s="243"/>
    </row>
    <row r="1427" spans="5:6" s="20" customFormat="1" x14ac:dyDescent="0.25">
      <c r="E1427" s="243"/>
      <c r="F1427" s="243"/>
    </row>
    <row r="1428" spans="5:6" s="20" customFormat="1" x14ac:dyDescent="0.25">
      <c r="E1428" s="243"/>
      <c r="F1428" s="243"/>
    </row>
    <row r="1429" spans="5:6" s="20" customFormat="1" x14ac:dyDescent="0.25">
      <c r="E1429" s="243"/>
      <c r="F1429" s="243"/>
    </row>
    <row r="1430" spans="5:6" s="20" customFormat="1" x14ac:dyDescent="0.25">
      <c r="E1430" s="243"/>
      <c r="F1430" s="243"/>
    </row>
    <row r="1431" spans="5:6" s="20" customFormat="1" x14ac:dyDescent="0.25">
      <c r="E1431" s="243"/>
      <c r="F1431" s="243"/>
    </row>
    <row r="1432" spans="5:6" s="20" customFormat="1" x14ac:dyDescent="0.25">
      <c r="E1432" s="243"/>
      <c r="F1432" s="243"/>
    </row>
    <row r="1433" spans="5:6" s="20" customFormat="1" x14ac:dyDescent="0.25">
      <c r="E1433" s="243"/>
      <c r="F1433" s="243"/>
    </row>
    <row r="1434" spans="5:6" s="20" customFormat="1" x14ac:dyDescent="0.25">
      <c r="E1434" s="243"/>
      <c r="F1434" s="243"/>
    </row>
    <row r="1435" spans="5:6" s="20" customFormat="1" x14ac:dyDescent="0.25">
      <c r="E1435" s="243"/>
      <c r="F1435" s="243"/>
    </row>
    <row r="1436" spans="5:6" s="20" customFormat="1" x14ac:dyDescent="0.25">
      <c r="E1436" s="243"/>
      <c r="F1436" s="243"/>
    </row>
    <row r="1437" spans="5:6" s="20" customFormat="1" x14ac:dyDescent="0.25">
      <c r="E1437" s="243"/>
      <c r="F1437" s="243"/>
    </row>
    <row r="1438" spans="5:6" s="20" customFormat="1" x14ac:dyDescent="0.25">
      <c r="E1438" s="243"/>
      <c r="F1438" s="243"/>
    </row>
    <row r="1439" spans="5:6" s="20" customFormat="1" x14ac:dyDescent="0.25">
      <c r="E1439" s="243"/>
      <c r="F1439" s="243"/>
    </row>
    <row r="1440" spans="5:6" s="20" customFormat="1" x14ac:dyDescent="0.25">
      <c r="E1440" s="243"/>
      <c r="F1440" s="243"/>
    </row>
    <row r="1441" spans="5:6" s="20" customFormat="1" x14ac:dyDescent="0.25">
      <c r="E1441" s="243"/>
      <c r="F1441" s="243"/>
    </row>
    <row r="1442" spans="5:6" s="20" customFormat="1" x14ac:dyDescent="0.25">
      <c r="E1442" s="243"/>
      <c r="F1442" s="243"/>
    </row>
    <row r="1443" spans="5:6" s="20" customFormat="1" x14ac:dyDescent="0.25">
      <c r="E1443" s="243"/>
      <c r="F1443" s="243"/>
    </row>
    <row r="1444" spans="5:6" s="20" customFormat="1" x14ac:dyDescent="0.25">
      <c r="E1444" s="243"/>
      <c r="F1444" s="243"/>
    </row>
    <row r="1445" spans="5:6" s="20" customFormat="1" x14ac:dyDescent="0.25">
      <c r="E1445" s="243"/>
      <c r="F1445" s="243"/>
    </row>
    <row r="1446" spans="5:6" s="20" customFormat="1" x14ac:dyDescent="0.25">
      <c r="E1446" s="243"/>
      <c r="F1446" s="243"/>
    </row>
    <row r="1447" spans="5:6" s="20" customFormat="1" x14ac:dyDescent="0.25">
      <c r="E1447" s="243"/>
      <c r="F1447" s="243"/>
    </row>
    <row r="1448" spans="5:6" s="20" customFormat="1" x14ac:dyDescent="0.25">
      <c r="E1448" s="243"/>
      <c r="F1448" s="243"/>
    </row>
    <row r="1449" spans="5:6" s="20" customFormat="1" x14ac:dyDescent="0.25">
      <c r="E1449" s="243"/>
      <c r="F1449" s="243"/>
    </row>
    <row r="1450" spans="5:6" s="20" customFormat="1" x14ac:dyDescent="0.25">
      <c r="E1450" s="243"/>
      <c r="F1450" s="243"/>
    </row>
    <row r="1451" spans="5:6" s="20" customFormat="1" x14ac:dyDescent="0.25">
      <c r="E1451" s="243"/>
      <c r="F1451" s="243"/>
    </row>
    <row r="1452" spans="5:6" s="20" customFormat="1" x14ac:dyDescent="0.25">
      <c r="E1452" s="243"/>
      <c r="F1452" s="243"/>
    </row>
    <row r="1453" spans="5:6" s="20" customFormat="1" x14ac:dyDescent="0.25">
      <c r="E1453" s="243"/>
      <c r="F1453" s="243"/>
    </row>
    <row r="1454" spans="5:6" s="20" customFormat="1" x14ac:dyDescent="0.25">
      <c r="E1454" s="243"/>
      <c r="F1454" s="243"/>
    </row>
    <row r="1455" spans="5:6" s="20" customFormat="1" x14ac:dyDescent="0.25">
      <c r="E1455" s="243"/>
      <c r="F1455" s="243"/>
    </row>
    <row r="1456" spans="5:6" s="20" customFormat="1" x14ac:dyDescent="0.25">
      <c r="E1456" s="243"/>
      <c r="F1456" s="243"/>
    </row>
    <row r="1457" spans="5:6" s="20" customFormat="1" x14ac:dyDescent="0.25">
      <c r="E1457" s="243"/>
      <c r="F1457" s="243"/>
    </row>
    <row r="1458" spans="5:6" s="20" customFormat="1" x14ac:dyDescent="0.25">
      <c r="E1458" s="243"/>
      <c r="F1458" s="243"/>
    </row>
    <row r="1459" spans="5:6" s="20" customFormat="1" x14ac:dyDescent="0.25">
      <c r="E1459" s="243"/>
      <c r="F1459" s="243"/>
    </row>
    <row r="1460" spans="5:6" s="20" customFormat="1" x14ac:dyDescent="0.25">
      <c r="E1460" s="243"/>
      <c r="F1460" s="243"/>
    </row>
    <row r="1461" spans="5:6" s="20" customFormat="1" x14ac:dyDescent="0.25">
      <c r="E1461" s="243"/>
      <c r="F1461" s="243"/>
    </row>
    <row r="1462" spans="5:6" s="20" customFormat="1" x14ac:dyDescent="0.25">
      <c r="E1462" s="243"/>
      <c r="F1462" s="243"/>
    </row>
    <row r="1463" spans="5:6" s="20" customFormat="1" x14ac:dyDescent="0.25">
      <c r="E1463" s="243"/>
      <c r="F1463" s="243"/>
    </row>
    <row r="1464" spans="5:6" s="20" customFormat="1" x14ac:dyDescent="0.25">
      <c r="E1464" s="243"/>
      <c r="F1464" s="243"/>
    </row>
    <row r="1465" spans="5:6" s="20" customFormat="1" x14ac:dyDescent="0.25">
      <c r="E1465" s="243"/>
      <c r="F1465" s="243"/>
    </row>
    <row r="1466" spans="5:6" s="20" customFormat="1" x14ac:dyDescent="0.25">
      <c r="E1466" s="243"/>
      <c r="F1466" s="243"/>
    </row>
    <row r="1467" spans="5:6" s="20" customFormat="1" x14ac:dyDescent="0.25">
      <c r="E1467" s="243"/>
      <c r="F1467" s="243"/>
    </row>
    <row r="1468" spans="5:6" s="20" customFormat="1" x14ac:dyDescent="0.25">
      <c r="E1468" s="243"/>
      <c r="F1468" s="243"/>
    </row>
    <row r="1469" spans="5:6" s="20" customFormat="1" x14ac:dyDescent="0.25">
      <c r="E1469" s="243"/>
      <c r="F1469" s="243"/>
    </row>
    <row r="1470" spans="5:6" s="20" customFormat="1" x14ac:dyDescent="0.25">
      <c r="E1470" s="243"/>
      <c r="F1470" s="243"/>
    </row>
    <row r="1471" spans="5:6" s="20" customFormat="1" x14ac:dyDescent="0.25">
      <c r="E1471" s="243"/>
      <c r="F1471" s="243"/>
    </row>
    <row r="1472" spans="5:6" s="20" customFormat="1" x14ac:dyDescent="0.25">
      <c r="E1472" s="243"/>
      <c r="F1472" s="243"/>
    </row>
    <row r="1473" spans="5:6" s="20" customFormat="1" x14ac:dyDescent="0.25">
      <c r="E1473" s="243"/>
      <c r="F1473" s="243"/>
    </row>
    <row r="1474" spans="5:6" s="20" customFormat="1" x14ac:dyDescent="0.25">
      <c r="E1474" s="243"/>
      <c r="F1474" s="243"/>
    </row>
    <row r="1475" spans="5:6" s="20" customFormat="1" x14ac:dyDescent="0.25">
      <c r="E1475" s="243"/>
      <c r="F1475" s="243"/>
    </row>
    <row r="1476" spans="5:6" s="20" customFormat="1" x14ac:dyDescent="0.25">
      <c r="E1476" s="243"/>
      <c r="F1476" s="243"/>
    </row>
    <row r="1477" spans="5:6" s="20" customFormat="1" x14ac:dyDescent="0.25">
      <c r="E1477" s="243"/>
      <c r="F1477" s="243"/>
    </row>
    <row r="1478" spans="5:6" s="20" customFormat="1" x14ac:dyDescent="0.25">
      <c r="E1478" s="243"/>
      <c r="F1478" s="243"/>
    </row>
    <row r="1479" spans="5:6" s="20" customFormat="1" x14ac:dyDescent="0.25">
      <c r="E1479" s="243"/>
      <c r="F1479" s="243"/>
    </row>
    <row r="1480" spans="5:6" s="20" customFormat="1" x14ac:dyDescent="0.25">
      <c r="E1480" s="243"/>
      <c r="F1480" s="243"/>
    </row>
    <row r="1481" spans="5:6" s="20" customFormat="1" x14ac:dyDescent="0.25">
      <c r="E1481" s="243"/>
      <c r="F1481" s="243"/>
    </row>
    <row r="1482" spans="5:6" s="20" customFormat="1" x14ac:dyDescent="0.25">
      <c r="E1482" s="243"/>
      <c r="F1482" s="243"/>
    </row>
    <row r="1483" spans="5:6" s="20" customFormat="1" x14ac:dyDescent="0.25">
      <c r="E1483" s="243"/>
      <c r="F1483" s="243"/>
    </row>
    <row r="1484" spans="5:6" s="20" customFormat="1" x14ac:dyDescent="0.25">
      <c r="E1484" s="243"/>
      <c r="F1484" s="243"/>
    </row>
    <row r="1485" spans="5:6" s="20" customFormat="1" x14ac:dyDescent="0.25">
      <c r="E1485" s="243"/>
      <c r="F1485" s="243"/>
    </row>
    <row r="1486" spans="5:6" s="20" customFormat="1" x14ac:dyDescent="0.25">
      <c r="E1486" s="243"/>
      <c r="F1486" s="243"/>
    </row>
    <row r="1487" spans="5:6" s="20" customFormat="1" x14ac:dyDescent="0.25">
      <c r="E1487" s="243"/>
      <c r="F1487" s="243"/>
    </row>
    <row r="1488" spans="5:6" s="20" customFormat="1" x14ac:dyDescent="0.25">
      <c r="E1488" s="243"/>
      <c r="F1488" s="243"/>
    </row>
    <row r="1489" spans="5:6" s="20" customFormat="1" x14ac:dyDescent="0.25">
      <c r="E1489" s="243"/>
      <c r="F1489" s="243"/>
    </row>
    <row r="1490" spans="5:6" s="20" customFormat="1" x14ac:dyDescent="0.25">
      <c r="E1490" s="243"/>
      <c r="F1490" s="243"/>
    </row>
    <row r="1491" spans="5:6" s="20" customFormat="1" x14ac:dyDescent="0.25">
      <c r="E1491" s="243"/>
      <c r="F1491" s="243"/>
    </row>
    <row r="1492" spans="5:6" s="20" customFormat="1" x14ac:dyDescent="0.25">
      <c r="E1492" s="243"/>
      <c r="F1492" s="243"/>
    </row>
    <row r="1493" spans="5:6" s="20" customFormat="1" x14ac:dyDescent="0.25">
      <c r="E1493" s="243"/>
      <c r="F1493" s="243"/>
    </row>
    <row r="1494" spans="5:6" s="20" customFormat="1" x14ac:dyDescent="0.25">
      <c r="E1494" s="243"/>
      <c r="F1494" s="243"/>
    </row>
    <row r="1495" spans="5:6" s="20" customFormat="1" x14ac:dyDescent="0.25">
      <c r="E1495" s="243"/>
      <c r="F1495" s="243"/>
    </row>
    <row r="1496" spans="5:6" s="20" customFormat="1" x14ac:dyDescent="0.25">
      <c r="E1496" s="243"/>
      <c r="F1496" s="243"/>
    </row>
    <row r="1497" spans="5:6" s="20" customFormat="1" x14ac:dyDescent="0.25">
      <c r="E1497" s="243"/>
      <c r="F1497" s="243"/>
    </row>
    <row r="1498" spans="5:6" s="20" customFormat="1" x14ac:dyDescent="0.25">
      <c r="E1498" s="243"/>
      <c r="F1498" s="243"/>
    </row>
    <row r="1499" spans="5:6" s="20" customFormat="1" x14ac:dyDescent="0.25">
      <c r="E1499" s="243"/>
      <c r="F1499" s="243"/>
    </row>
    <row r="1500" spans="5:6" s="20" customFormat="1" x14ac:dyDescent="0.25">
      <c r="E1500" s="243"/>
      <c r="F1500" s="243"/>
    </row>
    <row r="1501" spans="5:6" s="20" customFormat="1" x14ac:dyDescent="0.25">
      <c r="E1501" s="243"/>
      <c r="F1501" s="243"/>
    </row>
    <row r="1502" spans="5:6" s="20" customFormat="1" x14ac:dyDescent="0.25">
      <c r="E1502" s="243"/>
      <c r="F1502" s="243"/>
    </row>
    <row r="1503" spans="5:6" s="20" customFormat="1" x14ac:dyDescent="0.25">
      <c r="E1503" s="243"/>
      <c r="F1503" s="243"/>
    </row>
    <row r="1504" spans="5:6" s="20" customFormat="1" x14ac:dyDescent="0.25">
      <c r="E1504" s="243"/>
      <c r="F1504" s="243"/>
    </row>
    <row r="1505" spans="5:6" s="20" customFormat="1" x14ac:dyDescent="0.25">
      <c r="E1505" s="243"/>
      <c r="F1505" s="243"/>
    </row>
    <row r="1506" spans="5:6" s="20" customFormat="1" x14ac:dyDescent="0.25">
      <c r="E1506" s="243"/>
      <c r="F1506" s="243"/>
    </row>
    <row r="1507" spans="5:6" s="20" customFormat="1" x14ac:dyDescent="0.25">
      <c r="E1507" s="243"/>
      <c r="F1507" s="243"/>
    </row>
    <row r="1508" spans="5:6" s="20" customFormat="1" x14ac:dyDescent="0.25">
      <c r="E1508" s="243"/>
      <c r="F1508" s="243"/>
    </row>
    <row r="1509" spans="5:6" s="20" customFormat="1" x14ac:dyDescent="0.25">
      <c r="E1509" s="243"/>
      <c r="F1509" s="243"/>
    </row>
    <row r="1510" spans="5:6" s="20" customFormat="1" x14ac:dyDescent="0.25">
      <c r="E1510" s="243"/>
      <c r="F1510" s="243"/>
    </row>
    <row r="1511" spans="5:6" s="20" customFormat="1" x14ac:dyDescent="0.25">
      <c r="E1511" s="243"/>
      <c r="F1511" s="243"/>
    </row>
    <row r="1512" spans="5:6" s="20" customFormat="1" x14ac:dyDescent="0.25">
      <c r="E1512" s="243"/>
      <c r="F1512" s="243"/>
    </row>
  </sheetData>
  <sheetProtection sheet="1" objects="1" scenarios="1"/>
  <sortState ref="A15:AT125">
    <sortCondition ref="A15"/>
  </sortState>
  <mergeCells count="20">
    <mergeCell ref="E57:F57"/>
    <mergeCell ref="A47:I47"/>
    <mergeCell ref="A49:I49"/>
    <mergeCell ref="A50:I50"/>
    <mergeCell ref="E45:I45"/>
    <mergeCell ref="J40:J41"/>
    <mergeCell ref="A48:I48"/>
    <mergeCell ref="A52:I52"/>
    <mergeCell ref="A1:J3"/>
    <mergeCell ref="A6:B6"/>
    <mergeCell ref="A12:J12"/>
    <mergeCell ref="A14:J14"/>
    <mergeCell ref="A10:B10"/>
    <mergeCell ref="A11:B11"/>
    <mergeCell ref="A7:B7"/>
    <mergeCell ref="A8:B8"/>
    <mergeCell ref="A9:B9"/>
    <mergeCell ref="G40:G41"/>
    <mergeCell ref="H40:H41"/>
    <mergeCell ref="I40:I41"/>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P1482"/>
  <sheetViews>
    <sheetView workbookViewId="0">
      <selection activeCell="B19" sqref="B19"/>
    </sheetView>
  </sheetViews>
  <sheetFormatPr defaultColWidth="9.140625" defaultRowHeight="15" x14ac:dyDescent="0.25"/>
  <cols>
    <col min="1" max="1" width="26.7109375" style="34" customWidth="1"/>
    <col min="2" max="2" width="30.7109375" style="105" customWidth="1"/>
    <col min="3" max="4" width="26.7109375" style="105" customWidth="1"/>
    <col min="5" max="5" width="11.7109375" style="33" customWidth="1"/>
    <col min="6" max="6" width="3.7109375" style="33" customWidth="1"/>
    <col min="7" max="10" width="11.7109375" style="105" customWidth="1"/>
    <col min="11" max="11" width="10.7109375" style="105" customWidth="1"/>
    <col min="12" max="16384" width="9.140625" style="105"/>
  </cols>
  <sheetData>
    <row r="1" spans="1:42" ht="15" customHeight="1" x14ac:dyDescent="0.25">
      <c r="A1" s="358" t="s">
        <v>55</v>
      </c>
      <c r="B1" s="358"/>
      <c r="C1" s="358"/>
      <c r="D1" s="358"/>
      <c r="E1" s="358"/>
      <c r="F1" s="358"/>
      <c r="G1" s="358"/>
      <c r="H1" s="358"/>
      <c r="I1" s="358"/>
      <c r="J1" s="358"/>
      <c r="K1" s="232"/>
      <c r="AO1" s="256"/>
      <c r="AP1" s="256"/>
    </row>
    <row r="2" spans="1:42" ht="15" customHeight="1" x14ac:dyDescent="0.25">
      <c r="A2" s="358"/>
      <c r="B2" s="358"/>
      <c r="C2" s="358"/>
      <c r="D2" s="358"/>
      <c r="E2" s="358"/>
      <c r="F2" s="358"/>
      <c r="G2" s="358"/>
      <c r="H2" s="358"/>
      <c r="I2" s="358"/>
      <c r="J2" s="358"/>
      <c r="K2" s="232"/>
      <c r="AO2" s="256"/>
      <c r="AP2" s="256"/>
    </row>
    <row r="3" spans="1:42" ht="15" customHeight="1" x14ac:dyDescent="0.25">
      <c r="A3" s="358"/>
      <c r="B3" s="358"/>
      <c r="C3" s="358"/>
      <c r="D3" s="358"/>
      <c r="E3" s="358"/>
      <c r="F3" s="358"/>
      <c r="G3" s="358"/>
      <c r="H3" s="358"/>
      <c r="I3" s="358"/>
      <c r="J3" s="358"/>
      <c r="K3" s="232"/>
      <c r="AO3" s="256"/>
      <c r="AP3" s="256"/>
    </row>
    <row r="4" spans="1:42" s="49" customFormat="1" ht="15" customHeight="1" x14ac:dyDescent="0.25">
      <c r="A4" s="44" t="s">
        <v>56</v>
      </c>
      <c r="B4" s="44"/>
      <c r="C4" s="44"/>
      <c r="D4" s="44"/>
      <c r="E4" s="246"/>
      <c r="F4" s="246"/>
      <c r="G4" s="44"/>
      <c r="H4" s="44"/>
      <c r="I4" s="44"/>
      <c r="J4" s="44"/>
      <c r="K4" s="44"/>
      <c r="AO4" s="257"/>
      <c r="AP4" s="257"/>
    </row>
    <row r="5" spans="1:42" s="49" customFormat="1" ht="15" customHeight="1" x14ac:dyDescent="0.25">
      <c r="A5" s="44"/>
      <c r="B5" s="44"/>
      <c r="C5" s="44"/>
      <c r="D5" s="44"/>
      <c r="E5" s="246"/>
      <c r="F5" s="246"/>
      <c r="G5" s="44"/>
      <c r="H5" s="44"/>
      <c r="I5" s="44"/>
      <c r="J5" s="44"/>
      <c r="K5" s="44"/>
      <c r="AO5" s="257"/>
      <c r="AP5" s="257"/>
    </row>
    <row r="6" spans="1:42" s="315" customFormat="1" ht="15" customHeight="1" x14ac:dyDescent="0.25">
      <c r="A6" s="341" t="s">
        <v>381</v>
      </c>
      <c r="B6" s="341"/>
      <c r="C6" s="312"/>
      <c r="D6" s="312"/>
      <c r="E6" s="321"/>
      <c r="F6" s="321"/>
      <c r="G6" s="312"/>
      <c r="H6" s="314"/>
      <c r="I6" s="312"/>
      <c r="J6" s="314"/>
      <c r="K6" s="322"/>
      <c r="AO6" s="316"/>
      <c r="AP6" s="316"/>
    </row>
    <row r="7" spans="1:42" s="315" customFormat="1" ht="15" customHeight="1" x14ac:dyDescent="0.25">
      <c r="A7" s="341" t="s">
        <v>376</v>
      </c>
      <c r="B7" s="341"/>
      <c r="C7" s="312"/>
      <c r="D7" s="312"/>
      <c r="E7" s="321"/>
      <c r="F7" s="321"/>
      <c r="G7" s="312"/>
      <c r="H7" s="314"/>
      <c r="I7" s="312"/>
      <c r="J7" s="314"/>
      <c r="K7" s="323"/>
      <c r="AO7" s="316"/>
      <c r="AP7" s="316"/>
    </row>
    <row r="8" spans="1:42" s="315" customFormat="1" ht="15" customHeight="1" x14ac:dyDescent="0.25">
      <c r="A8" s="341" t="s">
        <v>377</v>
      </c>
      <c r="B8" s="341"/>
      <c r="C8" s="312"/>
      <c r="D8" s="312"/>
      <c r="E8" s="321"/>
      <c r="F8" s="321"/>
      <c r="G8" s="312"/>
      <c r="H8" s="314"/>
      <c r="I8" s="312"/>
      <c r="J8" s="314"/>
      <c r="K8" s="313"/>
      <c r="AO8" s="316"/>
      <c r="AP8" s="316"/>
    </row>
    <row r="9" spans="1:42" s="315" customFormat="1" ht="15" customHeight="1" x14ac:dyDescent="0.25">
      <c r="A9" s="341" t="s">
        <v>378</v>
      </c>
      <c r="B9" s="341"/>
      <c r="C9" s="312"/>
      <c r="D9" s="312"/>
      <c r="E9" s="321"/>
      <c r="F9" s="321"/>
      <c r="G9" s="312"/>
      <c r="H9" s="314"/>
      <c r="I9" s="312"/>
      <c r="J9" s="314"/>
      <c r="K9" s="313"/>
      <c r="AO9" s="316"/>
      <c r="AP9" s="316"/>
    </row>
    <row r="10" spans="1:42" s="315" customFormat="1" ht="15" customHeight="1" x14ac:dyDescent="0.25">
      <c r="A10" s="341" t="s">
        <v>420</v>
      </c>
      <c r="B10" s="341"/>
      <c r="C10" s="312"/>
      <c r="D10" s="312"/>
      <c r="E10" s="321"/>
      <c r="F10" s="321"/>
      <c r="G10" s="312"/>
      <c r="H10" s="314"/>
      <c r="I10" s="312"/>
      <c r="J10" s="314"/>
      <c r="K10" s="313"/>
      <c r="AO10" s="316"/>
      <c r="AP10" s="316"/>
    </row>
    <row r="11" spans="1:42" s="315" customFormat="1" ht="15" customHeight="1" x14ac:dyDescent="0.25">
      <c r="A11" s="341" t="s">
        <v>382</v>
      </c>
      <c r="B11" s="341"/>
      <c r="C11" s="312"/>
      <c r="D11" s="312"/>
      <c r="E11" s="321"/>
      <c r="F11" s="321"/>
      <c r="G11" s="312"/>
      <c r="H11" s="314"/>
      <c r="I11" s="312"/>
      <c r="J11" s="314"/>
      <c r="K11" s="313"/>
      <c r="AO11" s="316"/>
      <c r="AP11" s="316"/>
    </row>
    <row r="12" spans="1:42" ht="30" customHeight="1" thickBot="1" x14ac:dyDescent="0.3">
      <c r="A12" s="353" t="s">
        <v>395</v>
      </c>
      <c r="B12" s="354"/>
      <c r="C12" s="354"/>
      <c r="D12" s="354"/>
      <c r="E12" s="354"/>
      <c r="F12" s="354"/>
      <c r="G12" s="354"/>
      <c r="H12" s="354"/>
      <c r="I12" s="354"/>
      <c r="J12" s="354"/>
      <c r="K12" s="354"/>
      <c r="AO12" s="256"/>
      <c r="AP12" s="256"/>
    </row>
    <row r="13" spans="1:42" ht="90" customHeight="1" thickBot="1" x14ac:dyDescent="0.3">
      <c r="A13" s="145" t="s">
        <v>12</v>
      </c>
      <c r="B13" s="145" t="s">
        <v>158</v>
      </c>
      <c r="C13" s="145" t="s">
        <v>14</v>
      </c>
      <c r="D13" s="145" t="s">
        <v>13</v>
      </c>
      <c r="E13" s="4" t="s">
        <v>6</v>
      </c>
      <c r="F13" s="4" t="s">
        <v>4</v>
      </c>
      <c r="G13" s="146" t="s">
        <v>7</v>
      </c>
      <c r="H13" s="146" t="s">
        <v>8</v>
      </c>
      <c r="I13" s="147" t="s">
        <v>157</v>
      </c>
      <c r="J13" s="148" t="s">
        <v>9</v>
      </c>
      <c r="K13" s="7" t="s">
        <v>199</v>
      </c>
    </row>
    <row r="14" spans="1:42" ht="17.25" x14ac:dyDescent="0.25">
      <c r="A14" s="367" t="s">
        <v>229</v>
      </c>
      <c r="B14" s="368"/>
      <c r="C14" s="368"/>
      <c r="D14" s="368"/>
      <c r="E14" s="368"/>
      <c r="F14" s="368"/>
      <c r="G14" s="368"/>
      <c r="H14" s="368"/>
      <c r="I14" s="368"/>
      <c r="J14" s="368"/>
      <c r="K14" s="374"/>
    </row>
    <row r="15" spans="1:42" ht="45" x14ac:dyDescent="0.25">
      <c r="A15" s="38" t="s">
        <v>80</v>
      </c>
      <c r="B15" s="92" t="s">
        <v>182</v>
      </c>
      <c r="C15" s="303" t="s">
        <v>31</v>
      </c>
      <c r="D15" s="303" t="s">
        <v>31</v>
      </c>
      <c r="E15" s="247">
        <v>600</v>
      </c>
      <c r="F15" s="9" t="s">
        <v>5</v>
      </c>
      <c r="G15" s="304" t="s">
        <v>31</v>
      </c>
      <c r="H15" s="108" t="e">
        <f>SUM(E15*G15)</f>
        <v>#VALUE!</v>
      </c>
      <c r="I15" s="304" t="s">
        <v>31</v>
      </c>
      <c r="J15" s="108" t="e">
        <f>SUM(E15*G15+H15/100*I15)</f>
        <v>#VALUE!</v>
      </c>
      <c r="K15" s="108"/>
    </row>
    <row r="16" spans="1:42" ht="33.75" x14ac:dyDescent="0.25">
      <c r="A16" s="38" t="s">
        <v>80</v>
      </c>
      <c r="B16" s="320" t="s">
        <v>521</v>
      </c>
      <c r="C16" s="303" t="s">
        <v>31</v>
      </c>
      <c r="D16" s="303" t="s">
        <v>31</v>
      </c>
      <c r="E16" s="248">
        <v>1000</v>
      </c>
      <c r="F16" s="9" t="s">
        <v>69</v>
      </c>
      <c r="G16" s="304" t="s">
        <v>31</v>
      </c>
      <c r="H16" s="108" t="e">
        <f>SUM(E16*G16)</f>
        <v>#VALUE!</v>
      </c>
      <c r="I16" s="304" t="s">
        <v>31</v>
      </c>
      <c r="J16" s="108" t="e">
        <f t="shared" ref="J16:J17" si="0">SUM(E16*G16+H16/100*I16)</f>
        <v>#VALUE!</v>
      </c>
      <c r="K16" s="108"/>
    </row>
    <row r="17" spans="1:11" ht="39.75" customHeight="1" x14ac:dyDescent="0.25">
      <c r="A17" s="38" t="s">
        <v>522</v>
      </c>
      <c r="B17" s="109" t="s">
        <v>181</v>
      </c>
      <c r="C17" s="303" t="s">
        <v>31</v>
      </c>
      <c r="D17" s="303" t="s">
        <v>31</v>
      </c>
      <c r="E17" s="285">
        <v>20000</v>
      </c>
      <c r="F17" s="286" t="s">
        <v>69</v>
      </c>
      <c r="G17" s="304" t="s">
        <v>31</v>
      </c>
      <c r="H17" s="108" t="e">
        <f t="shared" ref="H17" si="1">SUM(E17*G17)</f>
        <v>#VALUE!</v>
      </c>
      <c r="I17" s="304" t="s">
        <v>31</v>
      </c>
      <c r="J17" s="108" t="e">
        <f t="shared" si="0"/>
        <v>#VALUE!</v>
      </c>
      <c r="K17" s="108"/>
    </row>
    <row r="18" spans="1:11" s="20" customFormat="1" ht="15.75" x14ac:dyDescent="0.25">
      <c r="A18" s="35"/>
      <c r="B18" s="23"/>
      <c r="C18" s="24"/>
      <c r="D18" s="24"/>
      <c r="E18" s="170"/>
      <c r="F18" s="287"/>
      <c r="G18" s="347" t="s">
        <v>204</v>
      </c>
      <c r="H18" s="349" t="e">
        <f>SUM(#REF!)</f>
        <v>#REF!</v>
      </c>
      <c r="I18" s="347" t="s">
        <v>205</v>
      </c>
      <c r="J18" s="351" t="e">
        <f>SUM(#REF!)</f>
        <v>#REF!</v>
      </c>
      <c r="K18" s="27"/>
    </row>
    <row r="19" spans="1:11" s="20" customFormat="1" ht="35.25" customHeight="1" x14ac:dyDescent="0.25">
      <c r="A19" s="284"/>
      <c r="B19" s="23"/>
      <c r="C19" s="24"/>
      <c r="D19" s="24"/>
      <c r="E19" s="171"/>
      <c r="F19" s="288"/>
      <c r="G19" s="348"/>
      <c r="H19" s="350"/>
      <c r="I19" s="348"/>
      <c r="J19" s="352"/>
      <c r="K19" s="27"/>
    </row>
    <row r="20" spans="1:11" s="20" customFormat="1" ht="21" x14ac:dyDescent="0.25">
      <c r="A20" s="73" t="s">
        <v>47</v>
      </c>
      <c r="B20" s="75"/>
      <c r="C20" s="75"/>
      <c r="D20" s="75"/>
      <c r="E20" s="249"/>
      <c r="F20" s="249"/>
    </row>
    <row r="21" spans="1:11" s="20" customFormat="1" ht="21" x14ac:dyDescent="0.25">
      <c r="A21" s="73" t="s">
        <v>48</v>
      </c>
      <c r="B21" s="73" t="s">
        <v>49</v>
      </c>
      <c r="C21" s="75"/>
      <c r="D21" s="75"/>
      <c r="E21" s="249"/>
      <c r="F21" s="249"/>
    </row>
    <row r="22" spans="1:11" s="20" customFormat="1" x14ac:dyDescent="0.25">
      <c r="A22" s="19"/>
      <c r="E22" s="249"/>
      <c r="F22" s="249"/>
    </row>
    <row r="23" spans="1:11" s="182" customFormat="1" ht="43.5" customHeight="1" x14ac:dyDescent="0.2">
      <c r="A23" s="335" t="s">
        <v>57</v>
      </c>
      <c r="B23" s="336"/>
      <c r="C23" s="336"/>
      <c r="D23" s="336"/>
      <c r="E23" s="336"/>
      <c r="F23" s="336"/>
      <c r="G23" s="336"/>
      <c r="H23" s="336"/>
      <c r="I23" s="336"/>
    </row>
    <row r="24" spans="1:11" s="182" customFormat="1" ht="44.25" customHeight="1" x14ac:dyDescent="0.2">
      <c r="A24" s="337" t="s">
        <v>58</v>
      </c>
      <c r="B24" s="338"/>
      <c r="C24" s="338"/>
      <c r="D24" s="338"/>
      <c r="E24" s="338"/>
      <c r="F24" s="338"/>
      <c r="G24" s="338"/>
      <c r="H24" s="338"/>
      <c r="I24" s="338"/>
    </row>
    <row r="25" spans="1:11" s="182" customFormat="1" ht="11.25" x14ac:dyDescent="0.2">
      <c r="A25" s="337" t="s">
        <v>59</v>
      </c>
      <c r="B25" s="338"/>
      <c r="C25" s="338"/>
      <c r="D25" s="338"/>
      <c r="E25" s="338"/>
      <c r="F25" s="338"/>
      <c r="G25" s="338"/>
      <c r="H25" s="338"/>
      <c r="I25" s="338"/>
    </row>
    <row r="26" spans="1:11" s="182" customFormat="1" ht="11.25" x14ac:dyDescent="0.2">
      <c r="A26" s="339" t="s">
        <v>60</v>
      </c>
      <c r="B26" s="340"/>
      <c r="C26" s="340"/>
      <c r="D26" s="340"/>
      <c r="E26" s="340"/>
      <c r="F26" s="340"/>
      <c r="G26" s="340"/>
      <c r="H26" s="340"/>
      <c r="I26" s="340"/>
    </row>
    <row r="27" spans="1:11" s="182" customFormat="1" ht="11.25" x14ac:dyDescent="0.2">
      <c r="A27" s="234"/>
      <c r="B27" s="235"/>
      <c r="C27" s="235"/>
      <c r="D27" s="235"/>
      <c r="E27" s="250"/>
      <c r="F27" s="250"/>
      <c r="G27" s="235"/>
      <c r="H27" s="235"/>
      <c r="I27" s="235"/>
    </row>
    <row r="28" spans="1:11" s="182" customFormat="1" ht="11.25" x14ac:dyDescent="0.2">
      <c r="A28" s="339" t="s">
        <v>61</v>
      </c>
      <c r="B28" s="340"/>
      <c r="C28" s="340"/>
      <c r="D28" s="340"/>
      <c r="E28" s="340"/>
      <c r="F28" s="340"/>
      <c r="G28" s="340"/>
      <c r="H28" s="340"/>
      <c r="I28" s="340"/>
    </row>
    <row r="29" spans="1:11" s="182" customFormat="1" ht="11.25" x14ac:dyDescent="0.2">
      <c r="A29" s="185"/>
      <c r="B29" s="131"/>
      <c r="C29" s="186"/>
      <c r="D29" s="186"/>
      <c r="E29" s="251"/>
      <c r="F29" s="251"/>
      <c r="G29" s="187"/>
      <c r="H29" s="187"/>
      <c r="I29" s="188"/>
    </row>
    <row r="30" spans="1:11" s="182" customFormat="1" ht="11.25" x14ac:dyDescent="0.2">
      <c r="A30" s="185"/>
      <c r="B30" s="131"/>
      <c r="C30" s="186"/>
      <c r="D30" s="186"/>
      <c r="E30" s="251"/>
      <c r="F30" s="251"/>
      <c r="G30" s="187"/>
      <c r="H30" s="187"/>
      <c r="I30" s="188"/>
    </row>
    <row r="31" spans="1:11" s="132" customFormat="1" ht="11.25" x14ac:dyDescent="0.2">
      <c r="A31" s="189"/>
      <c r="E31" s="252"/>
      <c r="F31" s="252"/>
    </row>
    <row r="32" spans="1:11" s="132" customFormat="1" ht="11.25" x14ac:dyDescent="0.2">
      <c r="A32" s="190"/>
      <c r="B32" s="133" t="s">
        <v>62</v>
      </c>
      <c r="C32" s="191"/>
      <c r="D32" s="191"/>
      <c r="E32" s="253"/>
      <c r="F32" s="253"/>
    </row>
    <row r="33" spans="1:6" s="132" customFormat="1" ht="11.25" x14ac:dyDescent="0.2">
      <c r="A33" s="190"/>
      <c r="B33" s="233" t="s">
        <v>63</v>
      </c>
      <c r="C33" s="191"/>
      <c r="D33" s="191"/>
      <c r="E33" s="375" t="s">
        <v>203</v>
      </c>
      <c r="F33" s="375"/>
    </row>
    <row r="34" spans="1:6" s="20" customFormat="1" x14ac:dyDescent="0.25">
      <c r="A34" s="19"/>
      <c r="E34" s="249"/>
      <c r="F34" s="249"/>
    </row>
    <row r="35" spans="1:6" s="20" customFormat="1" x14ac:dyDescent="0.25">
      <c r="A35" s="19"/>
      <c r="E35" s="249"/>
      <c r="F35" s="249"/>
    </row>
    <row r="36" spans="1:6" s="20" customFormat="1" x14ac:dyDescent="0.25">
      <c r="A36" s="19"/>
      <c r="E36" s="249"/>
      <c r="F36" s="249"/>
    </row>
    <row r="37" spans="1:6" s="20" customFormat="1" x14ac:dyDescent="0.25">
      <c r="A37" s="19"/>
      <c r="E37" s="249"/>
      <c r="F37" s="249"/>
    </row>
    <row r="38" spans="1:6" s="20" customFormat="1" x14ac:dyDescent="0.25">
      <c r="A38" s="19"/>
      <c r="E38" s="249"/>
      <c r="F38" s="249"/>
    </row>
    <row r="39" spans="1:6" s="20" customFormat="1" x14ac:dyDescent="0.25">
      <c r="A39" s="19"/>
      <c r="E39" s="249"/>
      <c r="F39" s="249"/>
    </row>
    <row r="40" spans="1:6" s="20" customFormat="1" x14ac:dyDescent="0.25">
      <c r="A40" s="19"/>
      <c r="E40" s="249"/>
      <c r="F40" s="249"/>
    </row>
    <row r="41" spans="1:6" s="20" customFormat="1" x14ac:dyDescent="0.25">
      <c r="A41" s="19"/>
      <c r="E41" s="249"/>
      <c r="F41" s="249"/>
    </row>
    <row r="42" spans="1:6" s="20" customFormat="1" x14ac:dyDescent="0.25">
      <c r="A42" s="19"/>
      <c r="E42" s="249"/>
      <c r="F42" s="249"/>
    </row>
    <row r="43" spans="1:6" s="20" customFormat="1" x14ac:dyDescent="0.25">
      <c r="A43" s="19"/>
      <c r="E43" s="249"/>
      <c r="F43" s="249"/>
    </row>
    <row r="44" spans="1:6" s="20" customFormat="1" x14ac:dyDescent="0.25">
      <c r="A44" s="19"/>
      <c r="E44" s="249"/>
      <c r="F44" s="249"/>
    </row>
    <row r="45" spans="1:6" s="20" customFormat="1" x14ac:dyDescent="0.25">
      <c r="A45" s="19"/>
      <c r="E45" s="249"/>
      <c r="F45" s="249"/>
    </row>
    <row r="46" spans="1:6" s="20" customFormat="1" x14ac:dyDescent="0.25">
      <c r="A46" s="19"/>
      <c r="E46" s="249"/>
      <c r="F46" s="249"/>
    </row>
    <row r="47" spans="1:6" s="20" customFormat="1" x14ac:dyDescent="0.25">
      <c r="A47" s="19"/>
      <c r="E47" s="249"/>
      <c r="F47" s="249"/>
    </row>
    <row r="48" spans="1:6" s="20" customFormat="1" x14ac:dyDescent="0.25">
      <c r="A48" s="19"/>
      <c r="E48" s="249"/>
      <c r="F48" s="249"/>
    </row>
    <row r="49" spans="1:6" s="20" customFormat="1" x14ac:dyDescent="0.25">
      <c r="A49" s="19"/>
      <c r="E49" s="249"/>
      <c r="F49" s="249"/>
    </row>
    <row r="50" spans="1:6" s="20" customFormat="1" x14ac:dyDescent="0.25">
      <c r="A50" s="19"/>
      <c r="E50" s="249"/>
      <c r="F50" s="249"/>
    </row>
    <row r="51" spans="1:6" s="20" customFormat="1" x14ac:dyDescent="0.25">
      <c r="A51" s="19"/>
      <c r="E51" s="249"/>
      <c r="F51" s="249"/>
    </row>
    <row r="52" spans="1:6" s="20" customFormat="1" x14ac:dyDescent="0.25">
      <c r="A52" s="19"/>
      <c r="E52" s="249"/>
      <c r="F52" s="249"/>
    </row>
    <row r="53" spans="1:6" s="20" customFormat="1" x14ac:dyDescent="0.25">
      <c r="A53" s="19"/>
      <c r="E53" s="249"/>
      <c r="F53" s="249"/>
    </row>
    <row r="54" spans="1:6" s="20" customFormat="1" x14ac:dyDescent="0.25">
      <c r="A54" s="19"/>
      <c r="E54" s="249"/>
      <c r="F54" s="249"/>
    </row>
    <row r="55" spans="1:6" s="20" customFormat="1" x14ac:dyDescent="0.25">
      <c r="A55" s="19"/>
      <c r="E55" s="249"/>
      <c r="F55" s="249"/>
    </row>
    <row r="56" spans="1:6" s="20" customFormat="1" x14ac:dyDescent="0.25">
      <c r="A56" s="19"/>
      <c r="E56" s="249"/>
      <c r="F56" s="249"/>
    </row>
    <row r="57" spans="1:6" s="20" customFormat="1" x14ac:dyDescent="0.25">
      <c r="A57" s="19"/>
      <c r="E57" s="249"/>
      <c r="F57" s="249"/>
    </row>
    <row r="58" spans="1:6" s="20" customFormat="1" x14ac:dyDescent="0.25">
      <c r="A58" s="19"/>
      <c r="E58" s="249"/>
      <c r="F58" s="249"/>
    </row>
    <row r="59" spans="1:6" s="20" customFormat="1" x14ac:dyDescent="0.25">
      <c r="A59" s="19"/>
      <c r="E59" s="249"/>
      <c r="F59" s="249"/>
    </row>
    <row r="60" spans="1:6" s="20" customFormat="1" x14ac:dyDescent="0.25">
      <c r="A60" s="19"/>
      <c r="E60" s="249"/>
      <c r="F60" s="249"/>
    </row>
    <row r="61" spans="1:6" s="20" customFormat="1" x14ac:dyDescent="0.25">
      <c r="A61" s="19"/>
      <c r="E61" s="249"/>
      <c r="F61" s="249"/>
    </row>
    <row r="62" spans="1:6" s="20" customFormat="1" x14ac:dyDescent="0.25">
      <c r="A62" s="19"/>
      <c r="E62" s="249"/>
      <c r="F62" s="249"/>
    </row>
    <row r="63" spans="1:6" s="20" customFormat="1" x14ac:dyDescent="0.25">
      <c r="A63" s="19"/>
      <c r="E63" s="249"/>
      <c r="F63" s="249"/>
    </row>
    <row r="64" spans="1:6" s="20" customFormat="1" x14ac:dyDescent="0.25">
      <c r="A64" s="19"/>
      <c r="E64" s="249"/>
      <c r="F64" s="249"/>
    </row>
    <row r="65" spans="1:6" s="20" customFormat="1" x14ac:dyDescent="0.25">
      <c r="A65" s="19"/>
      <c r="E65" s="249"/>
      <c r="F65" s="249"/>
    </row>
    <row r="66" spans="1:6" s="20" customFormat="1" x14ac:dyDescent="0.25">
      <c r="A66" s="19"/>
      <c r="E66" s="249"/>
      <c r="F66" s="249"/>
    </row>
    <row r="67" spans="1:6" s="20" customFormat="1" x14ac:dyDescent="0.25">
      <c r="A67" s="19"/>
      <c r="E67" s="249"/>
      <c r="F67" s="249"/>
    </row>
    <row r="68" spans="1:6" s="20" customFormat="1" x14ac:dyDescent="0.25">
      <c r="A68" s="19"/>
      <c r="E68" s="249"/>
      <c r="F68" s="249"/>
    </row>
    <row r="69" spans="1:6" s="20" customFormat="1" x14ac:dyDescent="0.25">
      <c r="A69" s="19"/>
      <c r="E69" s="249"/>
      <c r="F69" s="249"/>
    </row>
    <row r="70" spans="1:6" s="20" customFormat="1" x14ac:dyDescent="0.25">
      <c r="A70" s="19"/>
      <c r="E70" s="249"/>
      <c r="F70" s="249"/>
    </row>
    <row r="71" spans="1:6" s="20" customFormat="1" x14ac:dyDescent="0.25">
      <c r="A71" s="19"/>
      <c r="E71" s="249"/>
      <c r="F71" s="249"/>
    </row>
    <row r="72" spans="1:6" s="20" customFormat="1" x14ac:dyDescent="0.25">
      <c r="A72" s="19"/>
      <c r="E72" s="249"/>
      <c r="F72" s="249"/>
    </row>
    <row r="73" spans="1:6" s="20" customFormat="1" x14ac:dyDescent="0.25">
      <c r="A73" s="19"/>
      <c r="E73" s="249"/>
      <c r="F73" s="249"/>
    </row>
    <row r="74" spans="1:6" s="20" customFormat="1" x14ac:dyDescent="0.25">
      <c r="A74" s="19"/>
      <c r="E74" s="249"/>
      <c r="F74" s="249"/>
    </row>
    <row r="75" spans="1:6" s="20" customFormat="1" x14ac:dyDescent="0.25">
      <c r="A75" s="19"/>
      <c r="E75" s="249"/>
      <c r="F75" s="249"/>
    </row>
    <row r="76" spans="1:6" s="20" customFormat="1" x14ac:dyDescent="0.25">
      <c r="A76" s="19"/>
      <c r="E76" s="249"/>
      <c r="F76" s="249"/>
    </row>
    <row r="77" spans="1:6" s="20" customFormat="1" x14ac:dyDescent="0.25">
      <c r="A77" s="19"/>
      <c r="E77" s="249"/>
      <c r="F77" s="249"/>
    </row>
    <row r="78" spans="1:6" s="20" customFormat="1" x14ac:dyDescent="0.25">
      <c r="A78" s="19"/>
      <c r="E78" s="249"/>
      <c r="F78" s="249"/>
    </row>
    <row r="79" spans="1:6" s="20" customFormat="1" x14ac:dyDescent="0.25">
      <c r="A79" s="19"/>
      <c r="E79" s="249"/>
      <c r="F79" s="249"/>
    </row>
    <row r="80" spans="1:6" s="20" customFormat="1" x14ac:dyDescent="0.25">
      <c r="A80" s="19"/>
      <c r="E80" s="249"/>
      <c r="F80" s="249"/>
    </row>
    <row r="81" spans="1:6" s="20" customFormat="1" x14ac:dyDescent="0.25">
      <c r="A81" s="19"/>
      <c r="E81" s="249"/>
      <c r="F81" s="249"/>
    </row>
    <row r="82" spans="1:6" s="20" customFormat="1" x14ac:dyDescent="0.25">
      <c r="A82" s="19"/>
      <c r="E82" s="249"/>
      <c r="F82" s="249"/>
    </row>
    <row r="83" spans="1:6" s="20" customFormat="1" x14ac:dyDescent="0.25">
      <c r="A83" s="19"/>
      <c r="E83" s="249"/>
      <c r="F83" s="249"/>
    </row>
    <row r="84" spans="1:6" s="20" customFormat="1" x14ac:dyDescent="0.25">
      <c r="A84" s="19"/>
      <c r="E84" s="249"/>
      <c r="F84" s="249"/>
    </row>
    <row r="85" spans="1:6" s="20" customFormat="1" x14ac:dyDescent="0.25">
      <c r="A85" s="19"/>
      <c r="E85" s="249"/>
      <c r="F85" s="249"/>
    </row>
    <row r="86" spans="1:6" s="20" customFormat="1" x14ac:dyDescent="0.25">
      <c r="A86" s="19"/>
      <c r="E86" s="249"/>
      <c r="F86" s="249"/>
    </row>
    <row r="87" spans="1:6" s="20" customFormat="1" x14ac:dyDescent="0.25">
      <c r="A87" s="19"/>
      <c r="E87" s="249"/>
      <c r="F87" s="249"/>
    </row>
    <row r="88" spans="1:6" s="20" customFormat="1" x14ac:dyDescent="0.25">
      <c r="A88" s="19"/>
      <c r="E88" s="249"/>
      <c r="F88" s="249"/>
    </row>
    <row r="89" spans="1:6" s="20" customFormat="1" x14ac:dyDescent="0.25">
      <c r="A89" s="19"/>
      <c r="E89" s="249"/>
      <c r="F89" s="249"/>
    </row>
    <row r="90" spans="1:6" s="20" customFormat="1" x14ac:dyDescent="0.25">
      <c r="E90" s="249"/>
      <c r="F90" s="249"/>
    </row>
    <row r="91" spans="1:6" s="20" customFormat="1" x14ac:dyDescent="0.25">
      <c r="E91" s="249"/>
      <c r="F91" s="249"/>
    </row>
    <row r="92" spans="1:6" s="20" customFormat="1" x14ac:dyDescent="0.25">
      <c r="E92" s="249"/>
      <c r="F92" s="249"/>
    </row>
    <row r="93" spans="1:6" s="20" customFormat="1" x14ac:dyDescent="0.25">
      <c r="E93" s="249"/>
      <c r="F93" s="249"/>
    </row>
    <row r="94" spans="1:6" s="20" customFormat="1" x14ac:dyDescent="0.25">
      <c r="E94" s="249"/>
      <c r="F94" s="249"/>
    </row>
    <row r="95" spans="1:6" s="20" customFormat="1" x14ac:dyDescent="0.25">
      <c r="E95" s="249"/>
      <c r="F95" s="249"/>
    </row>
    <row r="96" spans="1:6" s="20" customFormat="1" x14ac:dyDescent="0.25">
      <c r="E96" s="249"/>
      <c r="F96" s="249"/>
    </row>
    <row r="97" spans="5:6" s="20" customFormat="1" x14ac:dyDescent="0.25">
      <c r="E97" s="249"/>
      <c r="F97" s="249"/>
    </row>
    <row r="98" spans="5:6" s="20" customFormat="1" x14ac:dyDescent="0.25">
      <c r="E98" s="249"/>
      <c r="F98" s="249"/>
    </row>
    <row r="99" spans="5:6" s="20" customFormat="1" x14ac:dyDescent="0.25">
      <c r="E99" s="249"/>
      <c r="F99" s="249"/>
    </row>
    <row r="100" spans="5:6" s="20" customFormat="1" x14ac:dyDescent="0.25">
      <c r="E100" s="249"/>
      <c r="F100" s="249"/>
    </row>
    <row r="101" spans="5:6" s="20" customFormat="1" x14ac:dyDescent="0.25">
      <c r="E101" s="249"/>
      <c r="F101" s="249"/>
    </row>
    <row r="102" spans="5:6" s="20" customFormat="1" x14ac:dyDescent="0.25">
      <c r="E102" s="249"/>
      <c r="F102" s="249"/>
    </row>
    <row r="103" spans="5:6" s="20" customFormat="1" x14ac:dyDescent="0.25">
      <c r="E103" s="249"/>
      <c r="F103" s="249"/>
    </row>
    <row r="104" spans="5:6" s="20" customFormat="1" x14ac:dyDescent="0.25">
      <c r="E104" s="249"/>
      <c r="F104" s="249"/>
    </row>
    <row r="105" spans="5:6" s="20" customFormat="1" x14ac:dyDescent="0.25">
      <c r="E105" s="249"/>
      <c r="F105" s="249"/>
    </row>
    <row r="106" spans="5:6" s="20" customFormat="1" x14ac:dyDescent="0.25">
      <c r="E106" s="249"/>
      <c r="F106" s="249"/>
    </row>
    <row r="107" spans="5:6" s="20" customFormat="1" x14ac:dyDescent="0.25">
      <c r="E107" s="249"/>
      <c r="F107" s="249"/>
    </row>
    <row r="108" spans="5:6" s="20" customFormat="1" x14ac:dyDescent="0.25">
      <c r="E108" s="249"/>
      <c r="F108" s="249"/>
    </row>
    <row r="109" spans="5:6" s="20" customFormat="1" x14ac:dyDescent="0.25">
      <c r="E109" s="249"/>
      <c r="F109" s="249"/>
    </row>
    <row r="110" spans="5:6" s="20" customFormat="1" x14ac:dyDescent="0.25">
      <c r="E110" s="249"/>
      <c r="F110" s="249"/>
    </row>
    <row r="111" spans="5:6" s="20" customFormat="1" x14ac:dyDescent="0.25">
      <c r="E111" s="249"/>
      <c r="F111" s="249"/>
    </row>
    <row r="112" spans="5:6" s="20" customFormat="1" x14ac:dyDescent="0.25">
      <c r="E112" s="249"/>
      <c r="F112" s="249"/>
    </row>
    <row r="113" spans="5:6" s="20" customFormat="1" x14ac:dyDescent="0.25">
      <c r="E113" s="249"/>
      <c r="F113" s="249"/>
    </row>
    <row r="114" spans="5:6" s="20" customFormat="1" x14ac:dyDescent="0.25">
      <c r="E114" s="249"/>
      <c r="F114" s="249"/>
    </row>
    <row r="115" spans="5:6" s="20" customFormat="1" x14ac:dyDescent="0.25">
      <c r="E115" s="249"/>
      <c r="F115" s="249"/>
    </row>
    <row r="116" spans="5:6" s="20" customFormat="1" x14ac:dyDescent="0.25">
      <c r="E116" s="249"/>
      <c r="F116" s="249"/>
    </row>
    <row r="117" spans="5:6" s="20" customFormat="1" x14ac:dyDescent="0.25">
      <c r="E117" s="249"/>
      <c r="F117" s="249"/>
    </row>
    <row r="118" spans="5:6" s="20" customFormat="1" x14ac:dyDescent="0.25">
      <c r="E118" s="249"/>
      <c r="F118" s="249"/>
    </row>
    <row r="119" spans="5:6" s="20" customFormat="1" x14ac:dyDescent="0.25">
      <c r="E119" s="249"/>
      <c r="F119" s="249"/>
    </row>
    <row r="120" spans="5:6" s="20" customFormat="1" x14ac:dyDescent="0.25">
      <c r="E120" s="249"/>
      <c r="F120" s="249"/>
    </row>
    <row r="121" spans="5:6" s="20" customFormat="1" x14ac:dyDescent="0.25">
      <c r="E121" s="249"/>
      <c r="F121" s="249"/>
    </row>
    <row r="122" spans="5:6" s="20" customFormat="1" x14ac:dyDescent="0.25">
      <c r="E122" s="249"/>
      <c r="F122" s="249"/>
    </row>
    <row r="123" spans="5:6" s="20" customFormat="1" x14ac:dyDescent="0.25">
      <c r="E123" s="249"/>
      <c r="F123" s="249"/>
    </row>
    <row r="124" spans="5:6" s="20" customFormat="1" x14ac:dyDescent="0.25">
      <c r="E124" s="249"/>
      <c r="F124" s="249"/>
    </row>
    <row r="125" spans="5:6" s="20" customFormat="1" x14ac:dyDescent="0.25">
      <c r="E125" s="249"/>
      <c r="F125" s="249"/>
    </row>
    <row r="126" spans="5:6" s="20" customFormat="1" x14ac:dyDescent="0.25">
      <c r="E126" s="249"/>
      <c r="F126" s="249"/>
    </row>
    <row r="127" spans="5:6" s="20" customFormat="1" x14ac:dyDescent="0.25">
      <c r="E127" s="249"/>
      <c r="F127" s="249"/>
    </row>
    <row r="128" spans="5:6" s="20" customFormat="1" x14ac:dyDescent="0.25">
      <c r="E128" s="249"/>
      <c r="F128" s="249"/>
    </row>
    <row r="129" spans="5:6" s="20" customFormat="1" x14ac:dyDescent="0.25">
      <c r="E129" s="249"/>
      <c r="F129" s="249"/>
    </row>
    <row r="130" spans="5:6" s="20" customFormat="1" x14ac:dyDescent="0.25">
      <c r="E130" s="249"/>
      <c r="F130" s="249"/>
    </row>
    <row r="131" spans="5:6" s="20" customFormat="1" x14ac:dyDescent="0.25">
      <c r="E131" s="249"/>
      <c r="F131" s="249"/>
    </row>
    <row r="132" spans="5:6" s="20" customFormat="1" x14ac:dyDescent="0.25">
      <c r="E132" s="249"/>
      <c r="F132" s="249"/>
    </row>
    <row r="133" spans="5:6" s="20" customFormat="1" x14ac:dyDescent="0.25">
      <c r="E133" s="249"/>
      <c r="F133" s="249"/>
    </row>
    <row r="134" spans="5:6" s="20" customFormat="1" x14ac:dyDescent="0.25">
      <c r="E134" s="249"/>
      <c r="F134" s="249"/>
    </row>
    <row r="135" spans="5:6" s="20" customFormat="1" x14ac:dyDescent="0.25">
      <c r="E135" s="249"/>
      <c r="F135" s="249"/>
    </row>
    <row r="136" spans="5:6" s="20" customFormat="1" x14ac:dyDescent="0.25">
      <c r="E136" s="249"/>
      <c r="F136" s="249"/>
    </row>
    <row r="137" spans="5:6" s="20" customFormat="1" x14ac:dyDescent="0.25">
      <c r="E137" s="249"/>
      <c r="F137" s="249"/>
    </row>
    <row r="138" spans="5:6" s="20" customFormat="1" x14ac:dyDescent="0.25">
      <c r="E138" s="249"/>
      <c r="F138" s="249"/>
    </row>
    <row r="139" spans="5:6" s="20" customFormat="1" x14ac:dyDescent="0.25">
      <c r="E139" s="249"/>
      <c r="F139" s="249"/>
    </row>
    <row r="140" spans="5:6" s="20" customFormat="1" x14ac:dyDescent="0.25">
      <c r="E140" s="249"/>
      <c r="F140" s="249"/>
    </row>
    <row r="141" spans="5:6" s="20" customFormat="1" x14ac:dyDescent="0.25">
      <c r="E141" s="249"/>
      <c r="F141" s="249"/>
    </row>
    <row r="142" spans="5:6" s="20" customFormat="1" x14ac:dyDescent="0.25">
      <c r="E142" s="249"/>
      <c r="F142" s="249"/>
    </row>
    <row r="143" spans="5:6" s="20" customFormat="1" x14ac:dyDescent="0.25">
      <c r="E143" s="249"/>
      <c r="F143" s="249"/>
    </row>
    <row r="144" spans="5:6" s="20" customFormat="1" x14ac:dyDescent="0.25">
      <c r="E144" s="249"/>
      <c r="F144" s="249"/>
    </row>
    <row r="145" spans="5:6" s="20" customFormat="1" x14ac:dyDescent="0.25">
      <c r="E145" s="249"/>
      <c r="F145" s="249"/>
    </row>
    <row r="146" spans="5:6" s="20" customFormat="1" x14ac:dyDescent="0.25">
      <c r="E146" s="249"/>
      <c r="F146" s="249"/>
    </row>
    <row r="147" spans="5:6" s="20" customFormat="1" x14ac:dyDescent="0.25">
      <c r="E147" s="249"/>
      <c r="F147" s="249"/>
    </row>
    <row r="148" spans="5:6" s="20" customFormat="1" x14ac:dyDescent="0.25">
      <c r="E148" s="249"/>
      <c r="F148" s="249"/>
    </row>
    <row r="149" spans="5:6" s="20" customFormat="1" x14ac:dyDescent="0.25">
      <c r="E149" s="249"/>
      <c r="F149" s="249"/>
    </row>
    <row r="150" spans="5:6" s="20" customFormat="1" x14ac:dyDescent="0.25">
      <c r="E150" s="249"/>
      <c r="F150" s="249"/>
    </row>
    <row r="151" spans="5:6" s="20" customFormat="1" x14ac:dyDescent="0.25">
      <c r="E151" s="249"/>
      <c r="F151" s="249"/>
    </row>
    <row r="152" spans="5:6" s="20" customFormat="1" x14ac:dyDescent="0.25">
      <c r="E152" s="249"/>
      <c r="F152" s="249"/>
    </row>
    <row r="153" spans="5:6" s="20" customFormat="1" x14ac:dyDescent="0.25">
      <c r="E153" s="249"/>
      <c r="F153" s="249"/>
    </row>
    <row r="154" spans="5:6" s="20" customFormat="1" x14ac:dyDescent="0.25">
      <c r="E154" s="249"/>
      <c r="F154" s="249"/>
    </row>
    <row r="155" spans="5:6" s="20" customFormat="1" x14ac:dyDescent="0.25">
      <c r="E155" s="249"/>
      <c r="F155" s="249"/>
    </row>
    <row r="156" spans="5:6" s="20" customFormat="1" x14ac:dyDescent="0.25">
      <c r="E156" s="249"/>
      <c r="F156" s="249"/>
    </row>
    <row r="157" spans="5:6" s="20" customFormat="1" x14ac:dyDescent="0.25">
      <c r="E157" s="249"/>
      <c r="F157" s="249"/>
    </row>
    <row r="158" spans="5:6" s="20" customFormat="1" x14ac:dyDescent="0.25">
      <c r="E158" s="249"/>
      <c r="F158" s="249"/>
    </row>
    <row r="159" spans="5:6" s="20" customFormat="1" x14ac:dyDescent="0.25">
      <c r="E159" s="249"/>
      <c r="F159" s="249"/>
    </row>
    <row r="160" spans="5:6" s="20" customFormat="1" x14ac:dyDescent="0.25">
      <c r="E160" s="249"/>
      <c r="F160" s="249"/>
    </row>
    <row r="161" spans="5:6" s="20" customFormat="1" x14ac:dyDescent="0.25">
      <c r="E161" s="249"/>
      <c r="F161" s="249"/>
    </row>
    <row r="162" spans="5:6" s="20" customFormat="1" x14ac:dyDescent="0.25">
      <c r="E162" s="249"/>
      <c r="F162" s="249"/>
    </row>
    <row r="163" spans="5:6" s="20" customFormat="1" x14ac:dyDescent="0.25">
      <c r="E163" s="249"/>
      <c r="F163" s="249"/>
    </row>
    <row r="164" spans="5:6" s="20" customFormat="1" x14ac:dyDescent="0.25">
      <c r="E164" s="249"/>
      <c r="F164" s="249"/>
    </row>
    <row r="165" spans="5:6" s="20" customFormat="1" x14ac:dyDescent="0.25">
      <c r="E165" s="249"/>
      <c r="F165" s="249"/>
    </row>
    <row r="166" spans="5:6" s="20" customFormat="1" x14ac:dyDescent="0.25">
      <c r="E166" s="249"/>
      <c r="F166" s="249"/>
    </row>
    <row r="167" spans="5:6" s="20" customFormat="1" x14ac:dyDescent="0.25">
      <c r="E167" s="249"/>
      <c r="F167" s="249"/>
    </row>
    <row r="168" spans="5:6" s="20" customFormat="1" x14ac:dyDescent="0.25">
      <c r="E168" s="249"/>
      <c r="F168" s="249"/>
    </row>
    <row r="169" spans="5:6" s="20" customFormat="1" x14ac:dyDescent="0.25">
      <c r="E169" s="249"/>
      <c r="F169" s="249"/>
    </row>
    <row r="170" spans="5:6" s="20" customFormat="1" x14ac:dyDescent="0.25">
      <c r="E170" s="249"/>
      <c r="F170" s="249"/>
    </row>
    <row r="171" spans="5:6" s="20" customFormat="1" x14ac:dyDescent="0.25">
      <c r="E171" s="249"/>
      <c r="F171" s="249"/>
    </row>
    <row r="172" spans="5:6" s="20" customFormat="1" x14ac:dyDescent="0.25">
      <c r="E172" s="249"/>
      <c r="F172" s="249"/>
    </row>
    <row r="173" spans="5:6" s="20" customFormat="1" x14ac:dyDescent="0.25">
      <c r="E173" s="249"/>
      <c r="F173" s="249"/>
    </row>
    <row r="174" spans="5:6" s="20" customFormat="1" x14ac:dyDescent="0.25">
      <c r="E174" s="249"/>
      <c r="F174" s="249"/>
    </row>
    <row r="175" spans="5:6" s="20" customFormat="1" x14ac:dyDescent="0.25">
      <c r="E175" s="249"/>
      <c r="F175" s="249"/>
    </row>
    <row r="176" spans="5:6" s="20" customFormat="1" x14ac:dyDescent="0.25">
      <c r="E176" s="249"/>
      <c r="F176" s="249"/>
    </row>
    <row r="177" spans="5:6" s="20" customFormat="1" x14ac:dyDescent="0.25">
      <c r="E177" s="249"/>
      <c r="F177" s="249"/>
    </row>
    <row r="178" spans="5:6" s="20" customFormat="1" x14ac:dyDescent="0.25">
      <c r="E178" s="249"/>
      <c r="F178" s="249"/>
    </row>
    <row r="179" spans="5:6" s="20" customFormat="1" x14ac:dyDescent="0.25">
      <c r="E179" s="249"/>
      <c r="F179" s="249"/>
    </row>
    <row r="180" spans="5:6" s="20" customFormat="1" x14ac:dyDescent="0.25">
      <c r="E180" s="249"/>
      <c r="F180" s="249"/>
    </row>
    <row r="181" spans="5:6" s="20" customFormat="1" x14ac:dyDescent="0.25">
      <c r="E181" s="249"/>
      <c r="F181" s="249"/>
    </row>
    <row r="182" spans="5:6" s="20" customFormat="1" x14ac:dyDescent="0.25">
      <c r="E182" s="249"/>
      <c r="F182" s="249"/>
    </row>
    <row r="183" spans="5:6" s="20" customFormat="1" x14ac:dyDescent="0.25">
      <c r="E183" s="249"/>
      <c r="F183" s="249"/>
    </row>
    <row r="184" spans="5:6" s="20" customFormat="1" x14ac:dyDescent="0.25">
      <c r="E184" s="249"/>
      <c r="F184" s="249"/>
    </row>
    <row r="185" spans="5:6" s="20" customFormat="1" x14ac:dyDescent="0.25">
      <c r="E185" s="249"/>
      <c r="F185" s="249"/>
    </row>
    <row r="186" spans="5:6" s="20" customFormat="1" x14ac:dyDescent="0.25">
      <c r="E186" s="249"/>
      <c r="F186" s="249"/>
    </row>
    <row r="187" spans="5:6" s="20" customFormat="1" x14ac:dyDescent="0.25">
      <c r="E187" s="249"/>
      <c r="F187" s="249"/>
    </row>
    <row r="188" spans="5:6" s="20" customFormat="1" x14ac:dyDescent="0.25">
      <c r="E188" s="249"/>
      <c r="F188" s="249"/>
    </row>
    <row r="189" spans="5:6" s="20" customFormat="1" x14ac:dyDescent="0.25">
      <c r="E189" s="249"/>
      <c r="F189" s="249"/>
    </row>
    <row r="190" spans="5:6" s="20" customFormat="1" x14ac:dyDescent="0.25">
      <c r="E190" s="249"/>
      <c r="F190" s="249"/>
    </row>
    <row r="191" spans="5:6" s="20" customFormat="1" x14ac:dyDescent="0.25">
      <c r="E191" s="249"/>
      <c r="F191" s="249"/>
    </row>
    <row r="192" spans="5:6" s="20" customFormat="1" x14ac:dyDescent="0.25">
      <c r="E192" s="249"/>
      <c r="F192" s="249"/>
    </row>
    <row r="193" spans="5:6" s="20" customFormat="1" x14ac:dyDescent="0.25">
      <c r="E193" s="249"/>
      <c r="F193" s="249"/>
    </row>
    <row r="194" spans="5:6" s="20" customFormat="1" x14ac:dyDescent="0.25">
      <c r="E194" s="249"/>
      <c r="F194" s="249"/>
    </row>
    <row r="195" spans="5:6" s="20" customFormat="1" x14ac:dyDescent="0.25">
      <c r="E195" s="249"/>
      <c r="F195" s="249"/>
    </row>
    <row r="196" spans="5:6" s="20" customFormat="1" x14ac:dyDescent="0.25">
      <c r="E196" s="249"/>
      <c r="F196" s="249"/>
    </row>
    <row r="197" spans="5:6" s="20" customFormat="1" x14ac:dyDescent="0.25">
      <c r="E197" s="249"/>
      <c r="F197" s="249"/>
    </row>
    <row r="198" spans="5:6" s="20" customFormat="1" x14ac:dyDescent="0.25">
      <c r="E198" s="249"/>
      <c r="F198" s="249"/>
    </row>
    <row r="199" spans="5:6" s="20" customFormat="1" x14ac:dyDescent="0.25">
      <c r="E199" s="249"/>
      <c r="F199" s="249"/>
    </row>
    <row r="200" spans="5:6" s="20" customFormat="1" x14ac:dyDescent="0.25">
      <c r="E200" s="249"/>
      <c r="F200" s="249"/>
    </row>
    <row r="201" spans="5:6" s="20" customFormat="1" x14ac:dyDescent="0.25">
      <c r="E201" s="249"/>
      <c r="F201" s="249"/>
    </row>
    <row r="202" spans="5:6" s="20" customFormat="1" x14ac:dyDescent="0.25">
      <c r="E202" s="249"/>
      <c r="F202" s="249"/>
    </row>
    <row r="203" spans="5:6" s="20" customFormat="1" x14ac:dyDescent="0.25">
      <c r="E203" s="249"/>
      <c r="F203" s="249"/>
    </row>
    <row r="204" spans="5:6" s="20" customFormat="1" x14ac:dyDescent="0.25">
      <c r="E204" s="249"/>
      <c r="F204" s="249"/>
    </row>
    <row r="205" spans="5:6" s="20" customFormat="1" x14ac:dyDescent="0.25">
      <c r="E205" s="249"/>
      <c r="F205" s="249"/>
    </row>
    <row r="206" spans="5:6" s="20" customFormat="1" x14ac:dyDescent="0.25">
      <c r="E206" s="249"/>
      <c r="F206" s="249"/>
    </row>
    <row r="207" spans="5:6" s="20" customFormat="1" x14ac:dyDescent="0.25">
      <c r="E207" s="249"/>
      <c r="F207" s="249"/>
    </row>
    <row r="208" spans="5:6" s="20" customFormat="1" x14ac:dyDescent="0.25">
      <c r="E208" s="249"/>
      <c r="F208" s="249"/>
    </row>
    <row r="209" spans="5:6" s="20" customFormat="1" x14ac:dyDescent="0.25">
      <c r="E209" s="249"/>
      <c r="F209" s="249"/>
    </row>
    <row r="210" spans="5:6" s="20" customFormat="1" x14ac:dyDescent="0.25">
      <c r="E210" s="249"/>
      <c r="F210" s="249"/>
    </row>
    <row r="211" spans="5:6" s="20" customFormat="1" x14ac:dyDescent="0.25">
      <c r="E211" s="249"/>
      <c r="F211" s="249"/>
    </row>
    <row r="212" spans="5:6" s="20" customFormat="1" x14ac:dyDescent="0.25">
      <c r="E212" s="249"/>
      <c r="F212" s="249"/>
    </row>
    <row r="213" spans="5:6" s="20" customFormat="1" x14ac:dyDescent="0.25">
      <c r="E213" s="249"/>
      <c r="F213" s="249"/>
    </row>
    <row r="214" spans="5:6" s="20" customFormat="1" x14ac:dyDescent="0.25">
      <c r="E214" s="249"/>
      <c r="F214" s="249"/>
    </row>
    <row r="215" spans="5:6" s="20" customFormat="1" x14ac:dyDescent="0.25">
      <c r="E215" s="249"/>
      <c r="F215" s="249"/>
    </row>
    <row r="216" spans="5:6" s="20" customFormat="1" x14ac:dyDescent="0.25">
      <c r="E216" s="249"/>
      <c r="F216" s="249"/>
    </row>
    <row r="217" spans="5:6" s="20" customFormat="1" x14ac:dyDescent="0.25">
      <c r="E217" s="249"/>
      <c r="F217" s="249"/>
    </row>
    <row r="218" spans="5:6" s="20" customFormat="1" x14ac:dyDescent="0.25">
      <c r="E218" s="249"/>
      <c r="F218" s="249"/>
    </row>
    <row r="219" spans="5:6" s="20" customFormat="1" x14ac:dyDescent="0.25">
      <c r="E219" s="249"/>
      <c r="F219" s="249"/>
    </row>
    <row r="220" spans="5:6" s="20" customFormat="1" x14ac:dyDescent="0.25">
      <c r="E220" s="249"/>
      <c r="F220" s="249"/>
    </row>
    <row r="221" spans="5:6" s="20" customFormat="1" x14ac:dyDescent="0.25">
      <c r="E221" s="249"/>
      <c r="F221" s="249"/>
    </row>
    <row r="222" spans="5:6" s="20" customFormat="1" x14ac:dyDescent="0.25">
      <c r="E222" s="249"/>
      <c r="F222" s="249"/>
    </row>
    <row r="223" spans="5:6" s="20" customFormat="1" x14ac:dyDescent="0.25">
      <c r="E223" s="249"/>
      <c r="F223" s="249"/>
    </row>
    <row r="224" spans="5:6" s="20" customFormat="1" x14ac:dyDescent="0.25">
      <c r="E224" s="249"/>
      <c r="F224" s="249"/>
    </row>
    <row r="225" spans="5:6" s="20" customFormat="1" x14ac:dyDescent="0.25">
      <c r="E225" s="249"/>
      <c r="F225" s="249"/>
    </row>
    <row r="226" spans="5:6" s="20" customFormat="1" x14ac:dyDescent="0.25">
      <c r="E226" s="249"/>
      <c r="F226" s="249"/>
    </row>
    <row r="227" spans="5:6" s="20" customFormat="1" x14ac:dyDescent="0.25">
      <c r="E227" s="249"/>
      <c r="F227" s="249"/>
    </row>
    <row r="228" spans="5:6" s="20" customFormat="1" x14ac:dyDescent="0.25">
      <c r="E228" s="249"/>
      <c r="F228" s="249"/>
    </row>
    <row r="229" spans="5:6" s="20" customFormat="1" x14ac:dyDescent="0.25">
      <c r="E229" s="249"/>
      <c r="F229" s="249"/>
    </row>
    <row r="230" spans="5:6" s="20" customFormat="1" x14ac:dyDescent="0.25">
      <c r="E230" s="249"/>
      <c r="F230" s="249"/>
    </row>
    <row r="231" spans="5:6" s="20" customFormat="1" x14ac:dyDescent="0.25">
      <c r="E231" s="249"/>
      <c r="F231" s="249"/>
    </row>
    <row r="232" spans="5:6" s="20" customFormat="1" x14ac:dyDescent="0.25">
      <c r="E232" s="249"/>
      <c r="F232" s="249"/>
    </row>
    <row r="233" spans="5:6" s="20" customFormat="1" x14ac:dyDescent="0.25">
      <c r="E233" s="249"/>
      <c r="F233" s="249"/>
    </row>
    <row r="234" spans="5:6" s="20" customFormat="1" x14ac:dyDescent="0.25">
      <c r="E234" s="249"/>
      <c r="F234" s="249"/>
    </row>
    <row r="235" spans="5:6" s="20" customFormat="1" x14ac:dyDescent="0.25">
      <c r="E235" s="249"/>
      <c r="F235" s="249"/>
    </row>
    <row r="236" spans="5:6" s="20" customFormat="1" x14ac:dyDescent="0.25">
      <c r="E236" s="249"/>
      <c r="F236" s="249"/>
    </row>
    <row r="237" spans="5:6" s="20" customFormat="1" x14ac:dyDescent="0.25">
      <c r="E237" s="249"/>
      <c r="F237" s="249"/>
    </row>
    <row r="238" spans="5:6" s="20" customFormat="1" x14ac:dyDescent="0.25">
      <c r="E238" s="249"/>
      <c r="F238" s="249"/>
    </row>
    <row r="239" spans="5:6" s="20" customFormat="1" x14ac:dyDescent="0.25">
      <c r="E239" s="249"/>
      <c r="F239" s="249"/>
    </row>
    <row r="240" spans="5:6" s="20" customFormat="1" x14ac:dyDescent="0.25">
      <c r="E240" s="249"/>
      <c r="F240" s="249"/>
    </row>
    <row r="241" spans="5:6" s="20" customFormat="1" x14ac:dyDescent="0.25">
      <c r="E241" s="249"/>
      <c r="F241" s="249"/>
    </row>
    <row r="242" spans="5:6" s="20" customFormat="1" x14ac:dyDescent="0.25">
      <c r="E242" s="249"/>
      <c r="F242" s="249"/>
    </row>
    <row r="243" spans="5:6" s="20" customFormat="1" x14ac:dyDescent="0.25">
      <c r="E243" s="249"/>
      <c r="F243" s="249"/>
    </row>
    <row r="244" spans="5:6" s="20" customFormat="1" x14ac:dyDescent="0.25">
      <c r="E244" s="249"/>
      <c r="F244" s="249"/>
    </row>
    <row r="245" spans="5:6" s="20" customFormat="1" x14ac:dyDescent="0.25">
      <c r="E245" s="249"/>
      <c r="F245" s="249"/>
    </row>
    <row r="246" spans="5:6" s="20" customFormat="1" x14ac:dyDescent="0.25">
      <c r="E246" s="249"/>
      <c r="F246" s="249"/>
    </row>
    <row r="247" spans="5:6" s="20" customFormat="1" x14ac:dyDescent="0.25">
      <c r="E247" s="249"/>
      <c r="F247" s="249"/>
    </row>
    <row r="248" spans="5:6" s="20" customFormat="1" x14ac:dyDescent="0.25">
      <c r="E248" s="249"/>
      <c r="F248" s="249"/>
    </row>
    <row r="249" spans="5:6" s="20" customFormat="1" x14ac:dyDescent="0.25">
      <c r="E249" s="249"/>
      <c r="F249" s="249"/>
    </row>
    <row r="250" spans="5:6" s="20" customFormat="1" x14ac:dyDescent="0.25">
      <c r="E250" s="249"/>
      <c r="F250" s="249"/>
    </row>
    <row r="251" spans="5:6" s="20" customFormat="1" x14ac:dyDescent="0.25">
      <c r="E251" s="249"/>
      <c r="F251" s="249"/>
    </row>
    <row r="252" spans="5:6" s="20" customFormat="1" x14ac:dyDescent="0.25">
      <c r="E252" s="249"/>
      <c r="F252" s="249"/>
    </row>
    <row r="253" spans="5:6" s="20" customFormat="1" x14ac:dyDescent="0.25">
      <c r="E253" s="249"/>
      <c r="F253" s="249"/>
    </row>
    <row r="254" spans="5:6" s="20" customFormat="1" x14ac:dyDescent="0.25">
      <c r="E254" s="249"/>
      <c r="F254" s="249"/>
    </row>
    <row r="255" spans="5:6" s="20" customFormat="1" x14ac:dyDescent="0.25">
      <c r="E255" s="249"/>
      <c r="F255" s="249"/>
    </row>
    <row r="256" spans="5:6" s="20" customFormat="1" x14ac:dyDescent="0.25">
      <c r="E256" s="249"/>
      <c r="F256" s="249"/>
    </row>
    <row r="257" spans="5:6" s="20" customFormat="1" x14ac:dyDescent="0.25">
      <c r="E257" s="249"/>
      <c r="F257" s="249"/>
    </row>
    <row r="258" spans="5:6" s="20" customFormat="1" x14ac:dyDescent="0.25">
      <c r="E258" s="249"/>
      <c r="F258" s="249"/>
    </row>
    <row r="259" spans="5:6" s="20" customFormat="1" x14ac:dyDescent="0.25">
      <c r="E259" s="249"/>
      <c r="F259" s="249"/>
    </row>
    <row r="260" spans="5:6" s="20" customFormat="1" x14ac:dyDescent="0.25">
      <c r="E260" s="249"/>
      <c r="F260" s="249"/>
    </row>
    <row r="261" spans="5:6" s="20" customFormat="1" x14ac:dyDescent="0.25">
      <c r="E261" s="249"/>
      <c r="F261" s="249"/>
    </row>
    <row r="262" spans="5:6" s="20" customFormat="1" x14ac:dyDescent="0.25">
      <c r="E262" s="249"/>
      <c r="F262" s="249"/>
    </row>
    <row r="263" spans="5:6" s="20" customFormat="1" x14ac:dyDescent="0.25">
      <c r="E263" s="249"/>
      <c r="F263" s="249"/>
    </row>
    <row r="264" spans="5:6" s="20" customFormat="1" x14ac:dyDescent="0.25">
      <c r="E264" s="249"/>
      <c r="F264" s="249"/>
    </row>
    <row r="265" spans="5:6" s="20" customFormat="1" x14ac:dyDescent="0.25">
      <c r="E265" s="249"/>
      <c r="F265" s="249"/>
    </row>
    <row r="266" spans="5:6" s="20" customFormat="1" x14ac:dyDescent="0.25">
      <c r="E266" s="249"/>
      <c r="F266" s="249"/>
    </row>
    <row r="267" spans="5:6" s="20" customFormat="1" x14ac:dyDescent="0.25">
      <c r="E267" s="249"/>
      <c r="F267" s="249"/>
    </row>
    <row r="268" spans="5:6" s="20" customFormat="1" x14ac:dyDescent="0.25">
      <c r="E268" s="249"/>
      <c r="F268" s="249"/>
    </row>
    <row r="269" spans="5:6" s="20" customFormat="1" x14ac:dyDescent="0.25">
      <c r="E269" s="249"/>
      <c r="F269" s="249"/>
    </row>
    <row r="270" spans="5:6" s="20" customFormat="1" x14ac:dyDescent="0.25">
      <c r="E270" s="249"/>
      <c r="F270" s="249"/>
    </row>
    <row r="271" spans="5:6" s="20" customFormat="1" x14ac:dyDescent="0.25">
      <c r="E271" s="249"/>
      <c r="F271" s="249"/>
    </row>
    <row r="272" spans="5:6" s="20" customFormat="1" x14ac:dyDescent="0.25">
      <c r="E272" s="249"/>
      <c r="F272" s="249"/>
    </row>
    <row r="273" spans="5:6" s="20" customFormat="1" x14ac:dyDescent="0.25">
      <c r="E273" s="249"/>
      <c r="F273" s="249"/>
    </row>
    <row r="274" spans="5:6" s="20" customFormat="1" x14ac:dyDescent="0.25">
      <c r="E274" s="249"/>
      <c r="F274" s="249"/>
    </row>
    <row r="275" spans="5:6" s="20" customFormat="1" x14ac:dyDescent="0.25">
      <c r="E275" s="249"/>
      <c r="F275" s="249"/>
    </row>
    <row r="276" spans="5:6" s="20" customFormat="1" x14ac:dyDescent="0.25">
      <c r="E276" s="249"/>
      <c r="F276" s="249"/>
    </row>
    <row r="277" spans="5:6" s="20" customFormat="1" x14ac:dyDescent="0.25">
      <c r="E277" s="249"/>
      <c r="F277" s="249"/>
    </row>
    <row r="278" spans="5:6" s="20" customFormat="1" x14ac:dyDescent="0.25">
      <c r="E278" s="249"/>
      <c r="F278" s="249"/>
    </row>
    <row r="279" spans="5:6" s="20" customFormat="1" x14ac:dyDescent="0.25">
      <c r="E279" s="249"/>
      <c r="F279" s="249"/>
    </row>
    <row r="280" spans="5:6" s="20" customFormat="1" x14ac:dyDescent="0.25">
      <c r="E280" s="249"/>
      <c r="F280" s="249"/>
    </row>
    <row r="281" spans="5:6" s="20" customFormat="1" x14ac:dyDescent="0.25">
      <c r="E281" s="249"/>
      <c r="F281" s="249"/>
    </row>
    <row r="282" spans="5:6" s="20" customFormat="1" x14ac:dyDescent="0.25">
      <c r="E282" s="249"/>
      <c r="F282" s="249"/>
    </row>
    <row r="283" spans="5:6" s="20" customFormat="1" x14ac:dyDescent="0.25">
      <c r="E283" s="249"/>
      <c r="F283" s="249"/>
    </row>
    <row r="284" spans="5:6" s="20" customFormat="1" x14ac:dyDescent="0.25">
      <c r="E284" s="249"/>
      <c r="F284" s="249"/>
    </row>
    <row r="285" spans="5:6" s="20" customFormat="1" x14ac:dyDescent="0.25">
      <c r="E285" s="249"/>
      <c r="F285" s="249"/>
    </row>
    <row r="286" spans="5:6" s="20" customFormat="1" x14ac:dyDescent="0.25">
      <c r="E286" s="249"/>
      <c r="F286" s="249"/>
    </row>
    <row r="287" spans="5:6" s="20" customFormat="1" x14ac:dyDescent="0.25">
      <c r="E287" s="249"/>
      <c r="F287" s="249"/>
    </row>
    <row r="288" spans="5:6" s="20" customFormat="1" x14ac:dyDescent="0.25">
      <c r="E288" s="249"/>
      <c r="F288" s="249"/>
    </row>
    <row r="289" spans="5:6" s="20" customFormat="1" x14ac:dyDescent="0.25">
      <c r="E289" s="249"/>
      <c r="F289" s="249"/>
    </row>
    <row r="290" spans="5:6" s="20" customFormat="1" x14ac:dyDescent="0.25">
      <c r="E290" s="249"/>
      <c r="F290" s="249"/>
    </row>
    <row r="291" spans="5:6" s="20" customFormat="1" x14ac:dyDescent="0.25">
      <c r="E291" s="249"/>
      <c r="F291" s="249"/>
    </row>
    <row r="292" spans="5:6" s="20" customFormat="1" x14ac:dyDescent="0.25">
      <c r="E292" s="249"/>
      <c r="F292" s="249"/>
    </row>
    <row r="293" spans="5:6" s="20" customFormat="1" x14ac:dyDescent="0.25">
      <c r="E293" s="249"/>
      <c r="F293" s="249"/>
    </row>
    <row r="294" spans="5:6" s="20" customFormat="1" x14ac:dyDescent="0.25">
      <c r="E294" s="249"/>
      <c r="F294" s="249"/>
    </row>
    <row r="295" spans="5:6" s="20" customFormat="1" x14ac:dyDescent="0.25">
      <c r="E295" s="249"/>
      <c r="F295" s="249"/>
    </row>
    <row r="296" spans="5:6" s="20" customFormat="1" x14ac:dyDescent="0.25">
      <c r="E296" s="249"/>
      <c r="F296" s="249"/>
    </row>
    <row r="297" spans="5:6" s="20" customFormat="1" x14ac:dyDescent="0.25">
      <c r="E297" s="249"/>
      <c r="F297" s="249"/>
    </row>
    <row r="298" spans="5:6" s="20" customFormat="1" x14ac:dyDescent="0.25">
      <c r="E298" s="249"/>
      <c r="F298" s="249"/>
    </row>
    <row r="299" spans="5:6" s="20" customFormat="1" x14ac:dyDescent="0.25">
      <c r="E299" s="249"/>
      <c r="F299" s="249"/>
    </row>
    <row r="300" spans="5:6" s="20" customFormat="1" x14ac:dyDescent="0.25">
      <c r="E300" s="249"/>
      <c r="F300" s="249"/>
    </row>
    <row r="301" spans="5:6" s="20" customFormat="1" x14ac:dyDescent="0.25">
      <c r="E301" s="249"/>
      <c r="F301" s="249"/>
    </row>
    <row r="302" spans="5:6" s="20" customFormat="1" x14ac:dyDescent="0.25">
      <c r="E302" s="249"/>
      <c r="F302" s="249"/>
    </row>
    <row r="303" spans="5:6" s="20" customFormat="1" x14ac:dyDescent="0.25">
      <c r="E303" s="249"/>
      <c r="F303" s="249"/>
    </row>
    <row r="304" spans="5:6" s="20" customFormat="1" x14ac:dyDescent="0.25">
      <c r="E304" s="249"/>
      <c r="F304" s="249"/>
    </row>
    <row r="305" spans="5:6" s="20" customFormat="1" x14ac:dyDescent="0.25">
      <c r="E305" s="249"/>
      <c r="F305" s="249"/>
    </row>
    <row r="306" spans="5:6" s="20" customFormat="1" x14ac:dyDescent="0.25">
      <c r="E306" s="249"/>
      <c r="F306" s="249"/>
    </row>
    <row r="307" spans="5:6" s="20" customFormat="1" x14ac:dyDescent="0.25">
      <c r="E307" s="249"/>
      <c r="F307" s="249"/>
    </row>
    <row r="308" spans="5:6" s="20" customFormat="1" x14ac:dyDescent="0.25">
      <c r="E308" s="249"/>
      <c r="F308" s="249"/>
    </row>
    <row r="309" spans="5:6" s="20" customFormat="1" x14ac:dyDescent="0.25">
      <c r="E309" s="249"/>
      <c r="F309" s="249"/>
    </row>
    <row r="310" spans="5:6" s="20" customFormat="1" x14ac:dyDescent="0.25">
      <c r="E310" s="249"/>
      <c r="F310" s="249"/>
    </row>
    <row r="311" spans="5:6" s="20" customFormat="1" x14ac:dyDescent="0.25">
      <c r="E311" s="249"/>
      <c r="F311" s="249"/>
    </row>
    <row r="312" spans="5:6" s="20" customFormat="1" x14ac:dyDescent="0.25">
      <c r="E312" s="249"/>
      <c r="F312" s="249"/>
    </row>
    <row r="313" spans="5:6" s="20" customFormat="1" x14ac:dyDescent="0.25">
      <c r="E313" s="249"/>
      <c r="F313" s="249"/>
    </row>
    <row r="314" spans="5:6" s="20" customFormat="1" x14ac:dyDescent="0.25">
      <c r="E314" s="249"/>
      <c r="F314" s="249"/>
    </row>
    <row r="315" spans="5:6" s="20" customFormat="1" x14ac:dyDescent="0.25">
      <c r="E315" s="249"/>
      <c r="F315" s="249"/>
    </row>
    <row r="316" spans="5:6" s="20" customFormat="1" x14ac:dyDescent="0.25">
      <c r="E316" s="249"/>
      <c r="F316" s="249"/>
    </row>
    <row r="317" spans="5:6" s="20" customFormat="1" x14ac:dyDescent="0.25">
      <c r="E317" s="249"/>
      <c r="F317" s="249"/>
    </row>
    <row r="318" spans="5:6" s="20" customFormat="1" x14ac:dyDescent="0.25">
      <c r="E318" s="249"/>
      <c r="F318" s="249"/>
    </row>
    <row r="319" spans="5:6" s="20" customFormat="1" x14ac:dyDescent="0.25">
      <c r="E319" s="249"/>
      <c r="F319" s="249"/>
    </row>
    <row r="320" spans="5:6" s="20" customFormat="1" x14ac:dyDescent="0.25">
      <c r="E320" s="249"/>
      <c r="F320" s="249"/>
    </row>
    <row r="321" spans="5:6" s="20" customFormat="1" x14ac:dyDescent="0.25">
      <c r="E321" s="249"/>
      <c r="F321" s="249"/>
    </row>
    <row r="322" spans="5:6" s="20" customFormat="1" x14ac:dyDescent="0.25">
      <c r="E322" s="249"/>
      <c r="F322" s="249"/>
    </row>
    <row r="323" spans="5:6" s="20" customFormat="1" x14ac:dyDescent="0.25">
      <c r="E323" s="249"/>
      <c r="F323" s="249"/>
    </row>
    <row r="324" spans="5:6" s="20" customFormat="1" x14ac:dyDescent="0.25">
      <c r="E324" s="249"/>
      <c r="F324" s="249"/>
    </row>
    <row r="325" spans="5:6" s="20" customFormat="1" x14ac:dyDescent="0.25">
      <c r="E325" s="249"/>
      <c r="F325" s="249"/>
    </row>
    <row r="326" spans="5:6" s="20" customFormat="1" x14ac:dyDescent="0.25">
      <c r="E326" s="249"/>
      <c r="F326" s="249"/>
    </row>
    <row r="327" spans="5:6" s="20" customFormat="1" x14ac:dyDescent="0.25">
      <c r="E327" s="249"/>
      <c r="F327" s="249"/>
    </row>
    <row r="328" spans="5:6" s="20" customFormat="1" x14ac:dyDescent="0.25">
      <c r="E328" s="249"/>
      <c r="F328" s="249"/>
    </row>
    <row r="329" spans="5:6" s="20" customFormat="1" x14ac:dyDescent="0.25">
      <c r="E329" s="249"/>
      <c r="F329" s="249"/>
    </row>
    <row r="330" spans="5:6" s="20" customFormat="1" x14ac:dyDescent="0.25">
      <c r="E330" s="249"/>
      <c r="F330" s="249"/>
    </row>
    <row r="331" spans="5:6" s="20" customFormat="1" x14ac:dyDescent="0.25">
      <c r="E331" s="249"/>
      <c r="F331" s="249"/>
    </row>
    <row r="332" spans="5:6" s="20" customFormat="1" x14ac:dyDescent="0.25">
      <c r="E332" s="249"/>
      <c r="F332" s="249"/>
    </row>
    <row r="333" spans="5:6" s="20" customFormat="1" x14ac:dyDescent="0.25">
      <c r="E333" s="249"/>
      <c r="F333" s="249"/>
    </row>
    <row r="334" spans="5:6" s="20" customFormat="1" x14ac:dyDescent="0.25">
      <c r="E334" s="249"/>
      <c r="F334" s="249"/>
    </row>
    <row r="335" spans="5:6" s="20" customFormat="1" x14ac:dyDescent="0.25">
      <c r="E335" s="249"/>
      <c r="F335" s="249"/>
    </row>
    <row r="336" spans="5:6" s="20" customFormat="1" x14ac:dyDescent="0.25">
      <c r="E336" s="249"/>
      <c r="F336" s="249"/>
    </row>
    <row r="337" spans="5:6" s="20" customFormat="1" x14ac:dyDescent="0.25">
      <c r="E337" s="249"/>
      <c r="F337" s="249"/>
    </row>
    <row r="338" spans="5:6" s="20" customFormat="1" x14ac:dyDescent="0.25">
      <c r="E338" s="249"/>
      <c r="F338" s="249"/>
    </row>
    <row r="339" spans="5:6" s="20" customFormat="1" x14ac:dyDescent="0.25">
      <c r="E339" s="249"/>
      <c r="F339" s="249"/>
    </row>
    <row r="340" spans="5:6" s="20" customFormat="1" x14ac:dyDescent="0.25">
      <c r="E340" s="249"/>
      <c r="F340" s="249"/>
    </row>
    <row r="341" spans="5:6" s="20" customFormat="1" x14ac:dyDescent="0.25">
      <c r="E341" s="249"/>
      <c r="F341" s="249"/>
    </row>
    <row r="342" spans="5:6" s="20" customFormat="1" x14ac:dyDescent="0.25">
      <c r="E342" s="249"/>
      <c r="F342" s="249"/>
    </row>
    <row r="343" spans="5:6" s="20" customFormat="1" x14ac:dyDescent="0.25">
      <c r="E343" s="249"/>
      <c r="F343" s="249"/>
    </row>
    <row r="344" spans="5:6" s="20" customFormat="1" x14ac:dyDescent="0.25">
      <c r="E344" s="249"/>
      <c r="F344" s="249"/>
    </row>
    <row r="345" spans="5:6" s="20" customFormat="1" x14ac:dyDescent="0.25">
      <c r="E345" s="249"/>
      <c r="F345" s="249"/>
    </row>
    <row r="346" spans="5:6" s="20" customFormat="1" x14ac:dyDescent="0.25">
      <c r="E346" s="249"/>
      <c r="F346" s="249"/>
    </row>
    <row r="347" spans="5:6" s="20" customFormat="1" x14ac:dyDescent="0.25">
      <c r="E347" s="249"/>
      <c r="F347" s="249"/>
    </row>
    <row r="348" spans="5:6" s="20" customFormat="1" x14ac:dyDescent="0.25">
      <c r="E348" s="249"/>
      <c r="F348" s="249"/>
    </row>
    <row r="349" spans="5:6" s="20" customFormat="1" x14ac:dyDescent="0.25">
      <c r="E349" s="249"/>
      <c r="F349" s="249"/>
    </row>
    <row r="350" spans="5:6" s="20" customFormat="1" x14ac:dyDescent="0.25">
      <c r="E350" s="249"/>
      <c r="F350" s="249"/>
    </row>
    <row r="351" spans="5:6" s="20" customFormat="1" x14ac:dyDescent="0.25">
      <c r="E351" s="249"/>
      <c r="F351" s="249"/>
    </row>
    <row r="352" spans="5:6" s="20" customFormat="1" x14ac:dyDescent="0.25">
      <c r="E352" s="249"/>
      <c r="F352" s="249"/>
    </row>
    <row r="353" spans="5:6" s="20" customFormat="1" x14ac:dyDescent="0.25">
      <c r="E353" s="249"/>
      <c r="F353" s="249"/>
    </row>
    <row r="354" spans="5:6" s="20" customFormat="1" x14ac:dyDescent="0.25">
      <c r="E354" s="249"/>
      <c r="F354" s="249"/>
    </row>
    <row r="355" spans="5:6" s="20" customFormat="1" x14ac:dyDescent="0.25">
      <c r="E355" s="249"/>
      <c r="F355" s="249"/>
    </row>
    <row r="356" spans="5:6" s="20" customFormat="1" x14ac:dyDescent="0.25">
      <c r="E356" s="249"/>
      <c r="F356" s="249"/>
    </row>
    <row r="357" spans="5:6" s="20" customFormat="1" x14ac:dyDescent="0.25">
      <c r="E357" s="249"/>
      <c r="F357" s="249"/>
    </row>
    <row r="358" spans="5:6" s="20" customFormat="1" x14ac:dyDescent="0.25">
      <c r="E358" s="249"/>
      <c r="F358" s="249"/>
    </row>
    <row r="359" spans="5:6" s="20" customFormat="1" x14ac:dyDescent="0.25">
      <c r="E359" s="249"/>
      <c r="F359" s="249"/>
    </row>
    <row r="360" spans="5:6" s="20" customFormat="1" x14ac:dyDescent="0.25">
      <c r="E360" s="249"/>
      <c r="F360" s="249"/>
    </row>
    <row r="361" spans="5:6" s="20" customFormat="1" x14ac:dyDescent="0.25">
      <c r="E361" s="249"/>
      <c r="F361" s="249"/>
    </row>
    <row r="362" spans="5:6" s="20" customFormat="1" x14ac:dyDescent="0.25">
      <c r="E362" s="249"/>
      <c r="F362" s="249"/>
    </row>
    <row r="363" spans="5:6" s="20" customFormat="1" x14ac:dyDescent="0.25">
      <c r="E363" s="249"/>
      <c r="F363" s="249"/>
    </row>
    <row r="364" spans="5:6" s="20" customFormat="1" x14ac:dyDescent="0.25">
      <c r="E364" s="249"/>
      <c r="F364" s="249"/>
    </row>
    <row r="365" spans="5:6" s="20" customFormat="1" x14ac:dyDescent="0.25">
      <c r="E365" s="249"/>
      <c r="F365" s="249"/>
    </row>
    <row r="366" spans="5:6" s="20" customFormat="1" x14ac:dyDescent="0.25">
      <c r="E366" s="249"/>
      <c r="F366" s="249"/>
    </row>
    <row r="367" spans="5:6" s="20" customFormat="1" x14ac:dyDescent="0.25">
      <c r="E367" s="249"/>
      <c r="F367" s="249"/>
    </row>
    <row r="368" spans="5:6" s="20" customFormat="1" x14ac:dyDescent="0.25">
      <c r="E368" s="249"/>
      <c r="F368" s="249"/>
    </row>
    <row r="369" spans="5:6" s="20" customFormat="1" x14ac:dyDescent="0.25">
      <c r="E369" s="249"/>
      <c r="F369" s="249"/>
    </row>
    <row r="370" spans="5:6" s="20" customFormat="1" x14ac:dyDescent="0.25">
      <c r="E370" s="249"/>
      <c r="F370" s="249"/>
    </row>
    <row r="371" spans="5:6" s="20" customFormat="1" x14ac:dyDescent="0.25">
      <c r="E371" s="249"/>
      <c r="F371" s="249"/>
    </row>
    <row r="372" spans="5:6" s="20" customFormat="1" x14ac:dyDescent="0.25">
      <c r="E372" s="249"/>
      <c r="F372" s="249"/>
    </row>
    <row r="373" spans="5:6" s="20" customFormat="1" x14ac:dyDescent="0.25">
      <c r="E373" s="249"/>
      <c r="F373" s="249"/>
    </row>
    <row r="374" spans="5:6" s="20" customFormat="1" x14ac:dyDescent="0.25">
      <c r="E374" s="249"/>
      <c r="F374" s="249"/>
    </row>
    <row r="375" spans="5:6" s="20" customFormat="1" x14ac:dyDescent="0.25">
      <c r="E375" s="249"/>
      <c r="F375" s="249"/>
    </row>
    <row r="376" spans="5:6" s="20" customFormat="1" x14ac:dyDescent="0.25">
      <c r="E376" s="249"/>
      <c r="F376" s="249"/>
    </row>
    <row r="377" spans="5:6" s="20" customFormat="1" x14ac:dyDescent="0.25">
      <c r="E377" s="249"/>
      <c r="F377" s="249"/>
    </row>
    <row r="378" spans="5:6" s="20" customFormat="1" x14ac:dyDescent="0.25">
      <c r="E378" s="249"/>
      <c r="F378" s="249"/>
    </row>
    <row r="379" spans="5:6" s="20" customFormat="1" x14ac:dyDescent="0.25">
      <c r="E379" s="249"/>
      <c r="F379" s="249"/>
    </row>
    <row r="380" spans="5:6" s="20" customFormat="1" x14ac:dyDescent="0.25">
      <c r="E380" s="249"/>
      <c r="F380" s="249"/>
    </row>
    <row r="381" spans="5:6" s="20" customFormat="1" x14ac:dyDescent="0.25">
      <c r="E381" s="249"/>
      <c r="F381" s="249"/>
    </row>
    <row r="382" spans="5:6" s="20" customFormat="1" x14ac:dyDescent="0.25">
      <c r="E382" s="249"/>
      <c r="F382" s="249"/>
    </row>
    <row r="383" spans="5:6" s="20" customFormat="1" x14ac:dyDescent="0.25">
      <c r="E383" s="249"/>
      <c r="F383" s="249"/>
    </row>
    <row r="384" spans="5:6" s="20" customFormat="1" x14ac:dyDescent="0.25">
      <c r="E384" s="249"/>
      <c r="F384" s="249"/>
    </row>
    <row r="385" spans="5:6" s="20" customFormat="1" x14ac:dyDescent="0.25">
      <c r="E385" s="249"/>
      <c r="F385" s="249"/>
    </row>
    <row r="386" spans="5:6" s="20" customFormat="1" x14ac:dyDescent="0.25">
      <c r="E386" s="249"/>
      <c r="F386" s="249"/>
    </row>
    <row r="387" spans="5:6" s="20" customFormat="1" x14ac:dyDescent="0.25">
      <c r="E387" s="249"/>
      <c r="F387" s="249"/>
    </row>
    <row r="388" spans="5:6" s="20" customFormat="1" x14ac:dyDescent="0.25">
      <c r="E388" s="249"/>
      <c r="F388" s="249"/>
    </row>
    <row r="389" spans="5:6" s="20" customFormat="1" x14ac:dyDescent="0.25">
      <c r="E389" s="249"/>
      <c r="F389" s="249"/>
    </row>
    <row r="390" spans="5:6" s="20" customFormat="1" x14ac:dyDescent="0.25">
      <c r="E390" s="249"/>
      <c r="F390" s="249"/>
    </row>
    <row r="391" spans="5:6" s="20" customFormat="1" x14ac:dyDescent="0.25">
      <c r="E391" s="249"/>
      <c r="F391" s="249"/>
    </row>
    <row r="392" spans="5:6" s="20" customFormat="1" x14ac:dyDescent="0.25">
      <c r="E392" s="249"/>
      <c r="F392" s="249"/>
    </row>
    <row r="393" spans="5:6" s="20" customFormat="1" x14ac:dyDescent="0.25">
      <c r="E393" s="249"/>
      <c r="F393" s="249"/>
    </row>
    <row r="394" spans="5:6" s="20" customFormat="1" x14ac:dyDescent="0.25">
      <c r="E394" s="249"/>
      <c r="F394" s="249"/>
    </row>
    <row r="395" spans="5:6" s="20" customFormat="1" x14ac:dyDescent="0.25">
      <c r="E395" s="249"/>
      <c r="F395" s="249"/>
    </row>
    <row r="396" spans="5:6" s="20" customFormat="1" x14ac:dyDescent="0.25">
      <c r="E396" s="249"/>
      <c r="F396" s="249"/>
    </row>
    <row r="397" spans="5:6" s="20" customFormat="1" x14ac:dyDescent="0.25">
      <c r="E397" s="249"/>
      <c r="F397" s="249"/>
    </row>
    <row r="398" spans="5:6" s="20" customFormat="1" x14ac:dyDescent="0.25">
      <c r="E398" s="249"/>
      <c r="F398" s="249"/>
    </row>
    <row r="399" spans="5:6" s="20" customFormat="1" x14ac:dyDescent="0.25">
      <c r="E399" s="249"/>
      <c r="F399" s="249"/>
    </row>
    <row r="400" spans="5:6" s="20" customFormat="1" x14ac:dyDescent="0.25">
      <c r="E400" s="249"/>
      <c r="F400" s="249"/>
    </row>
    <row r="401" spans="5:6" s="20" customFormat="1" x14ac:dyDescent="0.25">
      <c r="E401" s="249"/>
      <c r="F401" s="249"/>
    </row>
    <row r="402" spans="5:6" s="20" customFormat="1" x14ac:dyDescent="0.25">
      <c r="E402" s="249"/>
      <c r="F402" s="249"/>
    </row>
    <row r="403" spans="5:6" s="20" customFormat="1" x14ac:dyDescent="0.25">
      <c r="E403" s="249"/>
      <c r="F403" s="249"/>
    </row>
    <row r="404" spans="5:6" s="20" customFormat="1" x14ac:dyDescent="0.25">
      <c r="E404" s="249"/>
      <c r="F404" s="249"/>
    </row>
    <row r="405" spans="5:6" s="20" customFormat="1" x14ac:dyDescent="0.25">
      <c r="E405" s="249"/>
      <c r="F405" s="249"/>
    </row>
    <row r="406" spans="5:6" s="20" customFormat="1" x14ac:dyDescent="0.25">
      <c r="E406" s="249"/>
      <c r="F406" s="249"/>
    </row>
    <row r="407" spans="5:6" s="20" customFormat="1" x14ac:dyDescent="0.25">
      <c r="E407" s="249"/>
      <c r="F407" s="249"/>
    </row>
    <row r="408" spans="5:6" s="20" customFormat="1" x14ac:dyDescent="0.25">
      <c r="E408" s="249"/>
      <c r="F408" s="249"/>
    </row>
    <row r="409" spans="5:6" s="20" customFormat="1" x14ac:dyDescent="0.25">
      <c r="E409" s="249"/>
      <c r="F409" s="249"/>
    </row>
    <row r="410" spans="5:6" s="20" customFormat="1" x14ac:dyDescent="0.25">
      <c r="E410" s="249"/>
      <c r="F410" s="249"/>
    </row>
    <row r="411" spans="5:6" s="20" customFormat="1" x14ac:dyDescent="0.25">
      <c r="E411" s="249"/>
      <c r="F411" s="249"/>
    </row>
    <row r="412" spans="5:6" s="20" customFormat="1" x14ac:dyDescent="0.25">
      <c r="E412" s="249"/>
      <c r="F412" s="249"/>
    </row>
    <row r="413" spans="5:6" s="20" customFormat="1" x14ac:dyDescent="0.25">
      <c r="E413" s="249"/>
      <c r="F413" s="249"/>
    </row>
    <row r="414" spans="5:6" s="20" customFormat="1" x14ac:dyDescent="0.25">
      <c r="E414" s="249"/>
      <c r="F414" s="249"/>
    </row>
    <row r="415" spans="5:6" s="20" customFormat="1" x14ac:dyDescent="0.25">
      <c r="E415" s="249"/>
      <c r="F415" s="249"/>
    </row>
    <row r="416" spans="5:6" s="20" customFormat="1" x14ac:dyDescent="0.25">
      <c r="E416" s="249"/>
      <c r="F416" s="249"/>
    </row>
    <row r="417" spans="5:6" s="20" customFormat="1" x14ac:dyDescent="0.25">
      <c r="E417" s="249"/>
      <c r="F417" s="249"/>
    </row>
    <row r="418" spans="5:6" s="20" customFormat="1" x14ac:dyDescent="0.25">
      <c r="E418" s="249"/>
      <c r="F418" s="249"/>
    </row>
    <row r="419" spans="5:6" s="20" customFormat="1" x14ac:dyDescent="0.25">
      <c r="E419" s="249"/>
      <c r="F419" s="249"/>
    </row>
    <row r="420" spans="5:6" s="20" customFormat="1" x14ac:dyDescent="0.25">
      <c r="E420" s="249"/>
      <c r="F420" s="249"/>
    </row>
    <row r="421" spans="5:6" s="20" customFormat="1" x14ac:dyDescent="0.25">
      <c r="E421" s="249"/>
      <c r="F421" s="249"/>
    </row>
    <row r="422" spans="5:6" s="20" customFormat="1" x14ac:dyDescent="0.25">
      <c r="E422" s="249"/>
      <c r="F422" s="249"/>
    </row>
    <row r="423" spans="5:6" s="20" customFormat="1" x14ac:dyDescent="0.25">
      <c r="E423" s="249"/>
      <c r="F423" s="249"/>
    </row>
    <row r="424" spans="5:6" s="20" customFormat="1" x14ac:dyDescent="0.25">
      <c r="E424" s="249"/>
      <c r="F424" s="249"/>
    </row>
    <row r="425" spans="5:6" s="20" customFormat="1" x14ac:dyDescent="0.25">
      <c r="E425" s="249"/>
      <c r="F425" s="249"/>
    </row>
    <row r="426" spans="5:6" s="20" customFormat="1" x14ac:dyDescent="0.25">
      <c r="E426" s="249"/>
      <c r="F426" s="249"/>
    </row>
    <row r="427" spans="5:6" s="20" customFormat="1" x14ac:dyDescent="0.25">
      <c r="E427" s="249"/>
      <c r="F427" s="249"/>
    </row>
    <row r="428" spans="5:6" s="20" customFormat="1" x14ac:dyDescent="0.25">
      <c r="E428" s="249"/>
      <c r="F428" s="249"/>
    </row>
    <row r="429" spans="5:6" s="20" customFormat="1" x14ac:dyDescent="0.25">
      <c r="E429" s="249"/>
      <c r="F429" s="249"/>
    </row>
    <row r="430" spans="5:6" s="20" customFormat="1" x14ac:dyDescent="0.25">
      <c r="E430" s="249"/>
      <c r="F430" s="249"/>
    </row>
    <row r="431" spans="5:6" s="20" customFormat="1" x14ac:dyDescent="0.25">
      <c r="E431" s="249"/>
      <c r="F431" s="249"/>
    </row>
    <row r="432" spans="5:6" s="20" customFormat="1" x14ac:dyDescent="0.25">
      <c r="E432" s="249"/>
      <c r="F432" s="249"/>
    </row>
    <row r="433" spans="5:6" s="20" customFormat="1" x14ac:dyDescent="0.25">
      <c r="E433" s="249"/>
      <c r="F433" s="249"/>
    </row>
    <row r="434" spans="5:6" s="20" customFormat="1" x14ac:dyDescent="0.25">
      <c r="E434" s="249"/>
      <c r="F434" s="249"/>
    </row>
    <row r="435" spans="5:6" s="20" customFormat="1" x14ac:dyDescent="0.25">
      <c r="E435" s="249"/>
      <c r="F435" s="249"/>
    </row>
    <row r="436" spans="5:6" s="20" customFormat="1" x14ac:dyDescent="0.25">
      <c r="E436" s="249"/>
      <c r="F436" s="249"/>
    </row>
    <row r="437" spans="5:6" s="20" customFormat="1" x14ac:dyDescent="0.25">
      <c r="E437" s="249"/>
      <c r="F437" s="249"/>
    </row>
    <row r="438" spans="5:6" s="20" customFormat="1" x14ac:dyDescent="0.25">
      <c r="E438" s="249"/>
      <c r="F438" s="249"/>
    </row>
    <row r="439" spans="5:6" s="20" customFormat="1" x14ac:dyDescent="0.25">
      <c r="E439" s="249"/>
      <c r="F439" s="249"/>
    </row>
    <row r="440" spans="5:6" s="20" customFormat="1" x14ac:dyDescent="0.25">
      <c r="E440" s="249"/>
      <c r="F440" s="249"/>
    </row>
    <row r="441" spans="5:6" s="20" customFormat="1" x14ac:dyDescent="0.25">
      <c r="E441" s="249"/>
      <c r="F441" s="249"/>
    </row>
    <row r="442" spans="5:6" s="20" customFormat="1" x14ac:dyDescent="0.25">
      <c r="E442" s="249"/>
      <c r="F442" s="249"/>
    </row>
    <row r="443" spans="5:6" s="20" customFormat="1" x14ac:dyDescent="0.25">
      <c r="E443" s="249"/>
      <c r="F443" s="249"/>
    </row>
    <row r="444" spans="5:6" s="20" customFormat="1" x14ac:dyDescent="0.25">
      <c r="E444" s="249"/>
      <c r="F444" s="249"/>
    </row>
    <row r="445" spans="5:6" s="20" customFormat="1" x14ac:dyDescent="0.25">
      <c r="E445" s="249"/>
      <c r="F445" s="249"/>
    </row>
    <row r="446" spans="5:6" s="20" customFormat="1" x14ac:dyDescent="0.25">
      <c r="E446" s="249"/>
      <c r="F446" s="249"/>
    </row>
    <row r="447" spans="5:6" s="20" customFormat="1" x14ac:dyDescent="0.25">
      <c r="E447" s="249"/>
      <c r="F447" s="249"/>
    </row>
    <row r="448" spans="5:6" s="20" customFormat="1" x14ac:dyDescent="0.25">
      <c r="E448" s="249"/>
      <c r="F448" s="249"/>
    </row>
    <row r="449" spans="5:6" s="20" customFormat="1" x14ac:dyDescent="0.25">
      <c r="E449" s="249"/>
      <c r="F449" s="249"/>
    </row>
    <row r="450" spans="5:6" s="20" customFormat="1" x14ac:dyDescent="0.25">
      <c r="E450" s="249"/>
      <c r="F450" s="249"/>
    </row>
    <row r="451" spans="5:6" s="20" customFormat="1" x14ac:dyDescent="0.25">
      <c r="E451" s="249"/>
      <c r="F451" s="249"/>
    </row>
    <row r="452" spans="5:6" s="20" customFormat="1" x14ac:dyDescent="0.25">
      <c r="E452" s="249"/>
      <c r="F452" s="249"/>
    </row>
    <row r="453" spans="5:6" s="20" customFormat="1" x14ac:dyDescent="0.25">
      <c r="E453" s="249"/>
      <c r="F453" s="249"/>
    </row>
    <row r="454" spans="5:6" s="20" customFormat="1" x14ac:dyDescent="0.25">
      <c r="E454" s="249"/>
      <c r="F454" s="249"/>
    </row>
    <row r="455" spans="5:6" s="20" customFormat="1" x14ac:dyDescent="0.25">
      <c r="E455" s="249"/>
      <c r="F455" s="249"/>
    </row>
    <row r="456" spans="5:6" s="20" customFormat="1" x14ac:dyDescent="0.25">
      <c r="E456" s="249"/>
      <c r="F456" s="249"/>
    </row>
    <row r="457" spans="5:6" s="20" customFormat="1" x14ac:dyDescent="0.25">
      <c r="E457" s="249"/>
      <c r="F457" s="249"/>
    </row>
    <row r="458" spans="5:6" s="20" customFormat="1" x14ac:dyDescent="0.25">
      <c r="E458" s="249"/>
      <c r="F458" s="249"/>
    </row>
    <row r="459" spans="5:6" s="20" customFormat="1" x14ac:dyDescent="0.25">
      <c r="E459" s="249"/>
      <c r="F459" s="249"/>
    </row>
    <row r="460" spans="5:6" s="20" customFormat="1" x14ac:dyDescent="0.25">
      <c r="E460" s="249"/>
      <c r="F460" s="249"/>
    </row>
    <row r="461" spans="5:6" s="20" customFormat="1" x14ac:dyDescent="0.25">
      <c r="E461" s="249"/>
      <c r="F461" s="249"/>
    </row>
    <row r="462" spans="5:6" s="20" customFormat="1" x14ac:dyDescent="0.25">
      <c r="E462" s="249"/>
      <c r="F462" s="249"/>
    </row>
    <row r="463" spans="5:6" s="20" customFormat="1" x14ac:dyDescent="0.25">
      <c r="E463" s="249"/>
      <c r="F463" s="249"/>
    </row>
    <row r="464" spans="5:6" s="20" customFormat="1" x14ac:dyDescent="0.25">
      <c r="E464" s="249"/>
      <c r="F464" s="249"/>
    </row>
    <row r="465" spans="5:6" s="20" customFormat="1" x14ac:dyDescent="0.25">
      <c r="E465" s="249"/>
      <c r="F465" s="249"/>
    </row>
    <row r="466" spans="5:6" s="20" customFormat="1" x14ac:dyDescent="0.25">
      <c r="E466" s="249"/>
      <c r="F466" s="249"/>
    </row>
    <row r="467" spans="5:6" s="20" customFormat="1" x14ac:dyDescent="0.25">
      <c r="E467" s="249"/>
      <c r="F467" s="249"/>
    </row>
    <row r="468" spans="5:6" s="20" customFormat="1" x14ac:dyDescent="0.25">
      <c r="E468" s="249"/>
      <c r="F468" s="249"/>
    </row>
    <row r="469" spans="5:6" s="20" customFormat="1" x14ac:dyDescent="0.25">
      <c r="E469" s="249"/>
      <c r="F469" s="249"/>
    </row>
    <row r="470" spans="5:6" s="20" customFormat="1" x14ac:dyDescent="0.25">
      <c r="E470" s="249"/>
      <c r="F470" s="249"/>
    </row>
    <row r="471" spans="5:6" s="20" customFormat="1" x14ac:dyDescent="0.25">
      <c r="E471" s="249"/>
      <c r="F471" s="249"/>
    </row>
    <row r="472" spans="5:6" s="20" customFormat="1" x14ac:dyDescent="0.25">
      <c r="E472" s="249"/>
      <c r="F472" s="249"/>
    </row>
    <row r="473" spans="5:6" s="20" customFormat="1" x14ac:dyDescent="0.25">
      <c r="E473" s="249"/>
      <c r="F473" s="249"/>
    </row>
    <row r="474" spans="5:6" s="20" customFormat="1" x14ac:dyDescent="0.25">
      <c r="E474" s="249"/>
      <c r="F474" s="249"/>
    </row>
    <row r="475" spans="5:6" s="20" customFormat="1" x14ac:dyDescent="0.25">
      <c r="E475" s="249"/>
      <c r="F475" s="249"/>
    </row>
    <row r="476" spans="5:6" s="20" customFormat="1" x14ac:dyDescent="0.25">
      <c r="E476" s="249"/>
      <c r="F476" s="249"/>
    </row>
    <row r="477" spans="5:6" s="20" customFormat="1" x14ac:dyDescent="0.25">
      <c r="E477" s="249"/>
      <c r="F477" s="249"/>
    </row>
    <row r="478" spans="5:6" s="20" customFormat="1" x14ac:dyDescent="0.25">
      <c r="E478" s="249"/>
      <c r="F478" s="249"/>
    </row>
    <row r="479" spans="5:6" s="20" customFormat="1" x14ac:dyDescent="0.25">
      <c r="E479" s="249"/>
      <c r="F479" s="249"/>
    </row>
    <row r="480" spans="5:6" s="20" customFormat="1" x14ac:dyDescent="0.25">
      <c r="E480" s="249"/>
      <c r="F480" s="249"/>
    </row>
    <row r="481" spans="5:6" s="20" customFormat="1" x14ac:dyDescent="0.25">
      <c r="E481" s="249"/>
      <c r="F481" s="249"/>
    </row>
    <row r="482" spans="5:6" s="20" customFormat="1" x14ac:dyDescent="0.25">
      <c r="E482" s="249"/>
      <c r="F482" s="249"/>
    </row>
    <row r="483" spans="5:6" s="20" customFormat="1" x14ac:dyDescent="0.25">
      <c r="E483" s="249"/>
      <c r="F483" s="249"/>
    </row>
    <row r="484" spans="5:6" s="20" customFormat="1" x14ac:dyDescent="0.25">
      <c r="E484" s="249"/>
      <c r="F484" s="249"/>
    </row>
    <row r="485" spans="5:6" s="20" customFormat="1" x14ac:dyDescent="0.25">
      <c r="E485" s="249"/>
      <c r="F485" s="249"/>
    </row>
    <row r="486" spans="5:6" s="20" customFormat="1" x14ac:dyDescent="0.25">
      <c r="E486" s="249"/>
      <c r="F486" s="249"/>
    </row>
    <row r="487" spans="5:6" s="20" customFormat="1" x14ac:dyDescent="0.25">
      <c r="E487" s="249"/>
      <c r="F487" s="249"/>
    </row>
    <row r="488" spans="5:6" s="20" customFormat="1" x14ac:dyDescent="0.25">
      <c r="E488" s="249"/>
      <c r="F488" s="249"/>
    </row>
    <row r="489" spans="5:6" s="20" customFormat="1" x14ac:dyDescent="0.25">
      <c r="E489" s="249"/>
      <c r="F489" s="249"/>
    </row>
    <row r="490" spans="5:6" s="20" customFormat="1" x14ac:dyDescent="0.25">
      <c r="E490" s="249"/>
      <c r="F490" s="249"/>
    </row>
    <row r="491" spans="5:6" s="20" customFormat="1" x14ac:dyDescent="0.25">
      <c r="E491" s="249"/>
      <c r="F491" s="249"/>
    </row>
    <row r="492" spans="5:6" s="20" customFormat="1" x14ac:dyDescent="0.25">
      <c r="E492" s="249"/>
      <c r="F492" s="249"/>
    </row>
    <row r="493" spans="5:6" s="20" customFormat="1" x14ac:dyDescent="0.25">
      <c r="E493" s="249"/>
      <c r="F493" s="249"/>
    </row>
    <row r="494" spans="5:6" s="20" customFormat="1" x14ac:dyDescent="0.25">
      <c r="E494" s="249"/>
      <c r="F494" s="249"/>
    </row>
    <row r="495" spans="5:6" s="20" customFormat="1" x14ac:dyDescent="0.25">
      <c r="E495" s="249"/>
      <c r="F495" s="249"/>
    </row>
    <row r="496" spans="5:6" s="20" customFormat="1" x14ac:dyDescent="0.25">
      <c r="E496" s="249"/>
      <c r="F496" s="249"/>
    </row>
    <row r="497" spans="5:6" s="20" customFormat="1" x14ac:dyDescent="0.25">
      <c r="E497" s="249"/>
      <c r="F497" s="249"/>
    </row>
    <row r="498" spans="5:6" s="20" customFormat="1" x14ac:dyDescent="0.25">
      <c r="E498" s="249"/>
      <c r="F498" s="249"/>
    </row>
    <row r="499" spans="5:6" s="20" customFormat="1" x14ac:dyDescent="0.25">
      <c r="E499" s="249"/>
      <c r="F499" s="249"/>
    </row>
    <row r="500" spans="5:6" s="20" customFormat="1" x14ac:dyDescent="0.25">
      <c r="E500" s="249"/>
      <c r="F500" s="249"/>
    </row>
    <row r="501" spans="5:6" s="20" customFormat="1" x14ac:dyDescent="0.25">
      <c r="E501" s="249"/>
      <c r="F501" s="249"/>
    </row>
    <row r="502" spans="5:6" s="20" customFormat="1" x14ac:dyDescent="0.25">
      <c r="E502" s="249"/>
      <c r="F502" s="249"/>
    </row>
    <row r="503" spans="5:6" s="20" customFormat="1" x14ac:dyDescent="0.25">
      <c r="E503" s="249"/>
      <c r="F503" s="249"/>
    </row>
    <row r="504" spans="5:6" s="20" customFormat="1" x14ac:dyDescent="0.25">
      <c r="E504" s="249"/>
      <c r="F504" s="249"/>
    </row>
    <row r="505" spans="5:6" s="20" customFormat="1" x14ac:dyDescent="0.25">
      <c r="E505" s="249"/>
      <c r="F505" s="249"/>
    </row>
    <row r="506" spans="5:6" s="20" customFormat="1" x14ac:dyDescent="0.25">
      <c r="E506" s="249"/>
      <c r="F506" s="249"/>
    </row>
    <row r="507" spans="5:6" s="20" customFormat="1" x14ac:dyDescent="0.25">
      <c r="E507" s="249"/>
      <c r="F507" s="249"/>
    </row>
    <row r="508" spans="5:6" s="20" customFormat="1" x14ac:dyDescent="0.25">
      <c r="E508" s="249"/>
      <c r="F508" s="249"/>
    </row>
    <row r="509" spans="5:6" s="20" customFormat="1" x14ac:dyDescent="0.25">
      <c r="E509" s="249"/>
      <c r="F509" s="249"/>
    </row>
    <row r="510" spans="5:6" s="20" customFormat="1" x14ac:dyDescent="0.25">
      <c r="E510" s="249"/>
      <c r="F510" s="249"/>
    </row>
    <row r="511" spans="5:6" s="20" customFormat="1" x14ac:dyDescent="0.25">
      <c r="E511" s="249"/>
      <c r="F511" s="249"/>
    </row>
    <row r="512" spans="5:6" s="20" customFormat="1" x14ac:dyDescent="0.25">
      <c r="E512" s="249"/>
      <c r="F512" s="249"/>
    </row>
    <row r="513" spans="5:6" s="20" customFormat="1" x14ac:dyDescent="0.25">
      <c r="E513" s="249"/>
      <c r="F513" s="249"/>
    </row>
    <row r="514" spans="5:6" s="20" customFormat="1" x14ac:dyDescent="0.25">
      <c r="E514" s="249"/>
      <c r="F514" s="249"/>
    </row>
    <row r="515" spans="5:6" s="20" customFormat="1" x14ac:dyDescent="0.25">
      <c r="E515" s="249"/>
      <c r="F515" s="249"/>
    </row>
    <row r="516" spans="5:6" s="20" customFormat="1" x14ac:dyDescent="0.25">
      <c r="E516" s="249"/>
      <c r="F516" s="249"/>
    </row>
    <row r="517" spans="5:6" s="20" customFormat="1" x14ac:dyDescent="0.25">
      <c r="E517" s="249"/>
      <c r="F517" s="249"/>
    </row>
    <row r="518" spans="5:6" s="20" customFormat="1" x14ac:dyDescent="0.25">
      <c r="E518" s="249"/>
      <c r="F518" s="249"/>
    </row>
    <row r="519" spans="5:6" s="20" customFormat="1" x14ac:dyDescent="0.25">
      <c r="E519" s="249"/>
      <c r="F519" s="249"/>
    </row>
    <row r="520" spans="5:6" s="20" customFormat="1" x14ac:dyDescent="0.25">
      <c r="E520" s="249"/>
      <c r="F520" s="249"/>
    </row>
    <row r="521" spans="5:6" s="20" customFormat="1" x14ac:dyDescent="0.25">
      <c r="E521" s="249"/>
      <c r="F521" s="249"/>
    </row>
    <row r="522" spans="5:6" s="20" customFormat="1" x14ac:dyDescent="0.25">
      <c r="E522" s="249"/>
      <c r="F522" s="249"/>
    </row>
    <row r="523" spans="5:6" s="20" customFormat="1" x14ac:dyDescent="0.25">
      <c r="E523" s="249"/>
      <c r="F523" s="249"/>
    </row>
    <row r="524" spans="5:6" s="20" customFormat="1" x14ac:dyDescent="0.25">
      <c r="E524" s="249"/>
      <c r="F524" s="249"/>
    </row>
    <row r="525" spans="5:6" s="20" customFormat="1" x14ac:dyDescent="0.25">
      <c r="E525" s="249"/>
      <c r="F525" s="249"/>
    </row>
    <row r="526" spans="5:6" s="20" customFormat="1" x14ac:dyDescent="0.25">
      <c r="E526" s="249"/>
      <c r="F526" s="249"/>
    </row>
    <row r="527" spans="5:6" s="20" customFormat="1" x14ac:dyDescent="0.25">
      <c r="E527" s="249"/>
      <c r="F527" s="249"/>
    </row>
    <row r="528" spans="5:6" s="20" customFormat="1" x14ac:dyDescent="0.25">
      <c r="E528" s="249"/>
      <c r="F528" s="249"/>
    </row>
    <row r="529" spans="5:6" s="20" customFormat="1" x14ac:dyDescent="0.25">
      <c r="E529" s="249"/>
      <c r="F529" s="249"/>
    </row>
    <row r="530" spans="5:6" s="20" customFormat="1" x14ac:dyDescent="0.25">
      <c r="E530" s="249"/>
      <c r="F530" s="249"/>
    </row>
    <row r="531" spans="5:6" s="20" customFormat="1" x14ac:dyDescent="0.25">
      <c r="E531" s="249"/>
      <c r="F531" s="249"/>
    </row>
    <row r="532" spans="5:6" s="20" customFormat="1" x14ac:dyDescent="0.25">
      <c r="E532" s="249"/>
      <c r="F532" s="249"/>
    </row>
    <row r="533" spans="5:6" s="20" customFormat="1" x14ac:dyDescent="0.25">
      <c r="E533" s="249"/>
      <c r="F533" s="249"/>
    </row>
    <row r="534" spans="5:6" s="20" customFormat="1" x14ac:dyDescent="0.25">
      <c r="E534" s="249"/>
      <c r="F534" s="249"/>
    </row>
    <row r="535" spans="5:6" s="20" customFormat="1" x14ac:dyDescent="0.25">
      <c r="E535" s="249"/>
      <c r="F535" s="249"/>
    </row>
    <row r="536" spans="5:6" s="20" customFormat="1" x14ac:dyDescent="0.25">
      <c r="E536" s="249"/>
      <c r="F536" s="249"/>
    </row>
    <row r="537" spans="5:6" s="20" customFormat="1" x14ac:dyDescent="0.25">
      <c r="E537" s="249"/>
      <c r="F537" s="249"/>
    </row>
    <row r="538" spans="5:6" s="20" customFormat="1" x14ac:dyDescent="0.25">
      <c r="E538" s="249"/>
      <c r="F538" s="249"/>
    </row>
    <row r="539" spans="5:6" s="20" customFormat="1" x14ac:dyDescent="0.25">
      <c r="E539" s="249"/>
      <c r="F539" s="249"/>
    </row>
    <row r="540" spans="5:6" s="20" customFormat="1" x14ac:dyDescent="0.25">
      <c r="E540" s="249"/>
      <c r="F540" s="249"/>
    </row>
    <row r="541" spans="5:6" s="20" customFormat="1" x14ac:dyDescent="0.25">
      <c r="E541" s="249"/>
      <c r="F541" s="249"/>
    </row>
    <row r="542" spans="5:6" s="20" customFormat="1" x14ac:dyDescent="0.25">
      <c r="E542" s="249"/>
      <c r="F542" s="249"/>
    </row>
    <row r="543" spans="5:6" s="20" customFormat="1" x14ac:dyDescent="0.25">
      <c r="E543" s="249"/>
      <c r="F543" s="249"/>
    </row>
    <row r="544" spans="5:6" s="20" customFormat="1" x14ac:dyDescent="0.25">
      <c r="E544" s="249"/>
      <c r="F544" s="249"/>
    </row>
    <row r="545" spans="5:6" s="20" customFormat="1" x14ac:dyDescent="0.25">
      <c r="E545" s="249"/>
      <c r="F545" s="249"/>
    </row>
    <row r="546" spans="5:6" s="20" customFormat="1" x14ac:dyDescent="0.25">
      <c r="E546" s="249"/>
      <c r="F546" s="249"/>
    </row>
    <row r="547" spans="5:6" s="20" customFormat="1" x14ac:dyDescent="0.25">
      <c r="E547" s="249"/>
      <c r="F547" s="249"/>
    </row>
    <row r="548" spans="5:6" s="20" customFormat="1" x14ac:dyDescent="0.25">
      <c r="E548" s="249"/>
      <c r="F548" s="249"/>
    </row>
    <row r="549" spans="5:6" s="20" customFormat="1" x14ac:dyDescent="0.25">
      <c r="E549" s="249"/>
      <c r="F549" s="249"/>
    </row>
    <row r="550" spans="5:6" s="20" customFormat="1" x14ac:dyDescent="0.25">
      <c r="E550" s="249"/>
      <c r="F550" s="249"/>
    </row>
    <row r="551" spans="5:6" s="20" customFormat="1" x14ac:dyDescent="0.25">
      <c r="E551" s="249"/>
      <c r="F551" s="249"/>
    </row>
    <row r="552" spans="5:6" s="20" customFormat="1" x14ac:dyDescent="0.25">
      <c r="E552" s="249"/>
      <c r="F552" s="249"/>
    </row>
    <row r="553" spans="5:6" s="20" customFormat="1" x14ac:dyDescent="0.25">
      <c r="E553" s="249"/>
      <c r="F553" s="249"/>
    </row>
    <row r="554" spans="5:6" s="20" customFormat="1" x14ac:dyDescent="0.25">
      <c r="E554" s="249"/>
      <c r="F554" s="249"/>
    </row>
    <row r="555" spans="5:6" s="20" customFormat="1" x14ac:dyDescent="0.25">
      <c r="E555" s="249"/>
      <c r="F555" s="249"/>
    </row>
    <row r="556" spans="5:6" s="20" customFormat="1" x14ac:dyDescent="0.25">
      <c r="E556" s="249"/>
      <c r="F556" s="249"/>
    </row>
    <row r="557" spans="5:6" s="20" customFormat="1" x14ac:dyDescent="0.25">
      <c r="E557" s="249"/>
      <c r="F557" s="249"/>
    </row>
    <row r="558" spans="5:6" s="20" customFormat="1" x14ac:dyDescent="0.25">
      <c r="E558" s="249"/>
      <c r="F558" s="249"/>
    </row>
    <row r="559" spans="5:6" s="20" customFormat="1" x14ac:dyDescent="0.25">
      <c r="E559" s="249"/>
      <c r="F559" s="249"/>
    </row>
    <row r="560" spans="5:6" s="20" customFormat="1" x14ac:dyDescent="0.25">
      <c r="E560" s="249"/>
      <c r="F560" s="249"/>
    </row>
    <row r="561" spans="5:6" s="20" customFormat="1" x14ac:dyDescent="0.25">
      <c r="E561" s="249"/>
      <c r="F561" s="249"/>
    </row>
    <row r="562" spans="5:6" s="20" customFormat="1" x14ac:dyDescent="0.25">
      <c r="E562" s="249"/>
      <c r="F562" s="249"/>
    </row>
    <row r="563" spans="5:6" s="20" customFormat="1" x14ac:dyDescent="0.25">
      <c r="E563" s="249"/>
      <c r="F563" s="249"/>
    </row>
    <row r="564" spans="5:6" s="20" customFormat="1" x14ac:dyDescent="0.25">
      <c r="E564" s="249"/>
      <c r="F564" s="249"/>
    </row>
    <row r="565" spans="5:6" s="20" customFormat="1" x14ac:dyDescent="0.25">
      <c r="E565" s="249"/>
      <c r="F565" s="249"/>
    </row>
    <row r="566" spans="5:6" s="20" customFormat="1" x14ac:dyDescent="0.25">
      <c r="E566" s="249"/>
      <c r="F566" s="249"/>
    </row>
    <row r="567" spans="5:6" s="20" customFormat="1" x14ac:dyDescent="0.25">
      <c r="E567" s="249"/>
      <c r="F567" s="249"/>
    </row>
    <row r="568" spans="5:6" s="20" customFormat="1" x14ac:dyDescent="0.25">
      <c r="E568" s="249"/>
      <c r="F568" s="249"/>
    </row>
    <row r="569" spans="5:6" s="20" customFormat="1" x14ac:dyDescent="0.25">
      <c r="E569" s="249"/>
      <c r="F569" s="249"/>
    </row>
    <row r="570" spans="5:6" s="20" customFormat="1" x14ac:dyDescent="0.25">
      <c r="E570" s="249"/>
      <c r="F570" s="249"/>
    </row>
    <row r="571" spans="5:6" s="20" customFormat="1" x14ac:dyDescent="0.25">
      <c r="E571" s="249"/>
      <c r="F571" s="249"/>
    </row>
    <row r="572" spans="5:6" s="20" customFormat="1" x14ac:dyDescent="0.25">
      <c r="E572" s="249"/>
      <c r="F572" s="249"/>
    </row>
    <row r="573" spans="5:6" s="20" customFormat="1" x14ac:dyDescent="0.25">
      <c r="E573" s="249"/>
      <c r="F573" s="249"/>
    </row>
    <row r="574" spans="5:6" s="20" customFormat="1" x14ac:dyDescent="0.25">
      <c r="E574" s="249"/>
      <c r="F574" s="249"/>
    </row>
    <row r="575" spans="5:6" s="20" customFormat="1" x14ac:dyDescent="0.25">
      <c r="E575" s="249"/>
      <c r="F575" s="249"/>
    </row>
    <row r="576" spans="5:6" s="20" customFormat="1" x14ac:dyDescent="0.25">
      <c r="E576" s="249"/>
      <c r="F576" s="249"/>
    </row>
    <row r="577" spans="5:6" s="20" customFormat="1" x14ac:dyDescent="0.25">
      <c r="E577" s="249"/>
      <c r="F577" s="249"/>
    </row>
    <row r="578" spans="5:6" s="20" customFormat="1" x14ac:dyDescent="0.25">
      <c r="E578" s="249"/>
      <c r="F578" s="249"/>
    </row>
    <row r="579" spans="5:6" s="20" customFormat="1" x14ac:dyDescent="0.25">
      <c r="E579" s="249"/>
      <c r="F579" s="249"/>
    </row>
    <row r="580" spans="5:6" s="20" customFormat="1" x14ac:dyDescent="0.25">
      <c r="E580" s="249"/>
      <c r="F580" s="249"/>
    </row>
    <row r="581" spans="5:6" s="20" customFormat="1" x14ac:dyDescent="0.25">
      <c r="E581" s="249"/>
      <c r="F581" s="249"/>
    </row>
    <row r="582" spans="5:6" s="20" customFormat="1" x14ac:dyDescent="0.25">
      <c r="E582" s="249"/>
      <c r="F582" s="249"/>
    </row>
    <row r="583" spans="5:6" s="20" customFormat="1" x14ac:dyDescent="0.25">
      <c r="E583" s="249"/>
      <c r="F583" s="249"/>
    </row>
    <row r="584" spans="5:6" s="20" customFormat="1" x14ac:dyDescent="0.25">
      <c r="E584" s="249"/>
      <c r="F584" s="249"/>
    </row>
    <row r="585" spans="5:6" s="20" customFormat="1" x14ac:dyDescent="0.25">
      <c r="E585" s="249"/>
      <c r="F585" s="249"/>
    </row>
    <row r="586" spans="5:6" s="20" customFormat="1" x14ac:dyDescent="0.25">
      <c r="E586" s="249"/>
      <c r="F586" s="249"/>
    </row>
    <row r="587" spans="5:6" s="20" customFormat="1" x14ac:dyDescent="0.25">
      <c r="E587" s="249"/>
      <c r="F587" s="249"/>
    </row>
    <row r="588" spans="5:6" s="20" customFormat="1" x14ac:dyDescent="0.25">
      <c r="E588" s="249"/>
      <c r="F588" s="249"/>
    </row>
    <row r="589" spans="5:6" s="20" customFormat="1" x14ac:dyDescent="0.25">
      <c r="E589" s="249"/>
      <c r="F589" s="249"/>
    </row>
    <row r="590" spans="5:6" s="20" customFormat="1" x14ac:dyDescent="0.25">
      <c r="E590" s="249"/>
      <c r="F590" s="249"/>
    </row>
    <row r="591" spans="5:6" s="20" customFormat="1" x14ac:dyDescent="0.25">
      <c r="E591" s="249"/>
      <c r="F591" s="249"/>
    </row>
    <row r="592" spans="5:6" s="20" customFormat="1" x14ac:dyDescent="0.25">
      <c r="E592" s="249"/>
      <c r="F592" s="249"/>
    </row>
    <row r="593" spans="5:6" s="20" customFormat="1" x14ac:dyDescent="0.25">
      <c r="E593" s="249"/>
      <c r="F593" s="249"/>
    </row>
    <row r="594" spans="5:6" s="20" customFormat="1" x14ac:dyDescent="0.25">
      <c r="E594" s="249"/>
      <c r="F594" s="249"/>
    </row>
    <row r="595" spans="5:6" s="20" customFormat="1" x14ac:dyDescent="0.25">
      <c r="E595" s="249"/>
      <c r="F595" s="249"/>
    </row>
    <row r="596" spans="5:6" s="20" customFormat="1" x14ac:dyDescent="0.25">
      <c r="E596" s="249"/>
      <c r="F596" s="249"/>
    </row>
    <row r="597" spans="5:6" s="20" customFormat="1" x14ac:dyDescent="0.25">
      <c r="E597" s="249"/>
      <c r="F597" s="249"/>
    </row>
    <row r="598" spans="5:6" s="20" customFormat="1" x14ac:dyDescent="0.25">
      <c r="E598" s="249"/>
      <c r="F598" s="249"/>
    </row>
    <row r="599" spans="5:6" s="20" customFormat="1" x14ac:dyDescent="0.25">
      <c r="E599" s="249"/>
      <c r="F599" s="249"/>
    </row>
    <row r="600" spans="5:6" s="20" customFormat="1" x14ac:dyDescent="0.25">
      <c r="E600" s="249"/>
      <c r="F600" s="249"/>
    </row>
    <row r="601" spans="5:6" s="20" customFormat="1" x14ac:dyDescent="0.25">
      <c r="E601" s="249"/>
      <c r="F601" s="249"/>
    </row>
    <row r="602" spans="5:6" s="20" customFormat="1" x14ac:dyDescent="0.25">
      <c r="E602" s="249"/>
      <c r="F602" s="249"/>
    </row>
    <row r="603" spans="5:6" s="20" customFormat="1" x14ac:dyDescent="0.25">
      <c r="E603" s="249"/>
      <c r="F603" s="249"/>
    </row>
    <row r="604" spans="5:6" s="20" customFormat="1" x14ac:dyDescent="0.25">
      <c r="E604" s="249"/>
      <c r="F604" s="249"/>
    </row>
    <row r="605" spans="5:6" s="20" customFormat="1" x14ac:dyDescent="0.25">
      <c r="E605" s="249"/>
      <c r="F605" s="249"/>
    </row>
    <row r="606" spans="5:6" s="20" customFormat="1" x14ac:dyDescent="0.25">
      <c r="E606" s="249"/>
      <c r="F606" s="249"/>
    </row>
    <row r="607" spans="5:6" s="20" customFormat="1" x14ac:dyDescent="0.25">
      <c r="E607" s="249"/>
      <c r="F607" s="249"/>
    </row>
    <row r="608" spans="5:6" s="20" customFormat="1" x14ac:dyDescent="0.25">
      <c r="E608" s="249"/>
      <c r="F608" s="249"/>
    </row>
    <row r="609" spans="5:6" s="20" customFormat="1" x14ac:dyDescent="0.25">
      <c r="E609" s="249"/>
      <c r="F609" s="249"/>
    </row>
    <row r="610" spans="5:6" s="20" customFormat="1" x14ac:dyDescent="0.25">
      <c r="E610" s="249"/>
      <c r="F610" s="249"/>
    </row>
    <row r="611" spans="5:6" s="20" customFormat="1" x14ac:dyDescent="0.25">
      <c r="E611" s="249"/>
      <c r="F611" s="249"/>
    </row>
    <row r="612" spans="5:6" s="20" customFormat="1" x14ac:dyDescent="0.25">
      <c r="E612" s="249"/>
      <c r="F612" s="249"/>
    </row>
    <row r="613" spans="5:6" s="20" customFormat="1" x14ac:dyDescent="0.25">
      <c r="E613" s="249"/>
      <c r="F613" s="249"/>
    </row>
    <row r="614" spans="5:6" s="20" customFormat="1" x14ac:dyDescent="0.25">
      <c r="E614" s="249"/>
      <c r="F614" s="249"/>
    </row>
    <row r="615" spans="5:6" s="20" customFormat="1" x14ac:dyDescent="0.25">
      <c r="E615" s="249"/>
      <c r="F615" s="249"/>
    </row>
    <row r="616" spans="5:6" s="20" customFormat="1" x14ac:dyDescent="0.25">
      <c r="E616" s="249"/>
      <c r="F616" s="249"/>
    </row>
    <row r="617" spans="5:6" s="20" customFormat="1" x14ac:dyDescent="0.25">
      <c r="E617" s="249"/>
      <c r="F617" s="249"/>
    </row>
    <row r="618" spans="5:6" s="20" customFormat="1" x14ac:dyDescent="0.25">
      <c r="E618" s="249"/>
      <c r="F618" s="249"/>
    </row>
    <row r="619" spans="5:6" s="20" customFormat="1" x14ac:dyDescent="0.25">
      <c r="E619" s="249"/>
      <c r="F619" s="249"/>
    </row>
    <row r="620" spans="5:6" s="20" customFormat="1" x14ac:dyDescent="0.25">
      <c r="E620" s="249"/>
      <c r="F620" s="249"/>
    </row>
    <row r="621" spans="5:6" s="20" customFormat="1" x14ac:dyDescent="0.25">
      <c r="E621" s="249"/>
      <c r="F621" s="249"/>
    </row>
    <row r="622" spans="5:6" s="20" customFormat="1" x14ac:dyDescent="0.25">
      <c r="E622" s="249"/>
      <c r="F622" s="249"/>
    </row>
    <row r="623" spans="5:6" s="20" customFormat="1" x14ac:dyDescent="0.25">
      <c r="E623" s="249"/>
      <c r="F623" s="249"/>
    </row>
    <row r="624" spans="5:6" s="20" customFormat="1" x14ac:dyDescent="0.25">
      <c r="E624" s="249"/>
      <c r="F624" s="249"/>
    </row>
    <row r="625" spans="5:6" s="20" customFormat="1" x14ac:dyDescent="0.25">
      <c r="E625" s="249"/>
      <c r="F625" s="249"/>
    </row>
    <row r="626" spans="5:6" s="20" customFormat="1" x14ac:dyDescent="0.25">
      <c r="E626" s="249"/>
      <c r="F626" s="249"/>
    </row>
    <row r="627" spans="5:6" s="20" customFormat="1" x14ac:dyDescent="0.25">
      <c r="E627" s="249"/>
      <c r="F627" s="249"/>
    </row>
    <row r="628" spans="5:6" s="20" customFormat="1" x14ac:dyDescent="0.25">
      <c r="E628" s="249"/>
      <c r="F628" s="249"/>
    </row>
    <row r="629" spans="5:6" s="20" customFormat="1" x14ac:dyDescent="0.25">
      <c r="E629" s="249"/>
      <c r="F629" s="249"/>
    </row>
    <row r="630" spans="5:6" s="20" customFormat="1" x14ac:dyDescent="0.25">
      <c r="E630" s="249"/>
      <c r="F630" s="249"/>
    </row>
    <row r="631" spans="5:6" s="20" customFormat="1" x14ac:dyDescent="0.25">
      <c r="E631" s="249"/>
      <c r="F631" s="249"/>
    </row>
    <row r="632" spans="5:6" s="20" customFormat="1" x14ac:dyDescent="0.25">
      <c r="E632" s="249"/>
      <c r="F632" s="249"/>
    </row>
    <row r="633" spans="5:6" s="20" customFormat="1" x14ac:dyDescent="0.25">
      <c r="E633" s="249"/>
      <c r="F633" s="249"/>
    </row>
    <row r="634" spans="5:6" s="20" customFormat="1" x14ac:dyDescent="0.25">
      <c r="E634" s="249"/>
      <c r="F634" s="249"/>
    </row>
    <row r="635" spans="5:6" s="20" customFormat="1" x14ac:dyDescent="0.25">
      <c r="E635" s="249"/>
      <c r="F635" s="249"/>
    </row>
    <row r="636" spans="5:6" s="20" customFormat="1" x14ac:dyDescent="0.25">
      <c r="E636" s="249"/>
      <c r="F636" s="249"/>
    </row>
    <row r="637" spans="5:6" s="20" customFormat="1" x14ac:dyDescent="0.25">
      <c r="E637" s="249"/>
      <c r="F637" s="249"/>
    </row>
    <row r="638" spans="5:6" s="20" customFormat="1" x14ac:dyDescent="0.25">
      <c r="E638" s="249"/>
      <c r="F638" s="249"/>
    </row>
    <row r="639" spans="5:6" s="20" customFormat="1" x14ac:dyDescent="0.25">
      <c r="E639" s="249"/>
      <c r="F639" s="249"/>
    </row>
    <row r="640" spans="5:6" s="20" customFormat="1" x14ac:dyDescent="0.25">
      <c r="E640" s="249"/>
      <c r="F640" s="249"/>
    </row>
    <row r="641" spans="5:6" s="20" customFormat="1" x14ac:dyDescent="0.25">
      <c r="E641" s="249"/>
      <c r="F641" s="249"/>
    </row>
    <row r="642" spans="5:6" s="20" customFormat="1" x14ac:dyDescent="0.25">
      <c r="E642" s="249"/>
      <c r="F642" s="249"/>
    </row>
    <row r="643" spans="5:6" s="20" customFormat="1" x14ac:dyDescent="0.25">
      <c r="E643" s="249"/>
      <c r="F643" s="249"/>
    </row>
    <row r="644" spans="5:6" s="20" customFormat="1" x14ac:dyDescent="0.25">
      <c r="E644" s="249"/>
      <c r="F644" s="249"/>
    </row>
    <row r="645" spans="5:6" s="20" customFormat="1" x14ac:dyDescent="0.25">
      <c r="E645" s="249"/>
      <c r="F645" s="249"/>
    </row>
    <row r="646" spans="5:6" s="20" customFormat="1" x14ac:dyDescent="0.25">
      <c r="E646" s="249"/>
      <c r="F646" s="249"/>
    </row>
    <row r="647" spans="5:6" s="20" customFormat="1" x14ac:dyDescent="0.25">
      <c r="E647" s="249"/>
      <c r="F647" s="249"/>
    </row>
    <row r="648" spans="5:6" s="20" customFormat="1" x14ac:dyDescent="0.25">
      <c r="E648" s="249"/>
      <c r="F648" s="249"/>
    </row>
    <row r="649" spans="5:6" s="20" customFormat="1" x14ac:dyDescent="0.25">
      <c r="E649" s="249"/>
      <c r="F649" s="249"/>
    </row>
    <row r="650" spans="5:6" s="20" customFormat="1" x14ac:dyDescent="0.25">
      <c r="E650" s="249"/>
      <c r="F650" s="249"/>
    </row>
    <row r="651" spans="5:6" s="20" customFormat="1" x14ac:dyDescent="0.25">
      <c r="E651" s="249"/>
      <c r="F651" s="249"/>
    </row>
    <row r="652" spans="5:6" s="20" customFormat="1" x14ac:dyDescent="0.25">
      <c r="E652" s="249"/>
      <c r="F652" s="249"/>
    </row>
    <row r="653" spans="5:6" s="20" customFormat="1" x14ac:dyDescent="0.25">
      <c r="E653" s="249"/>
      <c r="F653" s="249"/>
    </row>
    <row r="654" spans="5:6" s="20" customFormat="1" x14ac:dyDescent="0.25">
      <c r="E654" s="249"/>
      <c r="F654" s="249"/>
    </row>
    <row r="655" spans="5:6" s="20" customFormat="1" x14ac:dyDescent="0.25">
      <c r="E655" s="249"/>
      <c r="F655" s="249"/>
    </row>
    <row r="656" spans="5:6" s="20" customFormat="1" x14ac:dyDescent="0.25">
      <c r="E656" s="249"/>
      <c r="F656" s="249"/>
    </row>
    <row r="657" spans="5:6" s="20" customFormat="1" x14ac:dyDescent="0.25">
      <c r="E657" s="249"/>
      <c r="F657" s="249"/>
    </row>
    <row r="658" spans="5:6" s="20" customFormat="1" x14ac:dyDescent="0.25">
      <c r="E658" s="249"/>
      <c r="F658" s="249"/>
    </row>
    <row r="659" spans="5:6" s="20" customFormat="1" x14ac:dyDescent="0.25">
      <c r="E659" s="249"/>
      <c r="F659" s="249"/>
    </row>
    <row r="660" spans="5:6" s="20" customFormat="1" x14ac:dyDescent="0.25">
      <c r="E660" s="249"/>
      <c r="F660" s="249"/>
    </row>
    <row r="661" spans="5:6" s="20" customFormat="1" x14ac:dyDescent="0.25">
      <c r="E661" s="249"/>
      <c r="F661" s="249"/>
    </row>
    <row r="662" spans="5:6" s="20" customFormat="1" x14ac:dyDescent="0.25">
      <c r="E662" s="249"/>
      <c r="F662" s="249"/>
    </row>
    <row r="663" spans="5:6" s="20" customFormat="1" x14ac:dyDescent="0.25">
      <c r="E663" s="249"/>
      <c r="F663" s="249"/>
    </row>
    <row r="664" spans="5:6" s="20" customFormat="1" x14ac:dyDescent="0.25">
      <c r="E664" s="249"/>
      <c r="F664" s="249"/>
    </row>
    <row r="665" spans="5:6" s="20" customFormat="1" x14ac:dyDescent="0.25">
      <c r="E665" s="249"/>
      <c r="F665" s="249"/>
    </row>
    <row r="666" spans="5:6" s="20" customFormat="1" x14ac:dyDescent="0.25">
      <c r="E666" s="249"/>
      <c r="F666" s="249"/>
    </row>
    <row r="667" spans="5:6" s="20" customFormat="1" x14ac:dyDescent="0.25">
      <c r="E667" s="249"/>
      <c r="F667" s="249"/>
    </row>
    <row r="668" spans="5:6" s="20" customFormat="1" x14ac:dyDescent="0.25">
      <c r="E668" s="249"/>
      <c r="F668" s="249"/>
    </row>
    <row r="669" spans="5:6" s="20" customFormat="1" x14ac:dyDescent="0.25">
      <c r="E669" s="249"/>
      <c r="F669" s="249"/>
    </row>
    <row r="670" spans="5:6" s="20" customFormat="1" x14ac:dyDescent="0.25">
      <c r="E670" s="249"/>
      <c r="F670" s="249"/>
    </row>
    <row r="671" spans="5:6" s="20" customFormat="1" x14ac:dyDescent="0.25">
      <c r="E671" s="249"/>
      <c r="F671" s="249"/>
    </row>
    <row r="672" spans="5:6" s="20" customFormat="1" x14ac:dyDescent="0.25">
      <c r="E672" s="249"/>
      <c r="F672" s="249"/>
    </row>
    <row r="673" spans="5:6" s="20" customFormat="1" x14ac:dyDescent="0.25">
      <c r="E673" s="249"/>
      <c r="F673" s="249"/>
    </row>
    <row r="674" spans="5:6" s="20" customFormat="1" x14ac:dyDescent="0.25">
      <c r="E674" s="249"/>
      <c r="F674" s="249"/>
    </row>
    <row r="675" spans="5:6" s="20" customFormat="1" x14ac:dyDescent="0.25">
      <c r="E675" s="249"/>
      <c r="F675" s="249"/>
    </row>
    <row r="676" spans="5:6" s="20" customFormat="1" x14ac:dyDescent="0.25">
      <c r="E676" s="249"/>
      <c r="F676" s="249"/>
    </row>
    <row r="677" spans="5:6" s="20" customFormat="1" x14ac:dyDescent="0.25">
      <c r="E677" s="249"/>
      <c r="F677" s="249"/>
    </row>
    <row r="678" spans="5:6" s="20" customFormat="1" x14ac:dyDescent="0.25">
      <c r="E678" s="249"/>
      <c r="F678" s="249"/>
    </row>
    <row r="679" spans="5:6" s="20" customFormat="1" x14ac:dyDescent="0.25">
      <c r="E679" s="249"/>
      <c r="F679" s="249"/>
    </row>
    <row r="680" spans="5:6" s="20" customFormat="1" x14ac:dyDescent="0.25">
      <c r="E680" s="249"/>
      <c r="F680" s="249"/>
    </row>
    <row r="681" spans="5:6" s="20" customFormat="1" x14ac:dyDescent="0.25">
      <c r="E681" s="249"/>
      <c r="F681" s="249"/>
    </row>
    <row r="682" spans="5:6" s="20" customFormat="1" x14ac:dyDescent="0.25">
      <c r="E682" s="249"/>
      <c r="F682" s="249"/>
    </row>
    <row r="683" spans="5:6" s="20" customFormat="1" x14ac:dyDescent="0.25">
      <c r="E683" s="249"/>
      <c r="F683" s="249"/>
    </row>
    <row r="684" spans="5:6" s="20" customFormat="1" x14ac:dyDescent="0.25">
      <c r="E684" s="249"/>
      <c r="F684" s="249"/>
    </row>
    <row r="685" spans="5:6" s="20" customFormat="1" x14ac:dyDescent="0.25">
      <c r="E685" s="249"/>
      <c r="F685" s="249"/>
    </row>
    <row r="686" spans="5:6" s="20" customFormat="1" x14ac:dyDescent="0.25">
      <c r="E686" s="249"/>
      <c r="F686" s="249"/>
    </row>
    <row r="687" spans="5:6" s="20" customFormat="1" x14ac:dyDescent="0.25">
      <c r="E687" s="249"/>
      <c r="F687" s="249"/>
    </row>
    <row r="688" spans="5:6" s="20" customFormat="1" x14ac:dyDescent="0.25">
      <c r="E688" s="249"/>
      <c r="F688" s="249"/>
    </row>
    <row r="689" spans="5:6" s="20" customFormat="1" x14ac:dyDescent="0.25">
      <c r="E689" s="249"/>
      <c r="F689" s="249"/>
    </row>
    <row r="690" spans="5:6" s="20" customFormat="1" x14ac:dyDescent="0.25">
      <c r="E690" s="249"/>
      <c r="F690" s="249"/>
    </row>
    <row r="691" spans="5:6" s="20" customFormat="1" x14ac:dyDescent="0.25">
      <c r="E691" s="249"/>
      <c r="F691" s="249"/>
    </row>
    <row r="692" spans="5:6" s="20" customFormat="1" x14ac:dyDescent="0.25">
      <c r="E692" s="249"/>
      <c r="F692" s="249"/>
    </row>
    <row r="693" spans="5:6" s="20" customFormat="1" x14ac:dyDescent="0.25">
      <c r="E693" s="249"/>
      <c r="F693" s="249"/>
    </row>
    <row r="694" spans="5:6" s="20" customFormat="1" x14ac:dyDescent="0.25">
      <c r="E694" s="249"/>
      <c r="F694" s="249"/>
    </row>
    <row r="695" spans="5:6" s="20" customFormat="1" x14ac:dyDescent="0.25">
      <c r="E695" s="249"/>
      <c r="F695" s="249"/>
    </row>
    <row r="696" spans="5:6" s="20" customFormat="1" x14ac:dyDescent="0.25">
      <c r="E696" s="249"/>
      <c r="F696" s="249"/>
    </row>
    <row r="697" spans="5:6" s="20" customFormat="1" x14ac:dyDescent="0.25">
      <c r="E697" s="249"/>
      <c r="F697" s="249"/>
    </row>
    <row r="698" spans="5:6" s="20" customFormat="1" x14ac:dyDescent="0.25">
      <c r="E698" s="249"/>
      <c r="F698" s="249"/>
    </row>
    <row r="699" spans="5:6" s="20" customFormat="1" x14ac:dyDescent="0.25">
      <c r="E699" s="249"/>
      <c r="F699" s="249"/>
    </row>
    <row r="700" spans="5:6" s="20" customFormat="1" x14ac:dyDescent="0.25">
      <c r="E700" s="249"/>
      <c r="F700" s="249"/>
    </row>
    <row r="701" spans="5:6" s="20" customFormat="1" x14ac:dyDescent="0.25">
      <c r="E701" s="249"/>
      <c r="F701" s="249"/>
    </row>
    <row r="702" spans="5:6" s="20" customFormat="1" x14ac:dyDescent="0.25">
      <c r="E702" s="249"/>
      <c r="F702" s="249"/>
    </row>
    <row r="703" spans="5:6" s="20" customFormat="1" x14ac:dyDescent="0.25">
      <c r="E703" s="249"/>
      <c r="F703" s="249"/>
    </row>
    <row r="704" spans="5:6" s="20" customFormat="1" x14ac:dyDescent="0.25">
      <c r="E704" s="249"/>
      <c r="F704" s="249"/>
    </row>
    <row r="705" spans="5:6" s="20" customFormat="1" x14ac:dyDescent="0.25">
      <c r="E705" s="249"/>
      <c r="F705" s="249"/>
    </row>
    <row r="706" spans="5:6" s="20" customFormat="1" x14ac:dyDescent="0.25">
      <c r="E706" s="249"/>
      <c r="F706" s="249"/>
    </row>
    <row r="707" spans="5:6" s="20" customFormat="1" x14ac:dyDescent="0.25">
      <c r="E707" s="249"/>
      <c r="F707" s="249"/>
    </row>
    <row r="708" spans="5:6" s="20" customFormat="1" x14ac:dyDescent="0.25">
      <c r="E708" s="249"/>
      <c r="F708" s="249"/>
    </row>
    <row r="709" spans="5:6" s="20" customFormat="1" x14ac:dyDescent="0.25">
      <c r="E709" s="249"/>
      <c r="F709" s="249"/>
    </row>
    <row r="710" spans="5:6" s="20" customFormat="1" x14ac:dyDescent="0.25">
      <c r="E710" s="249"/>
      <c r="F710" s="249"/>
    </row>
    <row r="711" spans="5:6" s="20" customFormat="1" x14ac:dyDescent="0.25">
      <c r="E711" s="249"/>
      <c r="F711" s="249"/>
    </row>
    <row r="712" spans="5:6" s="20" customFormat="1" x14ac:dyDescent="0.25">
      <c r="E712" s="249"/>
      <c r="F712" s="249"/>
    </row>
    <row r="713" spans="5:6" s="20" customFormat="1" x14ac:dyDescent="0.25">
      <c r="E713" s="249"/>
      <c r="F713" s="249"/>
    </row>
    <row r="714" spans="5:6" s="20" customFormat="1" x14ac:dyDescent="0.25">
      <c r="E714" s="249"/>
      <c r="F714" s="249"/>
    </row>
    <row r="715" spans="5:6" s="20" customFormat="1" x14ac:dyDescent="0.25">
      <c r="E715" s="249"/>
      <c r="F715" s="249"/>
    </row>
    <row r="716" spans="5:6" s="20" customFormat="1" x14ac:dyDescent="0.25">
      <c r="E716" s="249"/>
      <c r="F716" s="249"/>
    </row>
    <row r="717" spans="5:6" s="20" customFormat="1" x14ac:dyDescent="0.25">
      <c r="E717" s="249"/>
      <c r="F717" s="249"/>
    </row>
    <row r="718" spans="5:6" s="20" customFormat="1" x14ac:dyDescent="0.25">
      <c r="E718" s="249"/>
      <c r="F718" s="249"/>
    </row>
    <row r="719" spans="5:6" s="20" customFormat="1" x14ac:dyDescent="0.25">
      <c r="E719" s="249"/>
      <c r="F719" s="249"/>
    </row>
    <row r="720" spans="5:6" s="20" customFormat="1" x14ac:dyDescent="0.25">
      <c r="E720" s="249"/>
      <c r="F720" s="249"/>
    </row>
    <row r="721" spans="5:6" s="20" customFormat="1" x14ac:dyDescent="0.25">
      <c r="E721" s="249"/>
      <c r="F721" s="249"/>
    </row>
    <row r="722" spans="5:6" s="20" customFormat="1" x14ac:dyDescent="0.25">
      <c r="E722" s="249"/>
      <c r="F722" s="249"/>
    </row>
    <row r="723" spans="5:6" s="20" customFormat="1" x14ac:dyDescent="0.25">
      <c r="E723" s="249"/>
      <c r="F723" s="249"/>
    </row>
    <row r="724" spans="5:6" s="20" customFormat="1" x14ac:dyDescent="0.25">
      <c r="E724" s="249"/>
      <c r="F724" s="249"/>
    </row>
    <row r="725" spans="5:6" s="20" customFormat="1" x14ac:dyDescent="0.25">
      <c r="E725" s="249"/>
      <c r="F725" s="249"/>
    </row>
    <row r="726" spans="5:6" s="20" customFormat="1" x14ac:dyDescent="0.25">
      <c r="E726" s="249"/>
      <c r="F726" s="249"/>
    </row>
    <row r="727" spans="5:6" s="20" customFormat="1" x14ac:dyDescent="0.25">
      <c r="E727" s="249"/>
      <c r="F727" s="249"/>
    </row>
    <row r="728" spans="5:6" s="20" customFormat="1" x14ac:dyDescent="0.25">
      <c r="E728" s="249"/>
      <c r="F728" s="249"/>
    </row>
    <row r="729" spans="5:6" s="20" customFormat="1" x14ac:dyDescent="0.25">
      <c r="E729" s="249"/>
      <c r="F729" s="249"/>
    </row>
    <row r="730" spans="5:6" s="20" customFormat="1" x14ac:dyDescent="0.25">
      <c r="E730" s="249"/>
      <c r="F730" s="249"/>
    </row>
    <row r="731" spans="5:6" s="20" customFormat="1" x14ac:dyDescent="0.25">
      <c r="E731" s="249"/>
      <c r="F731" s="249"/>
    </row>
    <row r="732" spans="5:6" s="20" customFormat="1" x14ac:dyDescent="0.25">
      <c r="E732" s="249"/>
      <c r="F732" s="249"/>
    </row>
    <row r="733" spans="5:6" s="20" customFormat="1" x14ac:dyDescent="0.25">
      <c r="E733" s="249"/>
      <c r="F733" s="249"/>
    </row>
    <row r="734" spans="5:6" s="20" customFormat="1" x14ac:dyDescent="0.25">
      <c r="E734" s="249"/>
      <c r="F734" s="249"/>
    </row>
    <row r="735" spans="5:6" s="20" customFormat="1" x14ac:dyDescent="0.25">
      <c r="E735" s="249"/>
      <c r="F735" s="249"/>
    </row>
    <row r="736" spans="5:6" s="20" customFormat="1" x14ac:dyDescent="0.25">
      <c r="E736" s="249"/>
      <c r="F736" s="249"/>
    </row>
    <row r="737" spans="5:6" s="20" customFormat="1" x14ac:dyDescent="0.25">
      <c r="E737" s="249"/>
      <c r="F737" s="249"/>
    </row>
    <row r="738" spans="5:6" s="20" customFormat="1" x14ac:dyDescent="0.25">
      <c r="E738" s="249"/>
      <c r="F738" s="249"/>
    </row>
    <row r="739" spans="5:6" s="20" customFormat="1" x14ac:dyDescent="0.25">
      <c r="E739" s="249"/>
      <c r="F739" s="249"/>
    </row>
    <row r="740" spans="5:6" s="20" customFormat="1" x14ac:dyDescent="0.25">
      <c r="E740" s="249"/>
      <c r="F740" s="249"/>
    </row>
    <row r="741" spans="5:6" s="20" customFormat="1" x14ac:dyDescent="0.25">
      <c r="E741" s="249"/>
      <c r="F741" s="249"/>
    </row>
    <row r="742" spans="5:6" s="20" customFormat="1" x14ac:dyDescent="0.25">
      <c r="E742" s="249"/>
      <c r="F742" s="249"/>
    </row>
    <row r="743" spans="5:6" s="20" customFormat="1" x14ac:dyDescent="0.25">
      <c r="E743" s="249"/>
      <c r="F743" s="249"/>
    </row>
    <row r="744" spans="5:6" s="20" customFormat="1" x14ac:dyDescent="0.25">
      <c r="E744" s="249"/>
      <c r="F744" s="249"/>
    </row>
    <row r="745" spans="5:6" s="20" customFormat="1" x14ac:dyDescent="0.25">
      <c r="E745" s="249"/>
      <c r="F745" s="249"/>
    </row>
    <row r="746" spans="5:6" s="20" customFormat="1" x14ac:dyDescent="0.25">
      <c r="E746" s="249"/>
      <c r="F746" s="249"/>
    </row>
    <row r="747" spans="5:6" s="20" customFormat="1" x14ac:dyDescent="0.25">
      <c r="E747" s="249"/>
      <c r="F747" s="249"/>
    </row>
    <row r="748" spans="5:6" s="20" customFormat="1" x14ac:dyDescent="0.25">
      <c r="E748" s="249"/>
      <c r="F748" s="249"/>
    </row>
    <row r="749" spans="5:6" s="20" customFormat="1" x14ac:dyDescent="0.25">
      <c r="E749" s="249"/>
      <c r="F749" s="249"/>
    </row>
    <row r="750" spans="5:6" s="20" customFormat="1" x14ac:dyDescent="0.25">
      <c r="E750" s="249"/>
      <c r="F750" s="249"/>
    </row>
    <row r="751" spans="5:6" s="20" customFormat="1" x14ac:dyDescent="0.25">
      <c r="E751" s="249"/>
      <c r="F751" s="249"/>
    </row>
    <row r="752" spans="5:6" s="20" customFormat="1" x14ac:dyDescent="0.25">
      <c r="E752" s="249"/>
      <c r="F752" s="249"/>
    </row>
    <row r="753" spans="5:6" s="20" customFormat="1" x14ac:dyDescent="0.25">
      <c r="E753" s="249"/>
      <c r="F753" s="249"/>
    </row>
    <row r="754" spans="5:6" s="20" customFormat="1" x14ac:dyDescent="0.25">
      <c r="E754" s="249"/>
      <c r="F754" s="249"/>
    </row>
    <row r="755" spans="5:6" s="20" customFormat="1" x14ac:dyDescent="0.25">
      <c r="E755" s="249"/>
      <c r="F755" s="249"/>
    </row>
    <row r="756" spans="5:6" s="20" customFormat="1" x14ac:dyDescent="0.25">
      <c r="E756" s="249"/>
      <c r="F756" s="249"/>
    </row>
    <row r="757" spans="5:6" s="20" customFormat="1" x14ac:dyDescent="0.25">
      <c r="E757" s="249"/>
      <c r="F757" s="249"/>
    </row>
    <row r="758" spans="5:6" s="20" customFormat="1" x14ac:dyDescent="0.25">
      <c r="E758" s="249"/>
      <c r="F758" s="249"/>
    </row>
    <row r="759" spans="5:6" s="20" customFormat="1" x14ac:dyDescent="0.25">
      <c r="E759" s="249"/>
      <c r="F759" s="249"/>
    </row>
    <row r="760" spans="5:6" s="20" customFormat="1" x14ac:dyDescent="0.25">
      <c r="E760" s="249"/>
      <c r="F760" s="249"/>
    </row>
    <row r="761" spans="5:6" s="20" customFormat="1" x14ac:dyDescent="0.25">
      <c r="E761" s="249"/>
      <c r="F761" s="249"/>
    </row>
    <row r="762" spans="5:6" s="20" customFormat="1" x14ac:dyDescent="0.25">
      <c r="E762" s="249"/>
      <c r="F762" s="249"/>
    </row>
    <row r="763" spans="5:6" s="20" customFormat="1" x14ac:dyDescent="0.25">
      <c r="E763" s="249"/>
      <c r="F763" s="249"/>
    </row>
    <row r="764" spans="5:6" s="20" customFormat="1" x14ac:dyDescent="0.25">
      <c r="E764" s="249"/>
      <c r="F764" s="249"/>
    </row>
    <row r="765" spans="5:6" s="20" customFormat="1" x14ac:dyDescent="0.25">
      <c r="E765" s="249"/>
      <c r="F765" s="249"/>
    </row>
    <row r="766" spans="5:6" s="20" customFormat="1" x14ac:dyDescent="0.25">
      <c r="E766" s="249"/>
      <c r="F766" s="249"/>
    </row>
    <row r="767" spans="5:6" s="20" customFormat="1" x14ac:dyDescent="0.25">
      <c r="E767" s="249"/>
      <c r="F767" s="249"/>
    </row>
    <row r="768" spans="5:6" s="20" customFormat="1" x14ac:dyDescent="0.25">
      <c r="E768" s="249"/>
      <c r="F768" s="249"/>
    </row>
    <row r="769" spans="5:6" s="20" customFormat="1" x14ac:dyDescent="0.25">
      <c r="E769" s="249"/>
      <c r="F769" s="249"/>
    </row>
    <row r="770" spans="5:6" s="20" customFormat="1" x14ac:dyDescent="0.25">
      <c r="E770" s="249"/>
      <c r="F770" s="249"/>
    </row>
    <row r="771" spans="5:6" s="20" customFormat="1" x14ac:dyDescent="0.25">
      <c r="E771" s="249"/>
      <c r="F771" s="249"/>
    </row>
    <row r="772" spans="5:6" s="20" customFormat="1" x14ac:dyDescent="0.25">
      <c r="E772" s="249"/>
      <c r="F772" s="249"/>
    </row>
    <row r="773" spans="5:6" s="20" customFormat="1" x14ac:dyDescent="0.25">
      <c r="E773" s="249"/>
      <c r="F773" s="249"/>
    </row>
    <row r="774" spans="5:6" s="20" customFormat="1" x14ac:dyDescent="0.25">
      <c r="E774" s="249"/>
      <c r="F774" s="249"/>
    </row>
    <row r="775" spans="5:6" s="20" customFormat="1" x14ac:dyDescent="0.25">
      <c r="E775" s="249"/>
      <c r="F775" s="249"/>
    </row>
    <row r="776" spans="5:6" s="20" customFormat="1" x14ac:dyDescent="0.25">
      <c r="E776" s="249"/>
      <c r="F776" s="249"/>
    </row>
    <row r="777" spans="5:6" s="20" customFormat="1" x14ac:dyDescent="0.25">
      <c r="E777" s="249"/>
      <c r="F777" s="249"/>
    </row>
    <row r="778" spans="5:6" s="20" customFormat="1" x14ac:dyDescent="0.25">
      <c r="E778" s="249"/>
      <c r="F778" s="249"/>
    </row>
    <row r="779" spans="5:6" s="20" customFormat="1" x14ac:dyDescent="0.25">
      <c r="E779" s="249"/>
      <c r="F779" s="249"/>
    </row>
    <row r="780" spans="5:6" s="20" customFormat="1" x14ac:dyDescent="0.25">
      <c r="E780" s="249"/>
      <c r="F780" s="249"/>
    </row>
    <row r="781" spans="5:6" s="20" customFormat="1" x14ac:dyDescent="0.25">
      <c r="E781" s="249"/>
      <c r="F781" s="249"/>
    </row>
    <row r="782" spans="5:6" s="20" customFormat="1" x14ac:dyDescent="0.25">
      <c r="E782" s="249"/>
      <c r="F782" s="249"/>
    </row>
    <row r="783" spans="5:6" s="20" customFormat="1" x14ac:dyDescent="0.25">
      <c r="E783" s="249"/>
      <c r="F783" s="249"/>
    </row>
    <row r="784" spans="5:6" s="20" customFormat="1" x14ac:dyDescent="0.25">
      <c r="E784" s="249"/>
      <c r="F784" s="249"/>
    </row>
    <row r="785" spans="5:6" s="20" customFormat="1" x14ac:dyDescent="0.25">
      <c r="E785" s="249"/>
      <c r="F785" s="249"/>
    </row>
    <row r="786" spans="5:6" s="20" customFormat="1" x14ac:dyDescent="0.25">
      <c r="E786" s="249"/>
      <c r="F786" s="249"/>
    </row>
    <row r="787" spans="5:6" s="20" customFormat="1" x14ac:dyDescent="0.25">
      <c r="E787" s="249"/>
      <c r="F787" s="249"/>
    </row>
    <row r="788" spans="5:6" s="20" customFormat="1" x14ac:dyDescent="0.25">
      <c r="E788" s="249"/>
      <c r="F788" s="249"/>
    </row>
    <row r="789" spans="5:6" s="20" customFormat="1" x14ac:dyDescent="0.25">
      <c r="E789" s="249"/>
      <c r="F789" s="249"/>
    </row>
    <row r="790" spans="5:6" s="20" customFormat="1" x14ac:dyDescent="0.25">
      <c r="E790" s="249"/>
      <c r="F790" s="249"/>
    </row>
    <row r="791" spans="5:6" s="20" customFormat="1" x14ac:dyDescent="0.25">
      <c r="E791" s="249"/>
      <c r="F791" s="249"/>
    </row>
    <row r="792" spans="5:6" s="20" customFormat="1" x14ac:dyDescent="0.25">
      <c r="E792" s="249"/>
      <c r="F792" s="249"/>
    </row>
    <row r="793" spans="5:6" s="20" customFormat="1" x14ac:dyDescent="0.25">
      <c r="E793" s="249"/>
      <c r="F793" s="249"/>
    </row>
    <row r="794" spans="5:6" s="20" customFormat="1" x14ac:dyDescent="0.25">
      <c r="E794" s="249"/>
      <c r="F794" s="249"/>
    </row>
    <row r="795" spans="5:6" s="20" customFormat="1" x14ac:dyDescent="0.25">
      <c r="E795" s="249"/>
      <c r="F795" s="249"/>
    </row>
    <row r="796" spans="5:6" s="20" customFormat="1" x14ac:dyDescent="0.25">
      <c r="E796" s="249"/>
      <c r="F796" s="249"/>
    </row>
    <row r="797" spans="5:6" s="20" customFormat="1" x14ac:dyDescent="0.25">
      <c r="E797" s="249"/>
      <c r="F797" s="249"/>
    </row>
    <row r="798" spans="5:6" s="20" customFormat="1" x14ac:dyDescent="0.25">
      <c r="E798" s="249"/>
      <c r="F798" s="249"/>
    </row>
    <row r="799" spans="5:6" s="20" customFormat="1" x14ac:dyDescent="0.25">
      <c r="E799" s="249"/>
      <c r="F799" s="249"/>
    </row>
    <row r="800" spans="5:6" s="20" customFormat="1" x14ac:dyDescent="0.25">
      <c r="E800" s="249"/>
      <c r="F800" s="249"/>
    </row>
    <row r="801" spans="5:6" s="20" customFormat="1" x14ac:dyDescent="0.25">
      <c r="E801" s="249"/>
      <c r="F801" s="249"/>
    </row>
    <row r="802" spans="5:6" s="20" customFormat="1" x14ac:dyDescent="0.25">
      <c r="E802" s="249"/>
      <c r="F802" s="249"/>
    </row>
    <row r="803" spans="5:6" s="20" customFormat="1" x14ac:dyDescent="0.25">
      <c r="E803" s="249"/>
      <c r="F803" s="249"/>
    </row>
    <row r="804" spans="5:6" s="20" customFormat="1" x14ac:dyDescent="0.25">
      <c r="E804" s="249"/>
      <c r="F804" s="249"/>
    </row>
    <row r="805" spans="5:6" s="20" customFormat="1" x14ac:dyDescent="0.25">
      <c r="E805" s="249"/>
      <c r="F805" s="249"/>
    </row>
    <row r="806" spans="5:6" s="20" customFormat="1" x14ac:dyDescent="0.25">
      <c r="E806" s="249"/>
      <c r="F806" s="249"/>
    </row>
    <row r="807" spans="5:6" s="20" customFormat="1" x14ac:dyDescent="0.25">
      <c r="E807" s="249"/>
      <c r="F807" s="249"/>
    </row>
    <row r="808" spans="5:6" s="20" customFormat="1" x14ac:dyDescent="0.25">
      <c r="E808" s="249"/>
      <c r="F808" s="249"/>
    </row>
    <row r="809" spans="5:6" s="20" customFormat="1" x14ac:dyDescent="0.25">
      <c r="E809" s="249"/>
      <c r="F809" s="249"/>
    </row>
    <row r="810" spans="5:6" s="20" customFormat="1" x14ac:dyDescent="0.25">
      <c r="E810" s="249"/>
      <c r="F810" s="249"/>
    </row>
    <row r="811" spans="5:6" s="20" customFormat="1" x14ac:dyDescent="0.25">
      <c r="E811" s="249"/>
      <c r="F811" s="249"/>
    </row>
    <row r="812" spans="5:6" s="20" customFormat="1" x14ac:dyDescent="0.25">
      <c r="E812" s="249"/>
      <c r="F812" s="249"/>
    </row>
    <row r="813" spans="5:6" s="20" customFormat="1" x14ac:dyDescent="0.25">
      <c r="E813" s="249"/>
      <c r="F813" s="249"/>
    </row>
    <row r="814" spans="5:6" s="20" customFormat="1" x14ac:dyDescent="0.25">
      <c r="E814" s="249"/>
      <c r="F814" s="249"/>
    </row>
    <row r="815" spans="5:6" s="20" customFormat="1" x14ac:dyDescent="0.25">
      <c r="E815" s="249"/>
      <c r="F815" s="249"/>
    </row>
    <row r="816" spans="5:6" s="20" customFormat="1" x14ac:dyDescent="0.25">
      <c r="E816" s="249"/>
      <c r="F816" s="249"/>
    </row>
    <row r="817" spans="5:6" s="20" customFormat="1" x14ac:dyDescent="0.25">
      <c r="E817" s="249"/>
      <c r="F817" s="249"/>
    </row>
    <row r="818" spans="5:6" s="20" customFormat="1" x14ac:dyDescent="0.25">
      <c r="E818" s="249"/>
      <c r="F818" s="249"/>
    </row>
    <row r="819" spans="5:6" s="20" customFormat="1" x14ac:dyDescent="0.25">
      <c r="E819" s="249"/>
      <c r="F819" s="249"/>
    </row>
    <row r="820" spans="5:6" s="20" customFormat="1" x14ac:dyDescent="0.25">
      <c r="E820" s="249"/>
      <c r="F820" s="249"/>
    </row>
    <row r="821" spans="5:6" s="20" customFormat="1" x14ac:dyDescent="0.25">
      <c r="E821" s="249"/>
      <c r="F821" s="249"/>
    </row>
    <row r="822" spans="5:6" s="20" customFormat="1" x14ac:dyDescent="0.25">
      <c r="E822" s="249"/>
      <c r="F822" s="249"/>
    </row>
    <row r="823" spans="5:6" s="20" customFormat="1" x14ac:dyDescent="0.25">
      <c r="E823" s="249"/>
      <c r="F823" s="249"/>
    </row>
    <row r="824" spans="5:6" s="20" customFormat="1" x14ac:dyDescent="0.25">
      <c r="E824" s="249"/>
      <c r="F824" s="249"/>
    </row>
    <row r="825" spans="5:6" s="20" customFormat="1" x14ac:dyDescent="0.25">
      <c r="E825" s="249"/>
      <c r="F825" s="249"/>
    </row>
    <row r="826" spans="5:6" s="20" customFormat="1" x14ac:dyDescent="0.25">
      <c r="E826" s="249"/>
      <c r="F826" s="249"/>
    </row>
    <row r="827" spans="5:6" s="20" customFormat="1" x14ac:dyDescent="0.25">
      <c r="E827" s="249"/>
      <c r="F827" s="249"/>
    </row>
    <row r="828" spans="5:6" s="20" customFormat="1" x14ac:dyDescent="0.25">
      <c r="E828" s="249"/>
      <c r="F828" s="249"/>
    </row>
    <row r="829" spans="5:6" s="20" customFormat="1" x14ac:dyDescent="0.25">
      <c r="E829" s="249"/>
      <c r="F829" s="249"/>
    </row>
    <row r="830" spans="5:6" s="20" customFormat="1" x14ac:dyDescent="0.25">
      <c r="E830" s="249"/>
      <c r="F830" s="249"/>
    </row>
    <row r="831" spans="5:6" s="20" customFormat="1" x14ac:dyDescent="0.25">
      <c r="E831" s="249"/>
      <c r="F831" s="249"/>
    </row>
    <row r="832" spans="5:6" s="20" customFormat="1" x14ac:dyDescent="0.25">
      <c r="E832" s="249"/>
      <c r="F832" s="249"/>
    </row>
    <row r="833" spans="5:6" s="20" customFormat="1" x14ac:dyDescent="0.25">
      <c r="E833" s="249"/>
      <c r="F833" s="249"/>
    </row>
    <row r="834" spans="5:6" s="20" customFormat="1" x14ac:dyDescent="0.25">
      <c r="E834" s="249"/>
      <c r="F834" s="249"/>
    </row>
    <row r="835" spans="5:6" s="20" customFormat="1" x14ac:dyDescent="0.25">
      <c r="E835" s="249"/>
      <c r="F835" s="249"/>
    </row>
    <row r="836" spans="5:6" s="20" customFormat="1" x14ac:dyDescent="0.25">
      <c r="E836" s="249"/>
      <c r="F836" s="249"/>
    </row>
    <row r="837" spans="5:6" s="20" customFormat="1" x14ac:dyDescent="0.25">
      <c r="E837" s="249"/>
      <c r="F837" s="249"/>
    </row>
    <row r="838" spans="5:6" s="20" customFormat="1" x14ac:dyDescent="0.25">
      <c r="E838" s="249"/>
      <c r="F838" s="249"/>
    </row>
    <row r="839" spans="5:6" s="20" customFormat="1" x14ac:dyDescent="0.25">
      <c r="E839" s="249"/>
      <c r="F839" s="249"/>
    </row>
    <row r="840" spans="5:6" s="20" customFormat="1" x14ac:dyDescent="0.25">
      <c r="E840" s="249"/>
      <c r="F840" s="249"/>
    </row>
    <row r="841" spans="5:6" s="20" customFormat="1" x14ac:dyDescent="0.25">
      <c r="E841" s="249"/>
      <c r="F841" s="249"/>
    </row>
    <row r="842" spans="5:6" s="20" customFormat="1" x14ac:dyDescent="0.25">
      <c r="E842" s="249"/>
      <c r="F842" s="249"/>
    </row>
    <row r="843" spans="5:6" s="20" customFormat="1" x14ac:dyDescent="0.25">
      <c r="E843" s="249"/>
      <c r="F843" s="249"/>
    </row>
    <row r="844" spans="5:6" s="20" customFormat="1" x14ac:dyDescent="0.25">
      <c r="E844" s="249"/>
      <c r="F844" s="249"/>
    </row>
    <row r="845" spans="5:6" s="20" customFormat="1" x14ac:dyDescent="0.25">
      <c r="E845" s="249"/>
      <c r="F845" s="249"/>
    </row>
    <row r="846" spans="5:6" s="20" customFormat="1" x14ac:dyDescent="0.25">
      <c r="E846" s="249"/>
      <c r="F846" s="249"/>
    </row>
    <row r="847" spans="5:6" s="20" customFormat="1" x14ac:dyDescent="0.25">
      <c r="E847" s="249"/>
      <c r="F847" s="249"/>
    </row>
    <row r="848" spans="5:6" s="20" customFormat="1" x14ac:dyDescent="0.25">
      <c r="E848" s="249"/>
      <c r="F848" s="249"/>
    </row>
    <row r="849" spans="5:6" s="20" customFormat="1" x14ac:dyDescent="0.25">
      <c r="E849" s="249"/>
      <c r="F849" s="249"/>
    </row>
    <row r="850" spans="5:6" s="20" customFormat="1" x14ac:dyDescent="0.25">
      <c r="E850" s="249"/>
      <c r="F850" s="249"/>
    </row>
    <row r="851" spans="5:6" s="20" customFormat="1" x14ac:dyDescent="0.25">
      <c r="E851" s="249"/>
      <c r="F851" s="249"/>
    </row>
    <row r="852" spans="5:6" s="20" customFormat="1" x14ac:dyDescent="0.25">
      <c r="E852" s="249"/>
      <c r="F852" s="249"/>
    </row>
    <row r="853" spans="5:6" s="20" customFormat="1" x14ac:dyDescent="0.25">
      <c r="E853" s="249"/>
      <c r="F853" s="249"/>
    </row>
    <row r="854" spans="5:6" s="20" customFormat="1" x14ac:dyDescent="0.25">
      <c r="E854" s="249"/>
      <c r="F854" s="249"/>
    </row>
    <row r="855" spans="5:6" s="20" customFormat="1" x14ac:dyDescent="0.25">
      <c r="E855" s="249"/>
      <c r="F855" s="249"/>
    </row>
    <row r="856" spans="5:6" s="20" customFormat="1" x14ac:dyDescent="0.25">
      <c r="E856" s="249"/>
      <c r="F856" s="249"/>
    </row>
    <row r="857" spans="5:6" s="20" customFormat="1" x14ac:dyDescent="0.25">
      <c r="E857" s="249"/>
      <c r="F857" s="249"/>
    </row>
    <row r="858" spans="5:6" s="20" customFormat="1" x14ac:dyDescent="0.25">
      <c r="E858" s="249"/>
      <c r="F858" s="249"/>
    </row>
    <row r="859" spans="5:6" s="20" customFormat="1" x14ac:dyDescent="0.25">
      <c r="E859" s="249"/>
      <c r="F859" s="249"/>
    </row>
    <row r="860" spans="5:6" s="20" customFormat="1" x14ac:dyDescent="0.25">
      <c r="E860" s="249"/>
      <c r="F860" s="249"/>
    </row>
    <row r="861" spans="5:6" s="20" customFormat="1" x14ac:dyDescent="0.25">
      <c r="E861" s="249"/>
      <c r="F861" s="249"/>
    </row>
    <row r="862" spans="5:6" s="20" customFormat="1" x14ac:dyDescent="0.25">
      <c r="E862" s="249"/>
      <c r="F862" s="249"/>
    </row>
    <row r="863" spans="5:6" s="20" customFormat="1" x14ac:dyDescent="0.25">
      <c r="E863" s="249"/>
      <c r="F863" s="249"/>
    </row>
    <row r="864" spans="5:6" s="20" customFormat="1" x14ac:dyDescent="0.25">
      <c r="E864" s="249"/>
      <c r="F864" s="249"/>
    </row>
    <row r="865" spans="5:6" s="20" customFormat="1" x14ac:dyDescent="0.25">
      <c r="E865" s="249"/>
      <c r="F865" s="249"/>
    </row>
    <row r="866" spans="5:6" s="20" customFormat="1" x14ac:dyDescent="0.25">
      <c r="E866" s="249"/>
      <c r="F866" s="249"/>
    </row>
    <row r="867" spans="5:6" s="20" customFormat="1" x14ac:dyDescent="0.25">
      <c r="E867" s="249"/>
      <c r="F867" s="249"/>
    </row>
    <row r="868" spans="5:6" s="20" customFormat="1" x14ac:dyDescent="0.25">
      <c r="E868" s="249"/>
      <c r="F868" s="249"/>
    </row>
    <row r="869" spans="5:6" s="20" customFormat="1" x14ac:dyDescent="0.25">
      <c r="E869" s="249"/>
      <c r="F869" s="249"/>
    </row>
    <row r="870" spans="5:6" s="20" customFormat="1" x14ac:dyDescent="0.25">
      <c r="E870" s="249"/>
      <c r="F870" s="249"/>
    </row>
    <row r="871" spans="5:6" s="20" customFormat="1" x14ac:dyDescent="0.25">
      <c r="E871" s="249"/>
      <c r="F871" s="249"/>
    </row>
    <row r="872" spans="5:6" s="20" customFormat="1" x14ac:dyDescent="0.25">
      <c r="E872" s="249"/>
      <c r="F872" s="249"/>
    </row>
    <row r="873" spans="5:6" s="20" customFormat="1" x14ac:dyDescent="0.25">
      <c r="E873" s="249"/>
      <c r="F873" s="249"/>
    </row>
    <row r="874" spans="5:6" s="20" customFormat="1" x14ac:dyDescent="0.25">
      <c r="E874" s="249"/>
      <c r="F874" s="249"/>
    </row>
    <row r="875" spans="5:6" s="20" customFormat="1" x14ac:dyDescent="0.25">
      <c r="E875" s="249"/>
      <c r="F875" s="249"/>
    </row>
    <row r="876" spans="5:6" s="20" customFormat="1" x14ac:dyDescent="0.25">
      <c r="E876" s="249"/>
      <c r="F876" s="249"/>
    </row>
    <row r="877" spans="5:6" s="20" customFormat="1" x14ac:dyDescent="0.25">
      <c r="E877" s="249"/>
      <c r="F877" s="249"/>
    </row>
    <row r="878" spans="5:6" s="20" customFormat="1" x14ac:dyDescent="0.25">
      <c r="E878" s="249"/>
      <c r="F878" s="249"/>
    </row>
    <row r="879" spans="5:6" s="20" customFormat="1" x14ac:dyDescent="0.25">
      <c r="E879" s="249"/>
      <c r="F879" s="249"/>
    </row>
    <row r="880" spans="5:6" s="20" customFormat="1" x14ac:dyDescent="0.25">
      <c r="E880" s="249"/>
      <c r="F880" s="249"/>
    </row>
    <row r="881" spans="5:6" s="20" customFormat="1" x14ac:dyDescent="0.25">
      <c r="E881" s="249"/>
      <c r="F881" s="249"/>
    </row>
    <row r="882" spans="5:6" s="20" customFormat="1" x14ac:dyDescent="0.25">
      <c r="E882" s="249"/>
      <c r="F882" s="249"/>
    </row>
    <row r="883" spans="5:6" s="20" customFormat="1" x14ac:dyDescent="0.25">
      <c r="E883" s="249"/>
      <c r="F883" s="249"/>
    </row>
    <row r="884" spans="5:6" s="20" customFormat="1" x14ac:dyDescent="0.25">
      <c r="E884" s="249"/>
      <c r="F884" s="249"/>
    </row>
    <row r="885" spans="5:6" s="20" customFormat="1" x14ac:dyDescent="0.25">
      <c r="E885" s="249"/>
      <c r="F885" s="249"/>
    </row>
    <row r="886" spans="5:6" s="20" customFormat="1" x14ac:dyDescent="0.25">
      <c r="E886" s="249"/>
      <c r="F886" s="249"/>
    </row>
    <row r="887" spans="5:6" s="20" customFormat="1" x14ac:dyDescent="0.25">
      <c r="E887" s="249"/>
      <c r="F887" s="249"/>
    </row>
    <row r="888" spans="5:6" s="20" customFormat="1" x14ac:dyDescent="0.25">
      <c r="E888" s="249"/>
      <c r="F888" s="249"/>
    </row>
    <row r="889" spans="5:6" s="20" customFormat="1" x14ac:dyDescent="0.25">
      <c r="E889" s="249"/>
      <c r="F889" s="249"/>
    </row>
    <row r="890" spans="5:6" s="20" customFormat="1" x14ac:dyDescent="0.25">
      <c r="E890" s="249"/>
      <c r="F890" s="249"/>
    </row>
    <row r="891" spans="5:6" s="20" customFormat="1" x14ac:dyDescent="0.25">
      <c r="E891" s="249"/>
      <c r="F891" s="249"/>
    </row>
    <row r="892" spans="5:6" s="20" customFormat="1" x14ac:dyDescent="0.25">
      <c r="E892" s="249"/>
      <c r="F892" s="249"/>
    </row>
    <row r="893" spans="5:6" s="20" customFormat="1" x14ac:dyDescent="0.25">
      <c r="E893" s="249"/>
      <c r="F893" s="249"/>
    </row>
    <row r="894" spans="5:6" s="20" customFormat="1" x14ac:dyDescent="0.25">
      <c r="E894" s="249"/>
      <c r="F894" s="249"/>
    </row>
    <row r="895" spans="5:6" s="20" customFormat="1" x14ac:dyDescent="0.25">
      <c r="E895" s="249"/>
      <c r="F895" s="249"/>
    </row>
    <row r="896" spans="5:6" s="20" customFormat="1" x14ac:dyDescent="0.25">
      <c r="E896" s="249"/>
      <c r="F896" s="249"/>
    </row>
    <row r="897" spans="5:6" s="20" customFormat="1" x14ac:dyDescent="0.25">
      <c r="E897" s="249"/>
      <c r="F897" s="249"/>
    </row>
    <row r="898" spans="5:6" s="20" customFormat="1" x14ac:dyDescent="0.25">
      <c r="E898" s="249"/>
      <c r="F898" s="249"/>
    </row>
    <row r="899" spans="5:6" s="20" customFormat="1" x14ac:dyDescent="0.25">
      <c r="E899" s="249"/>
      <c r="F899" s="249"/>
    </row>
    <row r="900" spans="5:6" s="20" customFormat="1" x14ac:dyDescent="0.25">
      <c r="E900" s="249"/>
      <c r="F900" s="249"/>
    </row>
    <row r="901" spans="5:6" s="20" customFormat="1" x14ac:dyDescent="0.25">
      <c r="E901" s="249"/>
      <c r="F901" s="249"/>
    </row>
    <row r="902" spans="5:6" s="20" customFormat="1" x14ac:dyDescent="0.25">
      <c r="E902" s="249"/>
      <c r="F902" s="249"/>
    </row>
    <row r="903" spans="5:6" s="20" customFormat="1" x14ac:dyDescent="0.25">
      <c r="E903" s="249"/>
      <c r="F903" s="249"/>
    </row>
    <row r="904" spans="5:6" s="20" customFormat="1" x14ac:dyDescent="0.25">
      <c r="E904" s="249"/>
      <c r="F904" s="249"/>
    </row>
    <row r="905" spans="5:6" s="20" customFormat="1" x14ac:dyDescent="0.25">
      <c r="E905" s="249"/>
      <c r="F905" s="249"/>
    </row>
    <row r="906" spans="5:6" s="20" customFormat="1" x14ac:dyDescent="0.25">
      <c r="E906" s="249"/>
      <c r="F906" s="249"/>
    </row>
    <row r="907" spans="5:6" s="20" customFormat="1" x14ac:dyDescent="0.25">
      <c r="E907" s="249"/>
      <c r="F907" s="249"/>
    </row>
    <row r="908" spans="5:6" s="20" customFormat="1" x14ac:dyDescent="0.25">
      <c r="E908" s="249"/>
      <c r="F908" s="249"/>
    </row>
    <row r="909" spans="5:6" s="20" customFormat="1" x14ac:dyDescent="0.25">
      <c r="E909" s="249"/>
      <c r="F909" s="249"/>
    </row>
    <row r="910" spans="5:6" s="20" customFormat="1" x14ac:dyDescent="0.25">
      <c r="E910" s="249"/>
      <c r="F910" s="249"/>
    </row>
    <row r="911" spans="5:6" s="20" customFormat="1" x14ac:dyDescent="0.25">
      <c r="E911" s="249"/>
      <c r="F911" s="249"/>
    </row>
    <row r="912" spans="5:6" s="20" customFormat="1" x14ac:dyDescent="0.25">
      <c r="E912" s="249"/>
      <c r="F912" s="249"/>
    </row>
    <row r="913" spans="5:6" s="20" customFormat="1" x14ac:dyDescent="0.25">
      <c r="E913" s="249"/>
      <c r="F913" s="249"/>
    </row>
    <row r="914" spans="5:6" s="20" customFormat="1" x14ac:dyDescent="0.25">
      <c r="E914" s="249"/>
      <c r="F914" s="249"/>
    </row>
    <row r="915" spans="5:6" s="20" customFormat="1" x14ac:dyDescent="0.25">
      <c r="E915" s="249"/>
      <c r="F915" s="249"/>
    </row>
    <row r="916" spans="5:6" s="20" customFormat="1" x14ac:dyDescent="0.25">
      <c r="E916" s="249"/>
      <c r="F916" s="249"/>
    </row>
    <row r="917" spans="5:6" s="20" customFormat="1" x14ac:dyDescent="0.25">
      <c r="E917" s="249"/>
      <c r="F917" s="249"/>
    </row>
    <row r="918" spans="5:6" s="20" customFormat="1" x14ac:dyDescent="0.25">
      <c r="E918" s="249"/>
      <c r="F918" s="249"/>
    </row>
    <row r="919" spans="5:6" s="20" customFormat="1" x14ac:dyDescent="0.25">
      <c r="E919" s="249"/>
      <c r="F919" s="249"/>
    </row>
    <row r="920" spans="5:6" s="20" customFormat="1" x14ac:dyDescent="0.25">
      <c r="E920" s="249"/>
      <c r="F920" s="249"/>
    </row>
    <row r="921" spans="5:6" s="20" customFormat="1" x14ac:dyDescent="0.25">
      <c r="E921" s="249"/>
      <c r="F921" s="249"/>
    </row>
    <row r="922" spans="5:6" s="20" customFormat="1" x14ac:dyDescent="0.25">
      <c r="E922" s="249"/>
      <c r="F922" s="249"/>
    </row>
    <row r="923" spans="5:6" s="20" customFormat="1" x14ac:dyDescent="0.25">
      <c r="E923" s="249"/>
      <c r="F923" s="249"/>
    </row>
    <row r="924" spans="5:6" s="20" customFormat="1" x14ac:dyDescent="0.25">
      <c r="E924" s="249"/>
      <c r="F924" s="249"/>
    </row>
    <row r="925" spans="5:6" s="20" customFormat="1" x14ac:dyDescent="0.25">
      <c r="E925" s="249"/>
      <c r="F925" s="249"/>
    </row>
    <row r="926" spans="5:6" s="20" customFormat="1" x14ac:dyDescent="0.25">
      <c r="E926" s="249"/>
      <c r="F926" s="249"/>
    </row>
    <row r="927" spans="5:6" s="20" customFormat="1" x14ac:dyDescent="0.25">
      <c r="E927" s="249"/>
      <c r="F927" s="249"/>
    </row>
    <row r="928" spans="5:6" s="20" customFormat="1" x14ac:dyDescent="0.25">
      <c r="E928" s="249"/>
      <c r="F928" s="249"/>
    </row>
    <row r="929" spans="5:6" s="20" customFormat="1" x14ac:dyDescent="0.25">
      <c r="E929" s="249"/>
      <c r="F929" s="249"/>
    </row>
    <row r="930" spans="5:6" s="20" customFormat="1" x14ac:dyDescent="0.25">
      <c r="E930" s="249"/>
      <c r="F930" s="249"/>
    </row>
    <row r="931" spans="5:6" s="20" customFormat="1" x14ac:dyDescent="0.25">
      <c r="E931" s="249"/>
      <c r="F931" s="249"/>
    </row>
    <row r="932" spans="5:6" s="20" customFormat="1" x14ac:dyDescent="0.25">
      <c r="E932" s="249"/>
      <c r="F932" s="249"/>
    </row>
    <row r="933" spans="5:6" s="20" customFormat="1" x14ac:dyDescent="0.25">
      <c r="E933" s="249"/>
      <c r="F933" s="249"/>
    </row>
    <row r="934" spans="5:6" s="20" customFormat="1" x14ac:dyDescent="0.25">
      <c r="E934" s="249"/>
      <c r="F934" s="249"/>
    </row>
    <row r="935" spans="5:6" s="20" customFormat="1" x14ac:dyDescent="0.25">
      <c r="E935" s="249"/>
      <c r="F935" s="249"/>
    </row>
    <row r="936" spans="5:6" s="20" customFormat="1" x14ac:dyDescent="0.25">
      <c r="E936" s="249"/>
      <c r="F936" s="249"/>
    </row>
    <row r="937" spans="5:6" s="20" customFormat="1" x14ac:dyDescent="0.25">
      <c r="E937" s="249"/>
      <c r="F937" s="249"/>
    </row>
    <row r="938" spans="5:6" s="20" customFormat="1" x14ac:dyDescent="0.25">
      <c r="E938" s="249"/>
      <c r="F938" s="249"/>
    </row>
    <row r="939" spans="5:6" s="20" customFormat="1" x14ac:dyDescent="0.25">
      <c r="E939" s="249"/>
      <c r="F939" s="249"/>
    </row>
    <row r="940" spans="5:6" s="20" customFormat="1" x14ac:dyDescent="0.25">
      <c r="E940" s="249"/>
      <c r="F940" s="249"/>
    </row>
    <row r="941" spans="5:6" s="20" customFormat="1" x14ac:dyDescent="0.25">
      <c r="E941" s="249"/>
      <c r="F941" s="249"/>
    </row>
    <row r="942" spans="5:6" s="20" customFormat="1" x14ac:dyDescent="0.25">
      <c r="E942" s="249"/>
      <c r="F942" s="249"/>
    </row>
    <row r="943" spans="5:6" s="20" customFormat="1" x14ac:dyDescent="0.25">
      <c r="E943" s="249"/>
      <c r="F943" s="249"/>
    </row>
    <row r="944" spans="5:6" s="20" customFormat="1" x14ac:dyDescent="0.25">
      <c r="E944" s="249"/>
      <c r="F944" s="249"/>
    </row>
    <row r="945" spans="5:6" s="20" customFormat="1" x14ac:dyDescent="0.25">
      <c r="E945" s="249"/>
      <c r="F945" s="249"/>
    </row>
    <row r="946" spans="5:6" s="20" customFormat="1" x14ac:dyDescent="0.25">
      <c r="E946" s="249"/>
      <c r="F946" s="249"/>
    </row>
    <row r="947" spans="5:6" s="20" customFormat="1" x14ac:dyDescent="0.25">
      <c r="E947" s="249"/>
      <c r="F947" s="249"/>
    </row>
    <row r="948" spans="5:6" s="20" customFormat="1" x14ac:dyDescent="0.25">
      <c r="E948" s="249"/>
      <c r="F948" s="249"/>
    </row>
    <row r="949" spans="5:6" s="20" customFormat="1" x14ac:dyDescent="0.25">
      <c r="E949" s="249"/>
      <c r="F949" s="249"/>
    </row>
    <row r="950" spans="5:6" s="20" customFormat="1" x14ac:dyDescent="0.25">
      <c r="E950" s="249"/>
      <c r="F950" s="249"/>
    </row>
    <row r="951" spans="5:6" s="20" customFormat="1" x14ac:dyDescent="0.25">
      <c r="E951" s="249"/>
      <c r="F951" s="249"/>
    </row>
    <row r="952" spans="5:6" s="20" customFormat="1" x14ac:dyDescent="0.25">
      <c r="E952" s="249"/>
      <c r="F952" s="249"/>
    </row>
    <row r="953" spans="5:6" s="20" customFormat="1" x14ac:dyDescent="0.25">
      <c r="E953" s="249"/>
      <c r="F953" s="249"/>
    </row>
    <row r="954" spans="5:6" s="20" customFormat="1" x14ac:dyDescent="0.25">
      <c r="E954" s="249"/>
      <c r="F954" s="249"/>
    </row>
    <row r="955" spans="5:6" s="20" customFormat="1" x14ac:dyDescent="0.25">
      <c r="E955" s="249"/>
      <c r="F955" s="249"/>
    </row>
    <row r="956" spans="5:6" s="20" customFormat="1" x14ac:dyDescent="0.25">
      <c r="E956" s="249"/>
      <c r="F956" s="249"/>
    </row>
    <row r="957" spans="5:6" s="20" customFormat="1" x14ac:dyDescent="0.25">
      <c r="E957" s="249"/>
      <c r="F957" s="249"/>
    </row>
    <row r="958" spans="5:6" s="20" customFormat="1" x14ac:dyDescent="0.25">
      <c r="E958" s="249"/>
      <c r="F958" s="249"/>
    </row>
    <row r="959" spans="5:6" s="20" customFormat="1" x14ac:dyDescent="0.25">
      <c r="E959" s="249"/>
      <c r="F959" s="249"/>
    </row>
    <row r="960" spans="5:6" s="20" customFormat="1" x14ac:dyDescent="0.25">
      <c r="E960" s="249"/>
      <c r="F960" s="249"/>
    </row>
    <row r="961" spans="5:6" s="20" customFormat="1" x14ac:dyDescent="0.25">
      <c r="E961" s="249"/>
      <c r="F961" s="249"/>
    </row>
    <row r="962" spans="5:6" s="20" customFormat="1" x14ac:dyDescent="0.25">
      <c r="E962" s="249"/>
      <c r="F962" s="249"/>
    </row>
    <row r="963" spans="5:6" s="20" customFormat="1" x14ac:dyDescent="0.25">
      <c r="E963" s="249"/>
      <c r="F963" s="249"/>
    </row>
    <row r="964" spans="5:6" s="20" customFormat="1" x14ac:dyDescent="0.25">
      <c r="E964" s="249"/>
      <c r="F964" s="249"/>
    </row>
    <row r="965" spans="5:6" s="20" customFormat="1" x14ac:dyDescent="0.25">
      <c r="E965" s="249"/>
      <c r="F965" s="249"/>
    </row>
    <row r="966" spans="5:6" s="20" customFormat="1" x14ac:dyDescent="0.25">
      <c r="E966" s="249"/>
      <c r="F966" s="249"/>
    </row>
    <row r="967" spans="5:6" s="20" customFormat="1" x14ac:dyDescent="0.25">
      <c r="E967" s="249"/>
      <c r="F967" s="249"/>
    </row>
    <row r="968" spans="5:6" s="20" customFormat="1" x14ac:dyDescent="0.25">
      <c r="E968" s="249"/>
      <c r="F968" s="249"/>
    </row>
    <row r="969" spans="5:6" s="20" customFormat="1" x14ac:dyDescent="0.25">
      <c r="E969" s="249"/>
      <c r="F969" s="249"/>
    </row>
    <row r="970" spans="5:6" s="20" customFormat="1" x14ac:dyDescent="0.25">
      <c r="E970" s="249"/>
      <c r="F970" s="249"/>
    </row>
    <row r="971" spans="5:6" s="20" customFormat="1" x14ac:dyDescent="0.25">
      <c r="E971" s="249"/>
      <c r="F971" s="249"/>
    </row>
    <row r="972" spans="5:6" s="20" customFormat="1" x14ac:dyDescent="0.25">
      <c r="E972" s="249"/>
      <c r="F972" s="249"/>
    </row>
    <row r="973" spans="5:6" s="20" customFormat="1" x14ac:dyDescent="0.25">
      <c r="E973" s="249"/>
      <c r="F973" s="249"/>
    </row>
    <row r="974" spans="5:6" s="20" customFormat="1" x14ac:dyDescent="0.25">
      <c r="E974" s="249"/>
      <c r="F974" s="249"/>
    </row>
    <row r="975" spans="5:6" s="20" customFormat="1" x14ac:dyDescent="0.25">
      <c r="E975" s="249"/>
      <c r="F975" s="249"/>
    </row>
    <row r="976" spans="5:6" s="20" customFormat="1" x14ac:dyDescent="0.25">
      <c r="E976" s="249"/>
      <c r="F976" s="249"/>
    </row>
    <row r="977" spans="5:6" s="20" customFormat="1" x14ac:dyDescent="0.25">
      <c r="E977" s="249"/>
      <c r="F977" s="249"/>
    </row>
    <row r="978" spans="5:6" s="20" customFormat="1" x14ac:dyDescent="0.25">
      <c r="E978" s="249"/>
      <c r="F978" s="249"/>
    </row>
    <row r="979" spans="5:6" s="20" customFormat="1" x14ac:dyDescent="0.25">
      <c r="E979" s="249"/>
      <c r="F979" s="249"/>
    </row>
    <row r="980" spans="5:6" s="20" customFormat="1" x14ac:dyDescent="0.25">
      <c r="E980" s="249"/>
      <c r="F980" s="249"/>
    </row>
    <row r="981" spans="5:6" s="20" customFormat="1" x14ac:dyDescent="0.25">
      <c r="E981" s="249"/>
      <c r="F981" s="249"/>
    </row>
    <row r="982" spans="5:6" s="20" customFormat="1" x14ac:dyDescent="0.25">
      <c r="E982" s="249"/>
      <c r="F982" s="249"/>
    </row>
    <row r="983" spans="5:6" s="20" customFormat="1" x14ac:dyDescent="0.25">
      <c r="E983" s="249"/>
      <c r="F983" s="249"/>
    </row>
    <row r="984" spans="5:6" s="20" customFormat="1" x14ac:dyDescent="0.25">
      <c r="E984" s="249"/>
      <c r="F984" s="249"/>
    </row>
    <row r="985" spans="5:6" s="20" customFormat="1" x14ac:dyDescent="0.25">
      <c r="E985" s="249"/>
      <c r="F985" s="249"/>
    </row>
    <row r="986" spans="5:6" s="20" customFormat="1" x14ac:dyDescent="0.25">
      <c r="E986" s="249"/>
      <c r="F986" s="249"/>
    </row>
    <row r="987" spans="5:6" s="20" customFormat="1" x14ac:dyDescent="0.25">
      <c r="E987" s="249"/>
      <c r="F987" s="249"/>
    </row>
    <row r="988" spans="5:6" s="20" customFormat="1" x14ac:dyDescent="0.25">
      <c r="E988" s="249"/>
      <c r="F988" s="249"/>
    </row>
    <row r="989" spans="5:6" s="20" customFormat="1" x14ac:dyDescent="0.25">
      <c r="E989" s="249"/>
      <c r="F989" s="249"/>
    </row>
    <row r="990" spans="5:6" s="20" customFormat="1" x14ac:dyDescent="0.25">
      <c r="E990" s="249"/>
      <c r="F990" s="249"/>
    </row>
    <row r="991" spans="5:6" s="20" customFormat="1" x14ac:dyDescent="0.25">
      <c r="E991" s="249"/>
      <c r="F991" s="249"/>
    </row>
    <row r="992" spans="5:6" s="20" customFormat="1" x14ac:dyDescent="0.25">
      <c r="E992" s="249"/>
      <c r="F992" s="249"/>
    </row>
    <row r="993" spans="5:6" s="20" customFormat="1" x14ac:dyDescent="0.25">
      <c r="E993" s="249"/>
      <c r="F993" s="249"/>
    </row>
    <row r="994" spans="5:6" s="20" customFormat="1" x14ac:dyDescent="0.25">
      <c r="E994" s="249"/>
      <c r="F994" s="249"/>
    </row>
    <row r="995" spans="5:6" s="20" customFormat="1" x14ac:dyDescent="0.25">
      <c r="E995" s="249"/>
      <c r="F995" s="249"/>
    </row>
    <row r="996" spans="5:6" s="20" customFormat="1" x14ac:dyDescent="0.25">
      <c r="E996" s="249"/>
      <c r="F996" s="249"/>
    </row>
    <row r="997" spans="5:6" s="20" customFormat="1" x14ac:dyDescent="0.25">
      <c r="E997" s="249"/>
      <c r="F997" s="249"/>
    </row>
    <row r="998" spans="5:6" s="20" customFormat="1" x14ac:dyDescent="0.25">
      <c r="E998" s="249"/>
      <c r="F998" s="249"/>
    </row>
    <row r="999" spans="5:6" s="20" customFormat="1" x14ac:dyDescent="0.25">
      <c r="E999" s="249"/>
      <c r="F999" s="249"/>
    </row>
    <row r="1000" spans="5:6" s="20" customFormat="1" x14ac:dyDescent="0.25">
      <c r="E1000" s="249"/>
      <c r="F1000" s="249"/>
    </row>
    <row r="1001" spans="5:6" s="20" customFormat="1" x14ac:dyDescent="0.25">
      <c r="E1001" s="249"/>
      <c r="F1001" s="249"/>
    </row>
    <row r="1002" spans="5:6" s="20" customFormat="1" x14ac:dyDescent="0.25">
      <c r="E1002" s="249"/>
      <c r="F1002" s="249"/>
    </row>
    <row r="1003" spans="5:6" s="20" customFormat="1" x14ac:dyDescent="0.25">
      <c r="E1003" s="249"/>
      <c r="F1003" s="249"/>
    </row>
    <row r="1004" spans="5:6" s="20" customFormat="1" x14ac:dyDescent="0.25">
      <c r="E1004" s="249"/>
      <c r="F1004" s="249"/>
    </row>
    <row r="1005" spans="5:6" s="20" customFormat="1" x14ac:dyDescent="0.25">
      <c r="E1005" s="249"/>
      <c r="F1005" s="249"/>
    </row>
    <row r="1006" spans="5:6" s="20" customFormat="1" x14ac:dyDescent="0.25">
      <c r="E1006" s="249"/>
      <c r="F1006" s="249"/>
    </row>
    <row r="1007" spans="5:6" s="20" customFormat="1" x14ac:dyDescent="0.25">
      <c r="E1007" s="249"/>
      <c r="F1007" s="249"/>
    </row>
    <row r="1008" spans="5:6" s="20" customFormat="1" x14ac:dyDescent="0.25">
      <c r="E1008" s="249"/>
      <c r="F1008" s="249"/>
    </row>
    <row r="1009" spans="5:6" s="20" customFormat="1" x14ac:dyDescent="0.25">
      <c r="E1009" s="249"/>
      <c r="F1009" s="249"/>
    </row>
    <row r="1010" spans="5:6" s="20" customFormat="1" x14ac:dyDescent="0.25">
      <c r="E1010" s="249"/>
      <c r="F1010" s="249"/>
    </row>
    <row r="1011" spans="5:6" s="20" customFormat="1" x14ac:dyDescent="0.25">
      <c r="E1011" s="249"/>
      <c r="F1011" s="249"/>
    </row>
    <row r="1012" spans="5:6" s="20" customFormat="1" x14ac:dyDescent="0.25">
      <c r="E1012" s="249"/>
      <c r="F1012" s="249"/>
    </row>
    <row r="1013" spans="5:6" s="20" customFormat="1" x14ac:dyDescent="0.25">
      <c r="E1013" s="249"/>
      <c r="F1013" s="249"/>
    </row>
    <row r="1014" spans="5:6" s="20" customFormat="1" x14ac:dyDescent="0.25">
      <c r="E1014" s="249"/>
      <c r="F1014" s="249"/>
    </row>
    <row r="1015" spans="5:6" s="20" customFormat="1" x14ac:dyDescent="0.25">
      <c r="E1015" s="249"/>
      <c r="F1015" s="249"/>
    </row>
    <row r="1016" spans="5:6" s="20" customFormat="1" x14ac:dyDescent="0.25">
      <c r="E1016" s="249"/>
      <c r="F1016" s="249"/>
    </row>
    <row r="1017" spans="5:6" s="20" customFormat="1" x14ac:dyDescent="0.25">
      <c r="E1017" s="249"/>
      <c r="F1017" s="249"/>
    </row>
    <row r="1018" spans="5:6" s="20" customFormat="1" x14ac:dyDescent="0.25">
      <c r="E1018" s="249"/>
      <c r="F1018" s="249"/>
    </row>
    <row r="1019" spans="5:6" s="20" customFormat="1" x14ac:dyDescent="0.25">
      <c r="E1019" s="249"/>
      <c r="F1019" s="249"/>
    </row>
    <row r="1020" spans="5:6" s="20" customFormat="1" x14ac:dyDescent="0.25">
      <c r="E1020" s="249"/>
      <c r="F1020" s="249"/>
    </row>
    <row r="1021" spans="5:6" s="20" customFormat="1" x14ac:dyDescent="0.25">
      <c r="E1021" s="249"/>
      <c r="F1021" s="249"/>
    </row>
    <row r="1022" spans="5:6" s="20" customFormat="1" x14ac:dyDescent="0.25">
      <c r="E1022" s="249"/>
      <c r="F1022" s="249"/>
    </row>
    <row r="1023" spans="5:6" s="20" customFormat="1" x14ac:dyDescent="0.25">
      <c r="E1023" s="249"/>
      <c r="F1023" s="249"/>
    </row>
    <row r="1024" spans="5:6" s="20" customFormat="1" x14ac:dyDescent="0.25">
      <c r="E1024" s="249"/>
      <c r="F1024" s="249"/>
    </row>
    <row r="1025" spans="5:6" s="20" customFormat="1" x14ac:dyDescent="0.25">
      <c r="E1025" s="249"/>
      <c r="F1025" s="249"/>
    </row>
    <row r="1026" spans="5:6" s="20" customFormat="1" x14ac:dyDescent="0.25">
      <c r="E1026" s="249"/>
      <c r="F1026" s="249"/>
    </row>
    <row r="1027" spans="5:6" s="20" customFormat="1" x14ac:dyDescent="0.25">
      <c r="E1027" s="249"/>
      <c r="F1027" s="249"/>
    </row>
    <row r="1028" spans="5:6" s="20" customFormat="1" x14ac:dyDescent="0.25">
      <c r="E1028" s="249"/>
      <c r="F1028" s="249"/>
    </row>
    <row r="1029" spans="5:6" s="20" customFormat="1" x14ac:dyDescent="0.25">
      <c r="E1029" s="249"/>
      <c r="F1029" s="249"/>
    </row>
    <row r="1030" spans="5:6" s="20" customFormat="1" x14ac:dyDescent="0.25">
      <c r="E1030" s="249"/>
      <c r="F1030" s="249"/>
    </row>
    <row r="1031" spans="5:6" s="20" customFormat="1" x14ac:dyDescent="0.25">
      <c r="E1031" s="249"/>
      <c r="F1031" s="249"/>
    </row>
    <row r="1032" spans="5:6" s="20" customFormat="1" x14ac:dyDescent="0.25">
      <c r="E1032" s="249"/>
      <c r="F1032" s="249"/>
    </row>
    <row r="1033" spans="5:6" s="20" customFormat="1" x14ac:dyDescent="0.25">
      <c r="E1033" s="249"/>
      <c r="F1033" s="249"/>
    </row>
    <row r="1034" spans="5:6" s="20" customFormat="1" x14ac:dyDescent="0.25">
      <c r="E1034" s="249"/>
      <c r="F1034" s="249"/>
    </row>
    <row r="1035" spans="5:6" s="20" customFormat="1" x14ac:dyDescent="0.25">
      <c r="E1035" s="249"/>
      <c r="F1035" s="249"/>
    </row>
    <row r="1036" spans="5:6" s="20" customFormat="1" x14ac:dyDescent="0.25">
      <c r="E1036" s="249"/>
      <c r="F1036" s="249"/>
    </row>
    <row r="1037" spans="5:6" s="20" customFormat="1" x14ac:dyDescent="0.25">
      <c r="E1037" s="249"/>
      <c r="F1037" s="249"/>
    </row>
    <row r="1038" spans="5:6" s="20" customFormat="1" x14ac:dyDescent="0.25">
      <c r="E1038" s="249"/>
      <c r="F1038" s="249"/>
    </row>
    <row r="1039" spans="5:6" s="20" customFormat="1" x14ac:dyDescent="0.25">
      <c r="E1039" s="249"/>
      <c r="F1039" s="249"/>
    </row>
    <row r="1040" spans="5:6" s="20" customFormat="1" x14ac:dyDescent="0.25">
      <c r="E1040" s="249"/>
      <c r="F1040" s="249"/>
    </row>
    <row r="1041" spans="5:6" s="20" customFormat="1" x14ac:dyDescent="0.25">
      <c r="E1041" s="249"/>
      <c r="F1041" s="249"/>
    </row>
    <row r="1042" spans="5:6" s="20" customFormat="1" x14ac:dyDescent="0.25">
      <c r="E1042" s="249"/>
      <c r="F1042" s="249"/>
    </row>
    <row r="1043" spans="5:6" s="20" customFormat="1" x14ac:dyDescent="0.25">
      <c r="E1043" s="249"/>
      <c r="F1043" s="249"/>
    </row>
    <row r="1044" spans="5:6" s="20" customFormat="1" x14ac:dyDescent="0.25">
      <c r="E1044" s="249"/>
      <c r="F1044" s="249"/>
    </row>
    <row r="1045" spans="5:6" s="20" customFormat="1" x14ac:dyDescent="0.25">
      <c r="E1045" s="249"/>
      <c r="F1045" s="249"/>
    </row>
    <row r="1046" spans="5:6" s="20" customFormat="1" x14ac:dyDescent="0.25">
      <c r="E1046" s="249"/>
      <c r="F1046" s="249"/>
    </row>
    <row r="1047" spans="5:6" s="20" customFormat="1" x14ac:dyDescent="0.25">
      <c r="E1047" s="249"/>
      <c r="F1047" s="249"/>
    </row>
    <row r="1048" spans="5:6" s="20" customFormat="1" x14ac:dyDescent="0.25">
      <c r="E1048" s="249"/>
      <c r="F1048" s="249"/>
    </row>
    <row r="1049" spans="5:6" s="20" customFormat="1" x14ac:dyDescent="0.25">
      <c r="E1049" s="249"/>
      <c r="F1049" s="249"/>
    </row>
    <row r="1050" spans="5:6" s="20" customFormat="1" x14ac:dyDescent="0.25">
      <c r="E1050" s="249"/>
      <c r="F1050" s="249"/>
    </row>
    <row r="1051" spans="5:6" s="20" customFormat="1" x14ac:dyDescent="0.25">
      <c r="E1051" s="249"/>
      <c r="F1051" s="249"/>
    </row>
    <row r="1052" spans="5:6" s="20" customFormat="1" x14ac:dyDescent="0.25">
      <c r="E1052" s="249"/>
      <c r="F1052" s="249"/>
    </row>
    <row r="1053" spans="5:6" s="20" customFormat="1" x14ac:dyDescent="0.25">
      <c r="E1053" s="249"/>
      <c r="F1053" s="249"/>
    </row>
    <row r="1054" spans="5:6" s="20" customFormat="1" x14ac:dyDescent="0.25">
      <c r="E1054" s="249"/>
      <c r="F1054" s="249"/>
    </row>
    <row r="1055" spans="5:6" s="20" customFormat="1" x14ac:dyDescent="0.25">
      <c r="E1055" s="249"/>
      <c r="F1055" s="249"/>
    </row>
    <row r="1056" spans="5:6" s="20" customFormat="1" x14ac:dyDescent="0.25">
      <c r="E1056" s="249"/>
      <c r="F1056" s="249"/>
    </row>
    <row r="1057" spans="5:6" s="20" customFormat="1" x14ac:dyDescent="0.25">
      <c r="E1057" s="249"/>
      <c r="F1057" s="249"/>
    </row>
    <row r="1058" spans="5:6" s="20" customFormat="1" x14ac:dyDescent="0.25">
      <c r="E1058" s="249"/>
      <c r="F1058" s="249"/>
    </row>
    <row r="1059" spans="5:6" s="20" customFormat="1" x14ac:dyDescent="0.25">
      <c r="E1059" s="249"/>
      <c r="F1059" s="249"/>
    </row>
    <row r="1060" spans="5:6" s="20" customFormat="1" x14ac:dyDescent="0.25">
      <c r="E1060" s="249"/>
      <c r="F1060" s="249"/>
    </row>
    <row r="1061" spans="5:6" s="20" customFormat="1" x14ac:dyDescent="0.25">
      <c r="E1061" s="249"/>
      <c r="F1061" s="249"/>
    </row>
    <row r="1062" spans="5:6" s="20" customFormat="1" x14ac:dyDescent="0.25">
      <c r="E1062" s="249"/>
      <c r="F1062" s="249"/>
    </row>
    <row r="1063" spans="5:6" s="20" customFormat="1" x14ac:dyDescent="0.25">
      <c r="E1063" s="249"/>
      <c r="F1063" s="249"/>
    </row>
    <row r="1064" spans="5:6" s="20" customFormat="1" x14ac:dyDescent="0.25">
      <c r="E1064" s="249"/>
      <c r="F1064" s="249"/>
    </row>
    <row r="1065" spans="5:6" s="20" customFormat="1" x14ac:dyDescent="0.25">
      <c r="E1065" s="249"/>
      <c r="F1065" s="249"/>
    </row>
    <row r="1066" spans="5:6" s="20" customFormat="1" x14ac:dyDescent="0.25">
      <c r="E1066" s="249"/>
      <c r="F1066" s="249"/>
    </row>
    <row r="1067" spans="5:6" s="20" customFormat="1" x14ac:dyDescent="0.25">
      <c r="E1067" s="249"/>
      <c r="F1067" s="249"/>
    </row>
    <row r="1068" spans="5:6" s="20" customFormat="1" x14ac:dyDescent="0.25">
      <c r="E1068" s="249"/>
      <c r="F1068" s="249"/>
    </row>
    <row r="1069" spans="5:6" s="20" customFormat="1" x14ac:dyDescent="0.25">
      <c r="E1069" s="249"/>
      <c r="F1069" s="249"/>
    </row>
    <row r="1070" spans="5:6" s="20" customFormat="1" x14ac:dyDescent="0.25">
      <c r="E1070" s="249"/>
      <c r="F1070" s="249"/>
    </row>
    <row r="1071" spans="5:6" s="20" customFormat="1" x14ac:dyDescent="0.25">
      <c r="E1071" s="249"/>
      <c r="F1071" s="249"/>
    </row>
    <row r="1072" spans="5:6" s="20" customFormat="1" x14ac:dyDescent="0.25">
      <c r="E1072" s="249"/>
      <c r="F1072" s="249"/>
    </row>
    <row r="1073" spans="5:6" s="20" customFormat="1" x14ac:dyDescent="0.25">
      <c r="E1073" s="249"/>
      <c r="F1073" s="249"/>
    </row>
    <row r="1074" spans="5:6" s="20" customFormat="1" x14ac:dyDescent="0.25">
      <c r="E1074" s="249"/>
      <c r="F1074" s="249"/>
    </row>
    <row r="1075" spans="5:6" s="20" customFormat="1" x14ac:dyDescent="0.25">
      <c r="E1075" s="249"/>
      <c r="F1075" s="249"/>
    </row>
    <row r="1076" spans="5:6" s="20" customFormat="1" x14ac:dyDescent="0.25">
      <c r="E1076" s="249"/>
      <c r="F1076" s="249"/>
    </row>
    <row r="1077" spans="5:6" s="20" customFormat="1" x14ac:dyDescent="0.25">
      <c r="E1077" s="249"/>
      <c r="F1077" s="249"/>
    </row>
    <row r="1078" spans="5:6" s="20" customFormat="1" x14ac:dyDescent="0.25">
      <c r="E1078" s="249"/>
      <c r="F1078" s="249"/>
    </row>
    <row r="1079" spans="5:6" s="20" customFormat="1" x14ac:dyDescent="0.25">
      <c r="E1079" s="249"/>
      <c r="F1079" s="249"/>
    </row>
    <row r="1080" spans="5:6" s="20" customFormat="1" x14ac:dyDescent="0.25">
      <c r="E1080" s="249"/>
      <c r="F1080" s="249"/>
    </row>
    <row r="1081" spans="5:6" s="20" customFormat="1" x14ac:dyDescent="0.25">
      <c r="E1081" s="249"/>
      <c r="F1081" s="249"/>
    </row>
    <row r="1082" spans="5:6" s="20" customFormat="1" x14ac:dyDescent="0.25">
      <c r="E1082" s="249"/>
      <c r="F1082" s="249"/>
    </row>
    <row r="1083" spans="5:6" s="20" customFormat="1" x14ac:dyDescent="0.25">
      <c r="E1083" s="249"/>
      <c r="F1083" s="249"/>
    </row>
    <row r="1084" spans="5:6" s="20" customFormat="1" x14ac:dyDescent="0.25">
      <c r="E1084" s="249"/>
      <c r="F1084" s="249"/>
    </row>
    <row r="1085" spans="5:6" s="20" customFormat="1" x14ac:dyDescent="0.25">
      <c r="E1085" s="249"/>
      <c r="F1085" s="249"/>
    </row>
    <row r="1086" spans="5:6" s="20" customFormat="1" x14ac:dyDescent="0.25">
      <c r="E1086" s="249"/>
      <c r="F1086" s="249"/>
    </row>
    <row r="1087" spans="5:6" s="20" customFormat="1" x14ac:dyDescent="0.25">
      <c r="E1087" s="249"/>
      <c r="F1087" s="249"/>
    </row>
    <row r="1088" spans="5:6" s="20" customFormat="1" x14ac:dyDescent="0.25">
      <c r="E1088" s="249"/>
      <c r="F1088" s="249"/>
    </row>
    <row r="1089" spans="5:6" s="20" customFormat="1" x14ac:dyDescent="0.25">
      <c r="E1089" s="249"/>
      <c r="F1089" s="249"/>
    </row>
    <row r="1090" spans="5:6" s="20" customFormat="1" x14ac:dyDescent="0.25">
      <c r="E1090" s="249"/>
      <c r="F1090" s="249"/>
    </row>
    <row r="1091" spans="5:6" s="20" customFormat="1" x14ac:dyDescent="0.25">
      <c r="E1091" s="249"/>
      <c r="F1091" s="249"/>
    </row>
    <row r="1092" spans="5:6" s="20" customFormat="1" x14ac:dyDescent="0.25">
      <c r="E1092" s="249"/>
      <c r="F1092" s="249"/>
    </row>
    <row r="1093" spans="5:6" s="20" customFormat="1" x14ac:dyDescent="0.25">
      <c r="E1093" s="249"/>
      <c r="F1093" s="249"/>
    </row>
    <row r="1094" spans="5:6" s="20" customFormat="1" x14ac:dyDescent="0.25">
      <c r="E1094" s="249"/>
      <c r="F1094" s="249"/>
    </row>
    <row r="1095" spans="5:6" s="20" customFormat="1" x14ac:dyDescent="0.25">
      <c r="E1095" s="249"/>
      <c r="F1095" s="249"/>
    </row>
    <row r="1096" spans="5:6" s="20" customFormat="1" x14ac:dyDescent="0.25">
      <c r="E1096" s="249"/>
      <c r="F1096" s="249"/>
    </row>
    <row r="1097" spans="5:6" s="20" customFormat="1" x14ac:dyDescent="0.25">
      <c r="E1097" s="249"/>
      <c r="F1097" s="249"/>
    </row>
    <row r="1098" spans="5:6" s="20" customFormat="1" x14ac:dyDescent="0.25">
      <c r="E1098" s="249"/>
      <c r="F1098" s="249"/>
    </row>
    <row r="1099" spans="5:6" s="20" customFormat="1" x14ac:dyDescent="0.25">
      <c r="E1099" s="249"/>
      <c r="F1099" s="249"/>
    </row>
    <row r="1100" spans="5:6" s="20" customFormat="1" x14ac:dyDescent="0.25">
      <c r="E1100" s="249"/>
      <c r="F1100" s="249"/>
    </row>
    <row r="1101" spans="5:6" s="20" customFormat="1" x14ac:dyDescent="0.25">
      <c r="E1101" s="249"/>
      <c r="F1101" s="249"/>
    </row>
    <row r="1102" spans="5:6" s="20" customFormat="1" x14ac:dyDescent="0.25">
      <c r="E1102" s="249"/>
      <c r="F1102" s="249"/>
    </row>
    <row r="1103" spans="5:6" s="20" customFormat="1" x14ac:dyDescent="0.25">
      <c r="E1103" s="249"/>
      <c r="F1103" s="249"/>
    </row>
    <row r="1104" spans="5:6" s="20" customFormat="1" x14ac:dyDescent="0.25">
      <c r="E1104" s="249"/>
      <c r="F1104" s="249"/>
    </row>
    <row r="1105" spans="5:6" s="20" customFormat="1" x14ac:dyDescent="0.25">
      <c r="E1105" s="249"/>
      <c r="F1105" s="249"/>
    </row>
    <row r="1106" spans="5:6" s="20" customFormat="1" x14ac:dyDescent="0.25">
      <c r="E1106" s="249"/>
      <c r="F1106" s="249"/>
    </row>
    <row r="1107" spans="5:6" s="20" customFormat="1" x14ac:dyDescent="0.25">
      <c r="E1107" s="249"/>
      <c r="F1107" s="249"/>
    </row>
    <row r="1108" spans="5:6" s="20" customFormat="1" x14ac:dyDescent="0.25">
      <c r="E1108" s="249"/>
      <c r="F1108" s="249"/>
    </row>
    <row r="1109" spans="5:6" s="20" customFormat="1" x14ac:dyDescent="0.25">
      <c r="E1109" s="249"/>
      <c r="F1109" s="249"/>
    </row>
    <row r="1110" spans="5:6" s="20" customFormat="1" x14ac:dyDescent="0.25">
      <c r="E1110" s="249"/>
      <c r="F1110" s="249"/>
    </row>
    <row r="1111" spans="5:6" s="20" customFormat="1" x14ac:dyDescent="0.25">
      <c r="E1111" s="249"/>
      <c r="F1111" s="249"/>
    </row>
    <row r="1112" spans="5:6" s="20" customFormat="1" x14ac:dyDescent="0.25">
      <c r="E1112" s="249"/>
      <c r="F1112" s="249"/>
    </row>
    <row r="1113" spans="5:6" s="20" customFormat="1" x14ac:dyDescent="0.25">
      <c r="E1113" s="249"/>
      <c r="F1113" s="249"/>
    </row>
    <row r="1114" spans="5:6" s="20" customFormat="1" x14ac:dyDescent="0.25">
      <c r="E1114" s="249"/>
      <c r="F1114" s="249"/>
    </row>
    <row r="1115" spans="5:6" s="20" customFormat="1" x14ac:dyDescent="0.25">
      <c r="E1115" s="249"/>
      <c r="F1115" s="249"/>
    </row>
    <row r="1116" spans="5:6" s="20" customFormat="1" x14ac:dyDescent="0.25">
      <c r="E1116" s="249"/>
      <c r="F1116" s="249"/>
    </row>
    <row r="1117" spans="5:6" s="20" customFormat="1" x14ac:dyDescent="0.25">
      <c r="E1117" s="249"/>
      <c r="F1117" s="249"/>
    </row>
    <row r="1118" spans="5:6" s="20" customFormat="1" x14ac:dyDescent="0.25">
      <c r="E1118" s="249"/>
      <c r="F1118" s="249"/>
    </row>
    <row r="1119" spans="5:6" s="20" customFormat="1" x14ac:dyDescent="0.25">
      <c r="E1119" s="249"/>
      <c r="F1119" s="249"/>
    </row>
    <row r="1120" spans="5:6" s="20" customFormat="1" x14ac:dyDescent="0.25">
      <c r="E1120" s="249"/>
      <c r="F1120" s="249"/>
    </row>
    <row r="1121" spans="5:6" s="20" customFormat="1" x14ac:dyDescent="0.25">
      <c r="E1121" s="249"/>
      <c r="F1121" s="249"/>
    </row>
    <row r="1122" spans="5:6" s="20" customFormat="1" x14ac:dyDescent="0.25">
      <c r="E1122" s="249"/>
      <c r="F1122" s="249"/>
    </row>
    <row r="1123" spans="5:6" s="20" customFormat="1" x14ac:dyDescent="0.25">
      <c r="E1123" s="249"/>
      <c r="F1123" s="249"/>
    </row>
    <row r="1124" spans="5:6" s="20" customFormat="1" x14ac:dyDescent="0.25">
      <c r="E1124" s="249"/>
      <c r="F1124" s="249"/>
    </row>
    <row r="1125" spans="5:6" s="20" customFormat="1" x14ac:dyDescent="0.25">
      <c r="E1125" s="249"/>
      <c r="F1125" s="249"/>
    </row>
    <row r="1126" spans="5:6" s="20" customFormat="1" x14ac:dyDescent="0.25">
      <c r="E1126" s="249"/>
      <c r="F1126" s="249"/>
    </row>
    <row r="1127" spans="5:6" s="20" customFormat="1" x14ac:dyDescent="0.25">
      <c r="E1127" s="249"/>
      <c r="F1127" s="249"/>
    </row>
    <row r="1128" spans="5:6" s="20" customFormat="1" x14ac:dyDescent="0.25">
      <c r="E1128" s="249"/>
      <c r="F1128" s="249"/>
    </row>
    <row r="1129" spans="5:6" s="20" customFormat="1" x14ac:dyDescent="0.25">
      <c r="E1129" s="249"/>
      <c r="F1129" s="249"/>
    </row>
    <row r="1130" spans="5:6" s="20" customFormat="1" x14ac:dyDescent="0.25">
      <c r="E1130" s="249"/>
      <c r="F1130" s="249"/>
    </row>
    <row r="1131" spans="5:6" s="20" customFormat="1" x14ac:dyDescent="0.25">
      <c r="E1131" s="249"/>
      <c r="F1131" s="249"/>
    </row>
    <row r="1132" spans="5:6" s="20" customFormat="1" x14ac:dyDescent="0.25">
      <c r="E1132" s="249"/>
      <c r="F1132" s="249"/>
    </row>
    <row r="1133" spans="5:6" s="20" customFormat="1" x14ac:dyDescent="0.25">
      <c r="E1133" s="249"/>
      <c r="F1133" s="249"/>
    </row>
    <row r="1134" spans="5:6" s="20" customFormat="1" x14ac:dyDescent="0.25">
      <c r="E1134" s="249"/>
      <c r="F1134" s="249"/>
    </row>
    <row r="1135" spans="5:6" s="20" customFormat="1" x14ac:dyDescent="0.25">
      <c r="E1135" s="249"/>
      <c r="F1135" s="249"/>
    </row>
    <row r="1136" spans="5:6" s="20" customFormat="1" x14ac:dyDescent="0.25">
      <c r="E1136" s="249"/>
      <c r="F1136" s="249"/>
    </row>
    <row r="1137" spans="5:6" s="20" customFormat="1" x14ac:dyDescent="0.25">
      <c r="E1137" s="249"/>
      <c r="F1137" s="249"/>
    </row>
    <row r="1138" spans="5:6" s="20" customFormat="1" x14ac:dyDescent="0.25">
      <c r="E1138" s="249"/>
      <c r="F1138" s="249"/>
    </row>
    <row r="1139" spans="5:6" s="20" customFormat="1" x14ac:dyDescent="0.25">
      <c r="E1139" s="249"/>
      <c r="F1139" s="249"/>
    </row>
    <row r="1140" spans="5:6" s="20" customFormat="1" x14ac:dyDescent="0.25">
      <c r="E1140" s="249"/>
      <c r="F1140" s="249"/>
    </row>
    <row r="1141" spans="5:6" s="20" customFormat="1" x14ac:dyDescent="0.25">
      <c r="E1141" s="249"/>
      <c r="F1141" s="249"/>
    </row>
    <row r="1142" spans="5:6" s="20" customFormat="1" x14ac:dyDescent="0.25">
      <c r="E1142" s="249"/>
      <c r="F1142" s="249"/>
    </row>
    <row r="1143" spans="5:6" s="20" customFormat="1" x14ac:dyDescent="0.25">
      <c r="E1143" s="249"/>
      <c r="F1143" s="249"/>
    </row>
    <row r="1144" spans="5:6" s="20" customFormat="1" x14ac:dyDescent="0.25">
      <c r="E1144" s="249"/>
      <c r="F1144" s="249"/>
    </row>
    <row r="1145" spans="5:6" s="20" customFormat="1" x14ac:dyDescent="0.25">
      <c r="E1145" s="249"/>
      <c r="F1145" s="249"/>
    </row>
    <row r="1146" spans="5:6" s="20" customFormat="1" x14ac:dyDescent="0.25">
      <c r="E1146" s="249"/>
      <c r="F1146" s="249"/>
    </row>
    <row r="1147" spans="5:6" s="20" customFormat="1" x14ac:dyDescent="0.25">
      <c r="E1147" s="249"/>
      <c r="F1147" s="249"/>
    </row>
    <row r="1148" spans="5:6" s="20" customFormat="1" x14ac:dyDescent="0.25">
      <c r="E1148" s="249"/>
      <c r="F1148" s="249"/>
    </row>
    <row r="1149" spans="5:6" s="20" customFormat="1" x14ac:dyDescent="0.25">
      <c r="E1149" s="249"/>
      <c r="F1149" s="249"/>
    </row>
    <row r="1150" spans="5:6" s="20" customFormat="1" x14ac:dyDescent="0.25">
      <c r="E1150" s="249"/>
      <c r="F1150" s="249"/>
    </row>
    <row r="1151" spans="5:6" s="20" customFormat="1" x14ac:dyDescent="0.25">
      <c r="E1151" s="249"/>
      <c r="F1151" s="249"/>
    </row>
    <row r="1152" spans="5:6" s="20" customFormat="1" x14ac:dyDescent="0.25">
      <c r="E1152" s="249"/>
      <c r="F1152" s="249"/>
    </row>
    <row r="1153" spans="5:6" s="20" customFormat="1" x14ac:dyDescent="0.25">
      <c r="E1153" s="249"/>
      <c r="F1153" s="249"/>
    </row>
    <row r="1154" spans="5:6" s="20" customFormat="1" x14ac:dyDescent="0.25">
      <c r="E1154" s="249"/>
      <c r="F1154" s="249"/>
    </row>
    <row r="1155" spans="5:6" s="20" customFormat="1" x14ac:dyDescent="0.25">
      <c r="E1155" s="249"/>
      <c r="F1155" s="249"/>
    </row>
    <row r="1156" spans="5:6" s="20" customFormat="1" x14ac:dyDescent="0.25">
      <c r="E1156" s="249"/>
      <c r="F1156" s="249"/>
    </row>
    <row r="1157" spans="5:6" s="20" customFormat="1" x14ac:dyDescent="0.25">
      <c r="E1157" s="249"/>
      <c r="F1157" s="249"/>
    </row>
    <row r="1158" spans="5:6" s="20" customFormat="1" x14ac:dyDescent="0.25">
      <c r="E1158" s="249"/>
      <c r="F1158" s="249"/>
    </row>
    <row r="1159" spans="5:6" s="20" customFormat="1" x14ac:dyDescent="0.25">
      <c r="E1159" s="249"/>
      <c r="F1159" s="249"/>
    </row>
    <row r="1160" spans="5:6" s="20" customFormat="1" x14ac:dyDescent="0.25">
      <c r="E1160" s="249"/>
      <c r="F1160" s="249"/>
    </row>
    <row r="1161" spans="5:6" s="20" customFormat="1" x14ac:dyDescent="0.25">
      <c r="E1161" s="249"/>
      <c r="F1161" s="249"/>
    </row>
    <row r="1162" spans="5:6" s="20" customFormat="1" x14ac:dyDescent="0.25">
      <c r="E1162" s="249"/>
      <c r="F1162" s="249"/>
    </row>
    <row r="1163" spans="5:6" s="20" customFormat="1" x14ac:dyDescent="0.25">
      <c r="E1163" s="249"/>
      <c r="F1163" s="249"/>
    </row>
    <row r="1164" spans="5:6" s="20" customFormat="1" x14ac:dyDescent="0.25">
      <c r="E1164" s="249"/>
      <c r="F1164" s="249"/>
    </row>
    <row r="1165" spans="5:6" s="20" customFormat="1" x14ac:dyDescent="0.25">
      <c r="E1165" s="249"/>
      <c r="F1165" s="249"/>
    </row>
    <row r="1166" spans="5:6" s="20" customFormat="1" x14ac:dyDescent="0.25">
      <c r="E1166" s="249"/>
      <c r="F1166" s="249"/>
    </row>
    <row r="1167" spans="5:6" s="20" customFormat="1" x14ac:dyDescent="0.25">
      <c r="E1167" s="249"/>
      <c r="F1167" s="249"/>
    </row>
    <row r="1168" spans="5:6" s="20" customFormat="1" x14ac:dyDescent="0.25">
      <c r="E1168" s="249"/>
      <c r="F1168" s="249"/>
    </row>
    <row r="1169" spans="5:6" s="20" customFormat="1" x14ac:dyDescent="0.25">
      <c r="E1169" s="249"/>
      <c r="F1169" s="249"/>
    </row>
    <row r="1170" spans="5:6" s="20" customFormat="1" x14ac:dyDescent="0.25">
      <c r="E1170" s="249"/>
      <c r="F1170" s="249"/>
    </row>
    <row r="1171" spans="5:6" s="20" customFormat="1" x14ac:dyDescent="0.25">
      <c r="E1171" s="249"/>
      <c r="F1171" s="249"/>
    </row>
    <row r="1172" spans="5:6" s="20" customFormat="1" x14ac:dyDescent="0.25">
      <c r="E1172" s="249"/>
      <c r="F1172" s="249"/>
    </row>
    <row r="1173" spans="5:6" s="20" customFormat="1" x14ac:dyDescent="0.25">
      <c r="E1173" s="249"/>
      <c r="F1173" s="249"/>
    </row>
    <row r="1174" spans="5:6" s="20" customFormat="1" x14ac:dyDescent="0.25">
      <c r="E1174" s="249"/>
      <c r="F1174" s="249"/>
    </row>
    <row r="1175" spans="5:6" s="20" customFormat="1" x14ac:dyDescent="0.25">
      <c r="E1175" s="249"/>
      <c r="F1175" s="249"/>
    </row>
    <row r="1176" spans="5:6" s="20" customFormat="1" x14ac:dyDescent="0.25">
      <c r="E1176" s="249"/>
      <c r="F1176" s="249"/>
    </row>
    <row r="1177" spans="5:6" s="20" customFormat="1" x14ac:dyDescent="0.25">
      <c r="E1177" s="249"/>
      <c r="F1177" s="249"/>
    </row>
    <row r="1178" spans="5:6" s="20" customFormat="1" x14ac:dyDescent="0.25">
      <c r="E1178" s="249"/>
      <c r="F1178" s="249"/>
    </row>
    <row r="1179" spans="5:6" s="20" customFormat="1" x14ac:dyDescent="0.25">
      <c r="E1179" s="249"/>
      <c r="F1179" s="249"/>
    </row>
    <row r="1180" spans="5:6" s="20" customFormat="1" x14ac:dyDescent="0.25">
      <c r="E1180" s="249"/>
      <c r="F1180" s="249"/>
    </row>
    <row r="1181" spans="5:6" s="20" customFormat="1" x14ac:dyDescent="0.25">
      <c r="E1181" s="249"/>
      <c r="F1181" s="249"/>
    </row>
    <row r="1182" spans="5:6" s="20" customFormat="1" x14ac:dyDescent="0.25">
      <c r="E1182" s="249"/>
      <c r="F1182" s="249"/>
    </row>
    <row r="1183" spans="5:6" s="20" customFormat="1" x14ac:dyDescent="0.25">
      <c r="E1183" s="249"/>
      <c r="F1183" s="249"/>
    </row>
    <row r="1184" spans="5:6" s="20" customFormat="1" x14ac:dyDescent="0.25">
      <c r="E1184" s="249"/>
      <c r="F1184" s="249"/>
    </row>
    <row r="1185" spans="5:6" s="20" customFormat="1" x14ac:dyDescent="0.25">
      <c r="E1185" s="249"/>
      <c r="F1185" s="249"/>
    </row>
    <row r="1186" spans="5:6" s="20" customFormat="1" x14ac:dyDescent="0.25">
      <c r="E1186" s="249"/>
      <c r="F1186" s="249"/>
    </row>
    <row r="1187" spans="5:6" s="20" customFormat="1" x14ac:dyDescent="0.25">
      <c r="E1187" s="249"/>
      <c r="F1187" s="249"/>
    </row>
    <row r="1188" spans="5:6" s="20" customFormat="1" x14ac:dyDescent="0.25">
      <c r="E1188" s="249"/>
      <c r="F1188" s="249"/>
    </row>
    <row r="1189" spans="5:6" s="20" customFormat="1" x14ac:dyDescent="0.25">
      <c r="E1189" s="249"/>
      <c r="F1189" s="249"/>
    </row>
    <row r="1190" spans="5:6" s="20" customFormat="1" x14ac:dyDescent="0.25">
      <c r="E1190" s="249"/>
      <c r="F1190" s="249"/>
    </row>
    <row r="1191" spans="5:6" s="20" customFormat="1" x14ac:dyDescent="0.25">
      <c r="E1191" s="249"/>
      <c r="F1191" s="249"/>
    </row>
    <row r="1192" spans="5:6" s="20" customFormat="1" x14ac:dyDescent="0.25">
      <c r="E1192" s="249"/>
      <c r="F1192" s="249"/>
    </row>
    <row r="1193" spans="5:6" s="20" customFormat="1" x14ac:dyDescent="0.25">
      <c r="E1193" s="249"/>
      <c r="F1193" s="249"/>
    </row>
    <row r="1194" spans="5:6" s="20" customFormat="1" x14ac:dyDescent="0.25">
      <c r="E1194" s="249"/>
      <c r="F1194" s="249"/>
    </row>
    <row r="1195" spans="5:6" s="20" customFormat="1" x14ac:dyDescent="0.25">
      <c r="E1195" s="249"/>
      <c r="F1195" s="249"/>
    </row>
    <row r="1196" spans="5:6" s="20" customFormat="1" x14ac:dyDescent="0.25">
      <c r="E1196" s="249"/>
      <c r="F1196" s="249"/>
    </row>
    <row r="1197" spans="5:6" s="20" customFormat="1" x14ac:dyDescent="0.25">
      <c r="E1197" s="249"/>
      <c r="F1197" s="249"/>
    </row>
    <row r="1198" spans="5:6" s="20" customFormat="1" x14ac:dyDescent="0.25">
      <c r="E1198" s="249"/>
      <c r="F1198" s="249"/>
    </row>
    <row r="1199" spans="5:6" s="20" customFormat="1" x14ac:dyDescent="0.25">
      <c r="E1199" s="249"/>
      <c r="F1199" s="249"/>
    </row>
    <row r="1200" spans="5:6" s="20" customFormat="1" x14ac:dyDescent="0.25">
      <c r="E1200" s="249"/>
      <c r="F1200" s="249"/>
    </row>
    <row r="1201" spans="5:6" s="20" customFormat="1" x14ac:dyDescent="0.25">
      <c r="E1201" s="249"/>
      <c r="F1201" s="249"/>
    </row>
    <row r="1202" spans="5:6" s="20" customFormat="1" x14ac:dyDescent="0.25">
      <c r="E1202" s="249"/>
      <c r="F1202" s="249"/>
    </row>
    <row r="1203" spans="5:6" s="20" customFormat="1" x14ac:dyDescent="0.25">
      <c r="E1203" s="249"/>
      <c r="F1203" s="249"/>
    </row>
    <row r="1204" spans="5:6" s="20" customFormat="1" x14ac:dyDescent="0.25">
      <c r="E1204" s="249"/>
      <c r="F1204" s="249"/>
    </row>
    <row r="1205" spans="5:6" s="20" customFormat="1" x14ac:dyDescent="0.25">
      <c r="E1205" s="249"/>
      <c r="F1205" s="249"/>
    </row>
    <row r="1206" spans="5:6" s="20" customFormat="1" x14ac:dyDescent="0.25">
      <c r="E1206" s="249"/>
      <c r="F1206" s="249"/>
    </row>
    <row r="1207" spans="5:6" s="20" customFormat="1" x14ac:dyDescent="0.25">
      <c r="E1207" s="249"/>
      <c r="F1207" s="249"/>
    </row>
    <row r="1208" spans="5:6" s="20" customFormat="1" x14ac:dyDescent="0.25">
      <c r="E1208" s="249"/>
      <c r="F1208" s="249"/>
    </row>
    <row r="1209" spans="5:6" s="20" customFormat="1" x14ac:dyDescent="0.25">
      <c r="E1209" s="249"/>
      <c r="F1209" s="249"/>
    </row>
    <row r="1210" spans="5:6" s="20" customFormat="1" x14ac:dyDescent="0.25">
      <c r="E1210" s="249"/>
      <c r="F1210" s="249"/>
    </row>
    <row r="1211" spans="5:6" s="20" customFormat="1" x14ac:dyDescent="0.25">
      <c r="E1211" s="249"/>
      <c r="F1211" s="249"/>
    </row>
    <row r="1212" spans="5:6" s="20" customFormat="1" x14ac:dyDescent="0.25">
      <c r="E1212" s="249"/>
      <c r="F1212" s="249"/>
    </row>
    <row r="1213" spans="5:6" s="20" customFormat="1" x14ac:dyDescent="0.25">
      <c r="E1213" s="249"/>
      <c r="F1213" s="249"/>
    </row>
    <row r="1214" spans="5:6" s="20" customFormat="1" x14ac:dyDescent="0.25">
      <c r="E1214" s="249"/>
      <c r="F1214" s="249"/>
    </row>
    <row r="1215" spans="5:6" s="20" customFormat="1" x14ac:dyDescent="0.25">
      <c r="E1215" s="249"/>
      <c r="F1215" s="249"/>
    </row>
    <row r="1216" spans="5:6" s="20" customFormat="1" x14ac:dyDescent="0.25">
      <c r="E1216" s="249"/>
      <c r="F1216" s="249"/>
    </row>
    <row r="1217" spans="5:6" s="20" customFormat="1" x14ac:dyDescent="0.25">
      <c r="E1217" s="249"/>
      <c r="F1217" s="249"/>
    </row>
    <row r="1218" spans="5:6" s="20" customFormat="1" x14ac:dyDescent="0.25">
      <c r="E1218" s="249"/>
      <c r="F1218" s="249"/>
    </row>
    <row r="1219" spans="5:6" s="20" customFormat="1" x14ac:dyDescent="0.25">
      <c r="E1219" s="249"/>
      <c r="F1219" s="249"/>
    </row>
    <row r="1220" spans="5:6" s="20" customFormat="1" x14ac:dyDescent="0.25">
      <c r="E1220" s="249"/>
      <c r="F1220" s="249"/>
    </row>
    <row r="1221" spans="5:6" s="20" customFormat="1" x14ac:dyDescent="0.25">
      <c r="E1221" s="249"/>
      <c r="F1221" s="249"/>
    </row>
    <row r="1222" spans="5:6" s="20" customFormat="1" x14ac:dyDescent="0.25">
      <c r="E1222" s="249"/>
      <c r="F1222" s="249"/>
    </row>
    <row r="1223" spans="5:6" s="20" customFormat="1" x14ac:dyDescent="0.25">
      <c r="E1223" s="249"/>
      <c r="F1223" s="249"/>
    </row>
    <row r="1224" spans="5:6" s="20" customFormat="1" x14ac:dyDescent="0.25">
      <c r="E1224" s="249"/>
      <c r="F1224" s="249"/>
    </row>
    <row r="1225" spans="5:6" s="20" customFormat="1" x14ac:dyDescent="0.25">
      <c r="E1225" s="249"/>
      <c r="F1225" s="249"/>
    </row>
    <row r="1226" spans="5:6" s="20" customFormat="1" x14ac:dyDescent="0.25">
      <c r="E1226" s="249"/>
      <c r="F1226" s="249"/>
    </row>
    <row r="1227" spans="5:6" s="20" customFormat="1" x14ac:dyDescent="0.25">
      <c r="E1227" s="249"/>
      <c r="F1227" s="249"/>
    </row>
    <row r="1228" spans="5:6" s="20" customFormat="1" x14ac:dyDescent="0.25">
      <c r="E1228" s="249"/>
      <c r="F1228" s="249"/>
    </row>
    <row r="1229" spans="5:6" s="20" customFormat="1" x14ac:dyDescent="0.25">
      <c r="E1229" s="249"/>
      <c r="F1229" s="249"/>
    </row>
    <row r="1230" spans="5:6" s="20" customFormat="1" x14ac:dyDescent="0.25">
      <c r="E1230" s="249"/>
      <c r="F1230" s="249"/>
    </row>
    <row r="1231" spans="5:6" s="20" customFormat="1" x14ac:dyDescent="0.25">
      <c r="E1231" s="249"/>
      <c r="F1231" s="249"/>
    </row>
    <row r="1232" spans="5:6" s="20" customFormat="1" x14ac:dyDescent="0.25">
      <c r="E1232" s="249"/>
      <c r="F1232" s="249"/>
    </row>
    <row r="1233" spans="5:6" s="20" customFormat="1" x14ac:dyDescent="0.25">
      <c r="E1233" s="249"/>
      <c r="F1233" s="249"/>
    </row>
    <row r="1234" spans="5:6" s="20" customFormat="1" x14ac:dyDescent="0.25">
      <c r="E1234" s="249"/>
      <c r="F1234" s="249"/>
    </row>
    <row r="1235" spans="5:6" s="20" customFormat="1" x14ac:dyDescent="0.25">
      <c r="E1235" s="249"/>
      <c r="F1235" s="249"/>
    </row>
    <row r="1236" spans="5:6" s="20" customFormat="1" x14ac:dyDescent="0.25">
      <c r="E1236" s="249"/>
      <c r="F1236" s="249"/>
    </row>
    <row r="1237" spans="5:6" s="20" customFormat="1" x14ac:dyDescent="0.25">
      <c r="E1237" s="249"/>
      <c r="F1237" s="249"/>
    </row>
    <row r="1238" spans="5:6" s="20" customFormat="1" x14ac:dyDescent="0.25">
      <c r="E1238" s="249"/>
      <c r="F1238" s="249"/>
    </row>
    <row r="1239" spans="5:6" s="20" customFormat="1" x14ac:dyDescent="0.25">
      <c r="E1239" s="249"/>
      <c r="F1239" s="249"/>
    </row>
    <row r="1240" spans="5:6" s="20" customFormat="1" x14ac:dyDescent="0.25">
      <c r="E1240" s="249"/>
      <c r="F1240" s="249"/>
    </row>
    <row r="1241" spans="5:6" s="20" customFormat="1" x14ac:dyDescent="0.25">
      <c r="E1241" s="249"/>
      <c r="F1241" s="249"/>
    </row>
    <row r="1242" spans="5:6" s="20" customFormat="1" x14ac:dyDescent="0.25">
      <c r="E1242" s="249"/>
      <c r="F1242" s="249"/>
    </row>
    <row r="1243" spans="5:6" s="20" customFormat="1" x14ac:dyDescent="0.25">
      <c r="E1243" s="249"/>
      <c r="F1243" s="249"/>
    </row>
    <row r="1244" spans="5:6" s="20" customFormat="1" x14ac:dyDescent="0.25">
      <c r="E1244" s="249"/>
      <c r="F1244" s="249"/>
    </row>
    <row r="1245" spans="5:6" s="20" customFormat="1" x14ac:dyDescent="0.25">
      <c r="E1245" s="249"/>
      <c r="F1245" s="249"/>
    </row>
    <row r="1246" spans="5:6" s="20" customFormat="1" x14ac:dyDescent="0.25">
      <c r="E1246" s="249"/>
      <c r="F1246" s="249"/>
    </row>
    <row r="1247" spans="5:6" s="20" customFormat="1" x14ac:dyDescent="0.25">
      <c r="E1247" s="249"/>
      <c r="F1247" s="249"/>
    </row>
    <row r="1248" spans="5:6" s="20" customFormat="1" x14ac:dyDescent="0.25">
      <c r="E1248" s="249"/>
      <c r="F1248" s="249"/>
    </row>
    <row r="1249" spans="5:6" s="20" customFormat="1" x14ac:dyDescent="0.25">
      <c r="E1249" s="249"/>
      <c r="F1249" s="249"/>
    </row>
    <row r="1250" spans="5:6" s="20" customFormat="1" x14ac:dyDescent="0.25">
      <c r="E1250" s="249"/>
      <c r="F1250" s="249"/>
    </row>
    <row r="1251" spans="5:6" s="20" customFormat="1" x14ac:dyDescent="0.25">
      <c r="E1251" s="249"/>
      <c r="F1251" s="249"/>
    </row>
    <row r="1252" spans="5:6" s="20" customFormat="1" x14ac:dyDescent="0.25">
      <c r="E1252" s="249"/>
      <c r="F1252" s="249"/>
    </row>
    <row r="1253" spans="5:6" s="20" customFormat="1" x14ac:dyDescent="0.25">
      <c r="E1253" s="249"/>
      <c r="F1253" s="249"/>
    </row>
    <row r="1254" spans="5:6" s="20" customFormat="1" x14ac:dyDescent="0.25">
      <c r="E1254" s="249"/>
      <c r="F1254" s="249"/>
    </row>
    <row r="1255" spans="5:6" s="20" customFormat="1" x14ac:dyDescent="0.25">
      <c r="E1255" s="249"/>
      <c r="F1255" s="249"/>
    </row>
    <row r="1256" spans="5:6" s="20" customFormat="1" x14ac:dyDescent="0.25">
      <c r="E1256" s="249"/>
      <c r="F1256" s="249"/>
    </row>
    <row r="1257" spans="5:6" s="20" customFormat="1" x14ac:dyDescent="0.25">
      <c r="E1257" s="249"/>
      <c r="F1257" s="249"/>
    </row>
    <row r="1258" spans="5:6" s="20" customFormat="1" x14ac:dyDescent="0.25">
      <c r="E1258" s="249"/>
      <c r="F1258" s="249"/>
    </row>
    <row r="1259" spans="5:6" s="20" customFormat="1" x14ac:dyDescent="0.25">
      <c r="E1259" s="249"/>
      <c r="F1259" s="249"/>
    </row>
    <row r="1260" spans="5:6" s="20" customFormat="1" x14ac:dyDescent="0.25">
      <c r="E1260" s="249"/>
      <c r="F1260" s="249"/>
    </row>
    <row r="1261" spans="5:6" s="20" customFormat="1" x14ac:dyDescent="0.25">
      <c r="E1261" s="249"/>
      <c r="F1261" s="249"/>
    </row>
    <row r="1262" spans="5:6" s="20" customFormat="1" x14ac:dyDescent="0.25">
      <c r="E1262" s="249"/>
      <c r="F1262" s="249"/>
    </row>
    <row r="1263" spans="5:6" s="20" customFormat="1" x14ac:dyDescent="0.25">
      <c r="E1263" s="249"/>
      <c r="F1263" s="249"/>
    </row>
    <row r="1264" spans="5:6" s="20" customFormat="1" x14ac:dyDescent="0.25">
      <c r="E1264" s="249"/>
      <c r="F1264" s="249"/>
    </row>
    <row r="1265" spans="5:6" s="20" customFormat="1" x14ac:dyDescent="0.25">
      <c r="E1265" s="249"/>
      <c r="F1265" s="249"/>
    </row>
    <row r="1266" spans="5:6" s="20" customFormat="1" x14ac:dyDescent="0.25">
      <c r="E1266" s="249"/>
      <c r="F1266" s="249"/>
    </row>
    <row r="1267" spans="5:6" s="20" customFormat="1" x14ac:dyDescent="0.25">
      <c r="E1267" s="249"/>
      <c r="F1267" s="249"/>
    </row>
    <row r="1268" spans="5:6" s="20" customFormat="1" x14ac:dyDescent="0.25">
      <c r="E1268" s="249"/>
      <c r="F1268" s="249"/>
    </row>
    <row r="1269" spans="5:6" s="20" customFormat="1" x14ac:dyDescent="0.25">
      <c r="E1269" s="249"/>
      <c r="F1269" s="249"/>
    </row>
    <row r="1270" spans="5:6" s="20" customFormat="1" x14ac:dyDescent="0.25">
      <c r="E1270" s="249"/>
      <c r="F1270" s="249"/>
    </row>
    <row r="1271" spans="5:6" s="20" customFormat="1" x14ac:dyDescent="0.25">
      <c r="E1271" s="249"/>
      <c r="F1271" s="249"/>
    </row>
    <row r="1272" spans="5:6" s="20" customFormat="1" x14ac:dyDescent="0.25">
      <c r="E1272" s="249"/>
      <c r="F1272" s="249"/>
    </row>
    <row r="1273" spans="5:6" s="20" customFormat="1" x14ac:dyDescent="0.25">
      <c r="E1273" s="249"/>
      <c r="F1273" s="249"/>
    </row>
    <row r="1274" spans="5:6" s="20" customFormat="1" x14ac:dyDescent="0.25">
      <c r="E1274" s="249"/>
      <c r="F1274" s="249"/>
    </row>
    <row r="1275" spans="5:6" s="20" customFormat="1" x14ac:dyDescent="0.25">
      <c r="E1275" s="249"/>
      <c r="F1275" s="249"/>
    </row>
    <row r="1276" spans="5:6" s="20" customFormat="1" x14ac:dyDescent="0.25">
      <c r="E1276" s="249"/>
      <c r="F1276" s="249"/>
    </row>
    <row r="1277" spans="5:6" s="20" customFormat="1" x14ac:dyDescent="0.25">
      <c r="E1277" s="249"/>
      <c r="F1277" s="249"/>
    </row>
    <row r="1278" spans="5:6" s="20" customFormat="1" x14ac:dyDescent="0.25">
      <c r="E1278" s="249"/>
      <c r="F1278" s="249"/>
    </row>
    <row r="1279" spans="5:6" s="20" customFormat="1" x14ac:dyDescent="0.25">
      <c r="E1279" s="249"/>
      <c r="F1279" s="249"/>
    </row>
    <row r="1280" spans="5:6" s="20" customFormat="1" x14ac:dyDescent="0.25">
      <c r="E1280" s="249"/>
      <c r="F1280" s="249"/>
    </row>
    <row r="1281" spans="5:6" s="20" customFormat="1" x14ac:dyDescent="0.25">
      <c r="E1281" s="249"/>
      <c r="F1281" s="249"/>
    </row>
    <row r="1282" spans="5:6" s="20" customFormat="1" x14ac:dyDescent="0.25">
      <c r="E1282" s="249"/>
      <c r="F1282" s="249"/>
    </row>
    <row r="1283" spans="5:6" s="20" customFormat="1" x14ac:dyDescent="0.25">
      <c r="E1283" s="249"/>
      <c r="F1283" s="249"/>
    </row>
    <row r="1284" spans="5:6" s="20" customFormat="1" x14ac:dyDescent="0.25">
      <c r="E1284" s="249"/>
      <c r="F1284" s="249"/>
    </row>
    <row r="1285" spans="5:6" s="20" customFormat="1" x14ac:dyDescent="0.25">
      <c r="E1285" s="249"/>
      <c r="F1285" s="249"/>
    </row>
    <row r="1286" spans="5:6" s="20" customFormat="1" x14ac:dyDescent="0.25">
      <c r="E1286" s="249"/>
      <c r="F1286" s="249"/>
    </row>
    <row r="1287" spans="5:6" s="20" customFormat="1" x14ac:dyDescent="0.25">
      <c r="E1287" s="249"/>
      <c r="F1287" s="249"/>
    </row>
    <row r="1288" spans="5:6" s="20" customFormat="1" x14ac:dyDescent="0.25">
      <c r="E1288" s="249"/>
      <c r="F1288" s="249"/>
    </row>
    <row r="1289" spans="5:6" s="20" customFormat="1" x14ac:dyDescent="0.25">
      <c r="E1289" s="249"/>
      <c r="F1289" s="249"/>
    </row>
    <row r="1290" spans="5:6" s="20" customFormat="1" x14ac:dyDescent="0.25">
      <c r="E1290" s="249"/>
      <c r="F1290" s="249"/>
    </row>
    <row r="1291" spans="5:6" s="20" customFormat="1" x14ac:dyDescent="0.25">
      <c r="E1291" s="249"/>
      <c r="F1291" s="249"/>
    </row>
    <row r="1292" spans="5:6" s="20" customFormat="1" x14ac:dyDescent="0.25">
      <c r="E1292" s="249"/>
      <c r="F1292" s="249"/>
    </row>
    <row r="1293" spans="5:6" s="20" customFormat="1" x14ac:dyDescent="0.25">
      <c r="E1293" s="249"/>
      <c r="F1293" s="249"/>
    </row>
    <row r="1294" spans="5:6" s="20" customFormat="1" x14ac:dyDescent="0.25">
      <c r="E1294" s="249"/>
      <c r="F1294" s="249"/>
    </row>
    <row r="1295" spans="5:6" s="20" customFormat="1" x14ac:dyDescent="0.25">
      <c r="E1295" s="249"/>
      <c r="F1295" s="249"/>
    </row>
    <row r="1296" spans="5:6" s="20" customFormat="1" x14ac:dyDescent="0.25">
      <c r="E1296" s="249"/>
      <c r="F1296" s="249"/>
    </row>
    <row r="1297" spans="5:6" s="20" customFormat="1" x14ac:dyDescent="0.25">
      <c r="E1297" s="249"/>
      <c r="F1297" s="249"/>
    </row>
    <row r="1298" spans="5:6" s="20" customFormat="1" x14ac:dyDescent="0.25">
      <c r="E1298" s="249"/>
      <c r="F1298" s="249"/>
    </row>
    <row r="1299" spans="5:6" s="20" customFormat="1" x14ac:dyDescent="0.25">
      <c r="E1299" s="249"/>
      <c r="F1299" s="249"/>
    </row>
    <row r="1300" spans="5:6" s="20" customFormat="1" x14ac:dyDescent="0.25">
      <c r="E1300" s="249"/>
      <c r="F1300" s="249"/>
    </row>
    <row r="1301" spans="5:6" s="20" customFormat="1" x14ac:dyDescent="0.25">
      <c r="E1301" s="249"/>
      <c r="F1301" s="249"/>
    </row>
    <row r="1302" spans="5:6" s="20" customFormat="1" x14ac:dyDescent="0.25">
      <c r="E1302" s="249"/>
      <c r="F1302" s="249"/>
    </row>
    <row r="1303" spans="5:6" s="20" customFormat="1" x14ac:dyDescent="0.25">
      <c r="E1303" s="249"/>
      <c r="F1303" s="249"/>
    </row>
    <row r="1304" spans="5:6" s="20" customFormat="1" x14ac:dyDescent="0.25">
      <c r="E1304" s="249"/>
      <c r="F1304" s="249"/>
    </row>
    <row r="1305" spans="5:6" s="20" customFormat="1" x14ac:dyDescent="0.25">
      <c r="E1305" s="249"/>
      <c r="F1305" s="249"/>
    </row>
    <row r="1306" spans="5:6" s="20" customFormat="1" x14ac:dyDescent="0.25">
      <c r="E1306" s="249"/>
      <c r="F1306" s="249"/>
    </row>
    <row r="1307" spans="5:6" s="20" customFormat="1" x14ac:dyDescent="0.25">
      <c r="E1307" s="249"/>
      <c r="F1307" s="249"/>
    </row>
    <row r="1308" spans="5:6" s="20" customFormat="1" x14ac:dyDescent="0.25">
      <c r="E1308" s="249"/>
      <c r="F1308" s="249"/>
    </row>
    <row r="1309" spans="5:6" s="20" customFormat="1" x14ac:dyDescent="0.25">
      <c r="E1309" s="249"/>
      <c r="F1309" s="249"/>
    </row>
    <row r="1310" spans="5:6" s="20" customFormat="1" x14ac:dyDescent="0.25">
      <c r="E1310" s="249"/>
      <c r="F1310" s="249"/>
    </row>
    <row r="1311" spans="5:6" s="20" customFormat="1" x14ac:dyDescent="0.25">
      <c r="E1311" s="249"/>
      <c r="F1311" s="249"/>
    </row>
    <row r="1312" spans="5:6" s="20" customFormat="1" x14ac:dyDescent="0.25">
      <c r="E1312" s="249"/>
      <c r="F1312" s="249"/>
    </row>
    <row r="1313" spans="5:6" s="20" customFormat="1" x14ac:dyDescent="0.25">
      <c r="E1313" s="249"/>
      <c r="F1313" s="249"/>
    </row>
    <row r="1314" spans="5:6" s="20" customFormat="1" x14ac:dyDescent="0.25">
      <c r="E1314" s="249"/>
      <c r="F1314" s="249"/>
    </row>
    <row r="1315" spans="5:6" s="20" customFormat="1" x14ac:dyDescent="0.25">
      <c r="E1315" s="249"/>
      <c r="F1315" s="249"/>
    </row>
    <row r="1316" spans="5:6" s="20" customFormat="1" x14ac:dyDescent="0.25">
      <c r="E1316" s="249"/>
      <c r="F1316" s="249"/>
    </row>
    <row r="1317" spans="5:6" s="20" customFormat="1" x14ac:dyDescent="0.25">
      <c r="E1317" s="249"/>
      <c r="F1317" s="249"/>
    </row>
    <row r="1318" spans="5:6" s="20" customFormat="1" x14ac:dyDescent="0.25">
      <c r="E1318" s="249"/>
      <c r="F1318" s="249"/>
    </row>
    <row r="1319" spans="5:6" s="20" customFormat="1" x14ac:dyDescent="0.25">
      <c r="E1319" s="249"/>
      <c r="F1319" s="249"/>
    </row>
    <row r="1320" spans="5:6" s="20" customFormat="1" x14ac:dyDescent="0.25">
      <c r="E1320" s="249"/>
      <c r="F1320" s="249"/>
    </row>
    <row r="1321" spans="5:6" s="20" customFormat="1" x14ac:dyDescent="0.25">
      <c r="E1321" s="249"/>
      <c r="F1321" s="249"/>
    </row>
    <row r="1322" spans="5:6" s="20" customFormat="1" x14ac:dyDescent="0.25">
      <c r="E1322" s="249"/>
      <c r="F1322" s="249"/>
    </row>
    <row r="1323" spans="5:6" s="20" customFormat="1" x14ac:dyDescent="0.25">
      <c r="E1323" s="249"/>
      <c r="F1323" s="249"/>
    </row>
    <row r="1324" spans="5:6" s="20" customFormat="1" x14ac:dyDescent="0.25">
      <c r="E1324" s="249"/>
      <c r="F1324" s="249"/>
    </row>
    <row r="1325" spans="5:6" s="20" customFormat="1" x14ac:dyDescent="0.25">
      <c r="E1325" s="249"/>
      <c r="F1325" s="249"/>
    </row>
    <row r="1326" spans="5:6" s="20" customFormat="1" x14ac:dyDescent="0.25">
      <c r="E1326" s="249"/>
      <c r="F1326" s="249"/>
    </row>
    <row r="1327" spans="5:6" s="20" customFormat="1" x14ac:dyDescent="0.25">
      <c r="E1327" s="249"/>
      <c r="F1327" s="249"/>
    </row>
    <row r="1328" spans="5:6" s="20" customFormat="1" x14ac:dyDescent="0.25">
      <c r="E1328" s="249"/>
      <c r="F1328" s="249"/>
    </row>
    <row r="1329" spans="5:6" s="20" customFormat="1" x14ac:dyDescent="0.25">
      <c r="E1329" s="249"/>
      <c r="F1329" s="249"/>
    </row>
    <row r="1330" spans="5:6" s="20" customFormat="1" x14ac:dyDescent="0.25">
      <c r="E1330" s="249"/>
      <c r="F1330" s="249"/>
    </row>
    <row r="1331" spans="5:6" s="20" customFormat="1" x14ac:dyDescent="0.25">
      <c r="E1331" s="249"/>
      <c r="F1331" s="249"/>
    </row>
    <row r="1332" spans="5:6" s="20" customFormat="1" x14ac:dyDescent="0.25">
      <c r="E1332" s="249"/>
      <c r="F1332" s="249"/>
    </row>
    <row r="1333" spans="5:6" s="20" customFormat="1" x14ac:dyDescent="0.25">
      <c r="E1333" s="249"/>
      <c r="F1333" s="249"/>
    </row>
    <row r="1334" spans="5:6" s="20" customFormat="1" x14ac:dyDescent="0.25">
      <c r="E1334" s="249"/>
      <c r="F1334" s="249"/>
    </row>
    <row r="1335" spans="5:6" s="20" customFormat="1" x14ac:dyDescent="0.25">
      <c r="E1335" s="249"/>
      <c r="F1335" s="249"/>
    </row>
    <row r="1336" spans="5:6" s="20" customFormat="1" x14ac:dyDescent="0.25">
      <c r="E1336" s="249"/>
      <c r="F1336" s="249"/>
    </row>
    <row r="1337" spans="5:6" s="20" customFormat="1" x14ac:dyDescent="0.25">
      <c r="E1337" s="249"/>
      <c r="F1337" s="249"/>
    </row>
    <row r="1338" spans="5:6" s="20" customFormat="1" x14ac:dyDescent="0.25">
      <c r="E1338" s="249"/>
      <c r="F1338" s="249"/>
    </row>
    <row r="1339" spans="5:6" s="20" customFormat="1" x14ac:dyDescent="0.25">
      <c r="E1339" s="249"/>
      <c r="F1339" s="249"/>
    </row>
    <row r="1340" spans="5:6" s="20" customFormat="1" x14ac:dyDescent="0.25">
      <c r="E1340" s="249"/>
      <c r="F1340" s="249"/>
    </row>
    <row r="1341" spans="5:6" s="20" customFormat="1" x14ac:dyDescent="0.25">
      <c r="E1341" s="249"/>
      <c r="F1341" s="249"/>
    </row>
    <row r="1342" spans="5:6" s="20" customFormat="1" x14ac:dyDescent="0.25">
      <c r="E1342" s="249"/>
      <c r="F1342" s="249"/>
    </row>
    <row r="1343" spans="5:6" s="20" customFormat="1" x14ac:dyDescent="0.25">
      <c r="E1343" s="249"/>
      <c r="F1343" s="249"/>
    </row>
    <row r="1344" spans="5:6" s="20" customFormat="1" x14ac:dyDescent="0.25">
      <c r="E1344" s="249"/>
      <c r="F1344" s="249"/>
    </row>
    <row r="1345" spans="5:6" s="20" customFormat="1" x14ac:dyDescent="0.25">
      <c r="E1345" s="249"/>
      <c r="F1345" s="249"/>
    </row>
    <row r="1346" spans="5:6" s="20" customFormat="1" x14ac:dyDescent="0.25">
      <c r="E1346" s="249"/>
      <c r="F1346" s="249"/>
    </row>
    <row r="1347" spans="5:6" s="20" customFormat="1" x14ac:dyDescent="0.25">
      <c r="E1347" s="249"/>
      <c r="F1347" s="249"/>
    </row>
    <row r="1348" spans="5:6" s="20" customFormat="1" x14ac:dyDescent="0.25">
      <c r="E1348" s="249"/>
      <c r="F1348" s="249"/>
    </row>
    <row r="1349" spans="5:6" s="20" customFormat="1" x14ac:dyDescent="0.25">
      <c r="E1349" s="249"/>
      <c r="F1349" s="249"/>
    </row>
    <row r="1350" spans="5:6" s="20" customFormat="1" x14ac:dyDescent="0.25">
      <c r="E1350" s="249"/>
      <c r="F1350" s="249"/>
    </row>
    <row r="1351" spans="5:6" s="20" customFormat="1" x14ac:dyDescent="0.25">
      <c r="E1351" s="249"/>
      <c r="F1351" s="249"/>
    </row>
    <row r="1352" spans="5:6" s="20" customFormat="1" x14ac:dyDescent="0.25">
      <c r="E1352" s="249"/>
      <c r="F1352" s="249"/>
    </row>
    <row r="1353" spans="5:6" s="20" customFormat="1" x14ac:dyDescent="0.25">
      <c r="E1353" s="249"/>
      <c r="F1353" s="249"/>
    </row>
    <row r="1354" spans="5:6" s="20" customFormat="1" x14ac:dyDescent="0.25">
      <c r="E1354" s="249"/>
      <c r="F1354" s="249"/>
    </row>
    <row r="1355" spans="5:6" s="20" customFormat="1" x14ac:dyDescent="0.25">
      <c r="E1355" s="249"/>
      <c r="F1355" s="249"/>
    </row>
    <row r="1356" spans="5:6" s="20" customFormat="1" x14ac:dyDescent="0.25">
      <c r="E1356" s="249"/>
      <c r="F1356" s="249"/>
    </row>
    <row r="1357" spans="5:6" s="20" customFormat="1" x14ac:dyDescent="0.25">
      <c r="E1357" s="249"/>
      <c r="F1357" s="249"/>
    </row>
    <row r="1358" spans="5:6" s="20" customFormat="1" x14ac:dyDescent="0.25">
      <c r="E1358" s="249"/>
      <c r="F1358" s="249"/>
    </row>
    <row r="1359" spans="5:6" s="20" customFormat="1" x14ac:dyDescent="0.25">
      <c r="E1359" s="249"/>
      <c r="F1359" s="249"/>
    </row>
    <row r="1360" spans="5:6" s="20" customFormat="1" x14ac:dyDescent="0.25">
      <c r="E1360" s="249"/>
      <c r="F1360" s="249"/>
    </row>
    <row r="1361" spans="5:6" s="20" customFormat="1" x14ac:dyDescent="0.25">
      <c r="E1361" s="249"/>
      <c r="F1361" s="249"/>
    </row>
    <row r="1362" spans="5:6" s="20" customFormat="1" x14ac:dyDescent="0.25">
      <c r="E1362" s="249"/>
      <c r="F1362" s="249"/>
    </row>
    <row r="1363" spans="5:6" s="20" customFormat="1" x14ac:dyDescent="0.25">
      <c r="E1363" s="249"/>
      <c r="F1363" s="249"/>
    </row>
    <row r="1364" spans="5:6" s="20" customFormat="1" x14ac:dyDescent="0.25">
      <c r="E1364" s="249"/>
      <c r="F1364" s="249"/>
    </row>
    <row r="1365" spans="5:6" s="20" customFormat="1" x14ac:dyDescent="0.25">
      <c r="E1365" s="249"/>
      <c r="F1365" s="249"/>
    </row>
    <row r="1366" spans="5:6" s="20" customFormat="1" x14ac:dyDescent="0.25">
      <c r="E1366" s="249"/>
      <c r="F1366" s="249"/>
    </row>
    <row r="1367" spans="5:6" s="20" customFormat="1" x14ac:dyDescent="0.25">
      <c r="E1367" s="249"/>
      <c r="F1367" s="249"/>
    </row>
    <row r="1368" spans="5:6" s="20" customFormat="1" x14ac:dyDescent="0.25">
      <c r="E1368" s="249"/>
      <c r="F1368" s="249"/>
    </row>
    <row r="1369" spans="5:6" s="20" customFormat="1" x14ac:dyDescent="0.25">
      <c r="E1369" s="249"/>
      <c r="F1369" s="249"/>
    </row>
    <row r="1370" spans="5:6" s="20" customFormat="1" x14ac:dyDescent="0.25">
      <c r="E1370" s="249"/>
      <c r="F1370" s="249"/>
    </row>
    <row r="1371" spans="5:6" s="20" customFormat="1" x14ac:dyDescent="0.25">
      <c r="E1371" s="249"/>
      <c r="F1371" s="249"/>
    </row>
    <row r="1372" spans="5:6" s="20" customFormat="1" x14ac:dyDescent="0.25">
      <c r="E1372" s="249"/>
      <c r="F1372" s="249"/>
    </row>
    <row r="1373" spans="5:6" s="20" customFormat="1" x14ac:dyDescent="0.25">
      <c r="E1373" s="249"/>
      <c r="F1373" s="249"/>
    </row>
    <row r="1374" spans="5:6" s="20" customFormat="1" x14ac:dyDescent="0.25">
      <c r="E1374" s="249"/>
      <c r="F1374" s="249"/>
    </row>
    <row r="1375" spans="5:6" s="20" customFormat="1" x14ac:dyDescent="0.25">
      <c r="E1375" s="249"/>
      <c r="F1375" s="249"/>
    </row>
    <row r="1376" spans="5:6" s="20" customFormat="1" x14ac:dyDescent="0.25">
      <c r="E1376" s="249"/>
      <c r="F1376" s="249"/>
    </row>
    <row r="1377" spans="5:6" s="20" customFormat="1" x14ac:dyDescent="0.25">
      <c r="E1377" s="249"/>
      <c r="F1377" s="249"/>
    </row>
    <row r="1378" spans="5:6" s="20" customFormat="1" x14ac:dyDescent="0.25">
      <c r="E1378" s="249"/>
      <c r="F1378" s="249"/>
    </row>
    <row r="1379" spans="5:6" s="20" customFormat="1" x14ac:dyDescent="0.25">
      <c r="E1379" s="249"/>
      <c r="F1379" s="249"/>
    </row>
    <row r="1380" spans="5:6" s="20" customFormat="1" x14ac:dyDescent="0.25">
      <c r="E1380" s="249"/>
      <c r="F1380" s="249"/>
    </row>
    <row r="1381" spans="5:6" s="20" customFormat="1" x14ac:dyDescent="0.25">
      <c r="E1381" s="249"/>
      <c r="F1381" s="249"/>
    </row>
    <row r="1382" spans="5:6" s="20" customFormat="1" x14ac:dyDescent="0.25">
      <c r="E1382" s="249"/>
      <c r="F1382" s="249"/>
    </row>
    <row r="1383" spans="5:6" s="20" customFormat="1" x14ac:dyDescent="0.25">
      <c r="E1383" s="249"/>
      <c r="F1383" s="249"/>
    </row>
    <row r="1384" spans="5:6" s="20" customFormat="1" x14ac:dyDescent="0.25">
      <c r="E1384" s="249"/>
      <c r="F1384" s="249"/>
    </row>
    <row r="1385" spans="5:6" s="20" customFormat="1" x14ac:dyDescent="0.25">
      <c r="E1385" s="249"/>
      <c r="F1385" s="249"/>
    </row>
    <row r="1386" spans="5:6" s="20" customFormat="1" x14ac:dyDescent="0.25">
      <c r="E1386" s="249"/>
      <c r="F1386" s="249"/>
    </row>
    <row r="1387" spans="5:6" s="20" customFormat="1" x14ac:dyDescent="0.25">
      <c r="E1387" s="249"/>
      <c r="F1387" s="249"/>
    </row>
    <row r="1388" spans="5:6" s="20" customFormat="1" x14ac:dyDescent="0.25">
      <c r="E1388" s="249"/>
      <c r="F1388" s="249"/>
    </row>
    <row r="1389" spans="5:6" s="20" customFormat="1" x14ac:dyDescent="0.25">
      <c r="E1389" s="249"/>
      <c r="F1389" s="249"/>
    </row>
    <row r="1390" spans="5:6" s="20" customFormat="1" x14ac:dyDescent="0.25">
      <c r="E1390" s="249"/>
      <c r="F1390" s="249"/>
    </row>
    <row r="1391" spans="5:6" s="20" customFormat="1" x14ac:dyDescent="0.25">
      <c r="E1391" s="249"/>
      <c r="F1391" s="249"/>
    </row>
    <row r="1392" spans="5:6" s="20" customFormat="1" x14ac:dyDescent="0.25">
      <c r="E1392" s="249"/>
      <c r="F1392" s="249"/>
    </row>
    <row r="1393" spans="5:6" s="20" customFormat="1" x14ac:dyDescent="0.25">
      <c r="E1393" s="249"/>
      <c r="F1393" s="249"/>
    </row>
    <row r="1394" spans="5:6" s="20" customFormat="1" x14ac:dyDescent="0.25">
      <c r="E1394" s="249"/>
      <c r="F1394" s="249"/>
    </row>
    <row r="1395" spans="5:6" s="20" customFormat="1" x14ac:dyDescent="0.25">
      <c r="E1395" s="249"/>
      <c r="F1395" s="249"/>
    </row>
    <row r="1396" spans="5:6" s="20" customFormat="1" x14ac:dyDescent="0.25">
      <c r="E1396" s="249"/>
      <c r="F1396" s="249"/>
    </row>
    <row r="1397" spans="5:6" s="20" customFormat="1" x14ac:dyDescent="0.25">
      <c r="E1397" s="249"/>
      <c r="F1397" s="249"/>
    </row>
    <row r="1398" spans="5:6" s="20" customFormat="1" x14ac:dyDescent="0.25">
      <c r="E1398" s="249"/>
      <c r="F1398" s="249"/>
    </row>
    <row r="1399" spans="5:6" s="20" customFormat="1" x14ac:dyDescent="0.25">
      <c r="E1399" s="249"/>
      <c r="F1399" s="249"/>
    </row>
    <row r="1400" spans="5:6" s="20" customFormat="1" x14ac:dyDescent="0.25">
      <c r="E1400" s="249"/>
      <c r="F1400" s="249"/>
    </row>
    <row r="1401" spans="5:6" s="20" customFormat="1" x14ac:dyDescent="0.25">
      <c r="E1401" s="249"/>
      <c r="F1401" s="249"/>
    </row>
    <row r="1402" spans="5:6" s="20" customFormat="1" x14ac:dyDescent="0.25">
      <c r="E1402" s="249"/>
      <c r="F1402" s="249"/>
    </row>
    <row r="1403" spans="5:6" s="20" customFormat="1" x14ac:dyDescent="0.25">
      <c r="E1403" s="249"/>
      <c r="F1403" s="249"/>
    </row>
    <row r="1404" spans="5:6" s="20" customFormat="1" x14ac:dyDescent="0.25">
      <c r="E1404" s="249"/>
      <c r="F1404" s="249"/>
    </row>
    <row r="1405" spans="5:6" s="20" customFormat="1" x14ac:dyDescent="0.25">
      <c r="E1405" s="249"/>
      <c r="F1405" s="249"/>
    </row>
    <row r="1406" spans="5:6" s="20" customFormat="1" x14ac:dyDescent="0.25">
      <c r="E1406" s="249"/>
      <c r="F1406" s="249"/>
    </row>
    <row r="1407" spans="5:6" s="20" customFormat="1" x14ac:dyDescent="0.25">
      <c r="E1407" s="249"/>
      <c r="F1407" s="249"/>
    </row>
    <row r="1408" spans="5:6" s="20" customFormat="1" x14ac:dyDescent="0.25">
      <c r="E1408" s="249"/>
      <c r="F1408" s="249"/>
    </row>
    <row r="1409" spans="5:6" s="20" customFormat="1" x14ac:dyDescent="0.25">
      <c r="E1409" s="249"/>
      <c r="F1409" s="249"/>
    </row>
    <row r="1410" spans="5:6" s="20" customFormat="1" x14ac:dyDescent="0.25">
      <c r="E1410" s="249"/>
      <c r="F1410" s="249"/>
    </row>
    <row r="1411" spans="5:6" s="20" customFormat="1" x14ac:dyDescent="0.25">
      <c r="E1411" s="249"/>
      <c r="F1411" s="249"/>
    </row>
    <row r="1412" spans="5:6" s="20" customFormat="1" x14ac:dyDescent="0.25">
      <c r="E1412" s="249"/>
      <c r="F1412" s="249"/>
    </row>
    <row r="1413" spans="5:6" s="20" customFormat="1" x14ac:dyDescent="0.25">
      <c r="E1413" s="249"/>
      <c r="F1413" s="249"/>
    </row>
    <row r="1414" spans="5:6" s="20" customFormat="1" x14ac:dyDescent="0.25">
      <c r="E1414" s="249"/>
      <c r="F1414" s="249"/>
    </row>
    <row r="1415" spans="5:6" s="20" customFormat="1" x14ac:dyDescent="0.25">
      <c r="E1415" s="249"/>
      <c r="F1415" s="249"/>
    </row>
    <row r="1416" spans="5:6" s="20" customFormat="1" x14ac:dyDescent="0.25">
      <c r="E1416" s="249"/>
      <c r="F1416" s="249"/>
    </row>
    <row r="1417" spans="5:6" s="20" customFormat="1" x14ac:dyDescent="0.25">
      <c r="E1417" s="249"/>
      <c r="F1417" s="249"/>
    </row>
    <row r="1418" spans="5:6" s="20" customFormat="1" x14ac:dyDescent="0.25">
      <c r="E1418" s="249"/>
      <c r="F1418" s="249"/>
    </row>
    <row r="1419" spans="5:6" s="20" customFormat="1" x14ac:dyDescent="0.25">
      <c r="E1419" s="249"/>
      <c r="F1419" s="249"/>
    </row>
    <row r="1420" spans="5:6" s="20" customFormat="1" x14ac:dyDescent="0.25">
      <c r="E1420" s="249"/>
      <c r="F1420" s="249"/>
    </row>
    <row r="1421" spans="5:6" s="20" customFormat="1" x14ac:dyDescent="0.25">
      <c r="E1421" s="249"/>
      <c r="F1421" s="249"/>
    </row>
    <row r="1422" spans="5:6" s="20" customFormat="1" x14ac:dyDescent="0.25">
      <c r="E1422" s="249"/>
      <c r="F1422" s="249"/>
    </row>
    <row r="1423" spans="5:6" s="20" customFormat="1" x14ac:dyDescent="0.25">
      <c r="E1423" s="249"/>
      <c r="F1423" s="249"/>
    </row>
    <row r="1424" spans="5:6" s="20" customFormat="1" x14ac:dyDescent="0.25">
      <c r="E1424" s="249"/>
      <c r="F1424" s="249"/>
    </row>
    <row r="1425" spans="5:6" s="20" customFormat="1" x14ac:dyDescent="0.25">
      <c r="E1425" s="249"/>
      <c r="F1425" s="249"/>
    </row>
    <row r="1426" spans="5:6" s="20" customFormat="1" x14ac:dyDescent="0.25">
      <c r="E1426" s="249"/>
      <c r="F1426" s="249"/>
    </row>
    <row r="1427" spans="5:6" s="20" customFormat="1" x14ac:dyDescent="0.25">
      <c r="E1427" s="249"/>
      <c r="F1427" s="249"/>
    </row>
    <row r="1428" spans="5:6" s="20" customFormat="1" x14ac:dyDescent="0.25">
      <c r="E1428" s="249"/>
      <c r="F1428" s="249"/>
    </row>
    <row r="1429" spans="5:6" s="20" customFormat="1" x14ac:dyDescent="0.25">
      <c r="E1429" s="249"/>
      <c r="F1429" s="249"/>
    </row>
    <row r="1430" spans="5:6" s="20" customFormat="1" x14ac:dyDescent="0.25">
      <c r="E1430" s="249"/>
      <c r="F1430" s="249"/>
    </row>
    <row r="1431" spans="5:6" s="20" customFormat="1" x14ac:dyDescent="0.25">
      <c r="E1431" s="249"/>
      <c r="F1431" s="249"/>
    </row>
    <row r="1432" spans="5:6" s="20" customFormat="1" x14ac:dyDescent="0.25">
      <c r="E1432" s="249"/>
      <c r="F1432" s="249"/>
    </row>
    <row r="1433" spans="5:6" s="20" customFormat="1" x14ac:dyDescent="0.25">
      <c r="E1433" s="249"/>
      <c r="F1433" s="249"/>
    </row>
    <row r="1434" spans="5:6" s="20" customFormat="1" x14ac:dyDescent="0.25">
      <c r="E1434" s="249"/>
      <c r="F1434" s="249"/>
    </row>
    <row r="1435" spans="5:6" s="20" customFormat="1" x14ac:dyDescent="0.25">
      <c r="E1435" s="249"/>
      <c r="F1435" s="249"/>
    </row>
    <row r="1436" spans="5:6" s="20" customFormat="1" x14ac:dyDescent="0.25">
      <c r="E1436" s="249"/>
      <c r="F1436" s="249"/>
    </row>
    <row r="1437" spans="5:6" s="20" customFormat="1" x14ac:dyDescent="0.25">
      <c r="E1437" s="249"/>
      <c r="F1437" s="249"/>
    </row>
    <row r="1438" spans="5:6" s="20" customFormat="1" x14ac:dyDescent="0.25">
      <c r="E1438" s="249"/>
      <c r="F1438" s="249"/>
    </row>
    <row r="1439" spans="5:6" s="20" customFormat="1" x14ac:dyDescent="0.25">
      <c r="E1439" s="249"/>
      <c r="F1439" s="249"/>
    </row>
    <row r="1440" spans="5:6" s="20" customFormat="1" x14ac:dyDescent="0.25">
      <c r="E1440" s="249"/>
      <c r="F1440" s="249"/>
    </row>
    <row r="1441" spans="5:6" s="20" customFormat="1" x14ac:dyDescent="0.25">
      <c r="E1441" s="249"/>
      <c r="F1441" s="249"/>
    </row>
    <row r="1442" spans="5:6" s="20" customFormat="1" x14ac:dyDescent="0.25">
      <c r="E1442" s="249"/>
      <c r="F1442" s="249"/>
    </row>
    <row r="1443" spans="5:6" s="20" customFormat="1" x14ac:dyDescent="0.25">
      <c r="E1443" s="249"/>
      <c r="F1443" s="249"/>
    </row>
    <row r="1444" spans="5:6" s="20" customFormat="1" x14ac:dyDescent="0.25">
      <c r="E1444" s="249"/>
      <c r="F1444" s="249"/>
    </row>
    <row r="1445" spans="5:6" s="20" customFormat="1" x14ac:dyDescent="0.25">
      <c r="E1445" s="249"/>
      <c r="F1445" s="249"/>
    </row>
    <row r="1446" spans="5:6" s="20" customFormat="1" x14ac:dyDescent="0.25">
      <c r="E1446" s="249"/>
      <c r="F1446" s="249"/>
    </row>
    <row r="1447" spans="5:6" s="20" customFormat="1" x14ac:dyDescent="0.25">
      <c r="E1447" s="249"/>
      <c r="F1447" s="249"/>
    </row>
    <row r="1448" spans="5:6" s="20" customFormat="1" x14ac:dyDescent="0.25">
      <c r="E1448" s="249"/>
      <c r="F1448" s="249"/>
    </row>
    <row r="1449" spans="5:6" s="20" customFormat="1" x14ac:dyDescent="0.25">
      <c r="E1449" s="249"/>
      <c r="F1449" s="249"/>
    </row>
    <row r="1450" spans="5:6" s="20" customFormat="1" x14ac:dyDescent="0.25">
      <c r="E1450" s="249"/>
      <c r="F1450" s="249"/>
    </row>
    <row r="1451" spans="5:6" s="20" customFormat="1" x14ac:dyDescent="0.25">
      <c r="E1451" s="249"/>
      <c r="F1451" s="249"/>
    </row>
    <row r="1452" spans="5:6" s="20" customFormat="1" x14ac:dyDescent="0.25">
      <c r="E1452" s="249"/>
      <c r="F1452" s="249"/>
    </row>
    <row r="1453" spans="5:6" s="20" customFormat="1" x14ac:dyDescent="0.25">
      <c r="E1453" s="249"/>
      <c r="F1453" s="249"/>
    </row>
    <row r="1454" spans="5:6" s="20" customFormat="1" x14ac:dyDescent="0.25">
      <c r="E1454" s="249"/>
      <c r="F1454" s="249"/>
    </row>
    <row r="1455" spans="5:6" s="20" customFormat="1" x14ac:dyDescent="0.25">
      <c r="E1455" s="249"/>
      <c r="F1455" s="249"/>
    </row>
    <row r="1456" spans="5:6" s="20" customFormat="1" x14ac:dyDescent="0.25">
      <c r="E1456" s="249"/>
      <c r="F1456" s="249"/>
    </row>
    <row r="1457" spans="5:6" s="20" customFormat="1" x14ac:dyDescent="0.25">
      <c r="E1457" s="249"/>
      <c r="F1457" s="249"/>
    </row>
    <row r="1458" spans="5:6" s="20" customFormat="1" x14ac:dyDescent="0.25">
      <c r="E1458" s="249"/>
      <c r="F1458" s="249"/>
    </row>
    <row r="1459" spans="5:6" s="20" customFormat="1" x14ac:dyDescent="0.25">
      <c r="E1459" s="249"/>
      <c r="F1459" s="249"/>
    </row>
    <row r="1460" spans="5:6" s="20" customFormat="1" x14ac:dyDescent="0.25">
      <c r="E1460" s="249"/>
      <c r="F1460" s="249"/>
    </row>
    <row r="1461" spans="5:6" s="20" customFormat="1" x14ac:dyDescent="0.25">
      <c r="E1461" s="249"/>
      <c r="F1461" s="249"/>
    </row>
    <row r="1462" spans="5:6" s="20" customFormat="1" x14ac:dyDescent="0.25">
      <c r="E1462" s="249"/>
      <c r="F1462" s="249"/>
    </row>
    <row r="1463" spans="5:6" s="20" customFormat="1" x14ac:dyDescent="0.25">
      <c r="E1463" s="249"/>
      <c r="F1463" s="249"/>
    </row>
    <row r="1464" spans="5:6" s="20" customFormat="1" x14ac:dyDescent="0.25">
      <c r="E1464" s="249"/>
      <c r="F1464" s="249"/>
    </row>
    <row r="1465" spans="5:6" s="20" customFormat="1" x14ac:dyDescent="0.25">
      <c r="E1465" s="249"/>
      <c r="F1465" s="249"/>
    </row>
    <row r="1466" spans="5:6" s="20" customFormat="1" x14ac:dyDescent="0.25">
      <c r="E1466" s="249"/>
      <c r="F1466" s="249"/>
    </row>
    <row r="1467" spans="5:6" s="20" customFormat="1" x14ac:dyDescent="0.25">
      <c r="E1467" s="249"/>
      <c r="F1467" s="249"/>
    </row>
    <row r="1468" spans="5:6" s="20" customFormat="1" x14ac:dyDescent="0.25">
      <c r="E1468" s="249"/>
      <c r="F1468" s="249"/>
    </row>
    <row r="1469" spans="5:6" s="20" customFormat="1" x14ac:dyDescent="0.25">
      <c r="E1469" s="249"/>
      <c r="F1469" s="249"/>
    </row>
    <row r="1470" spans="5:6" s="20" customFormat="1" x14ac:dyDescent="0.25">
      <c r="E1470" s="249"/>
      <c r="F1470" s="249"/>
    </row>
    <row r="1471" spans="5:6" s="20" customFormat="1" x14ac:dyDescent="0.25">
      <c r="E1471" s="249"/>
      <c r="F1471" s="249"/>
    </row>
    <row r="1472" spans="5:6" s="20" customFormat="1" x14ac:dyDescent="0.25">
      <c r="E1472" s="249"/>
      <c r="F1472" s="249"/>
    </row>
    <row r="1473" spans="5:6" s="20" customFormat="1" x14ac:dyDescent="0.25">
      <c r="E1473" s="249"/>
      <c r="F1473" s="249"/>
    </row>
    <row r="1474" spans="5:6" s="20" customFormat="1" x14ac:dyDescent="0.25">
      <c r="E1474" s="249"/>
      <c r="F1474" s="249"/>
    </row>
    <row r="1475" spans="5:6" s="20" customFormat="1" x14ac:dyDescent="0.25">
      <c r="E1475" s="249"/>
      <c r="F1475" s="249"/>
    </row>
    <row r="1476" spans="5:6" s="20" customFormat="1" x14ac:dyDescent="0.25">
      <c r="E1476" s="249"/>
      <c r="F1476" s="249"/>
    </row>
    <row r="1477" spans="5:6" s="20" customFormat="1" x14ac:dyDescent="0.25">
      <c r="E1477" s="249"/>
      <c r="F1477" s="249"/>
    </row>
    <row r="1478" spans="5:6" s="20" customFormat="1" x14ac:dyDescent="0.25">
      <c r="E1478" s="249"/>
      <c r="F1478" s="249"/>
    </row>
    <row r="1479" spans="5:6" s="20" customFormat="1" x14ac:dyDescent="0.25">
      <c r="E1479" s="249"/>
      <c r="F1479" s="249"/>
    </row>
    <row r="1480" spans="5:6" s="20" customFormat="1" x14ac:dyDescent="0.25">
      <c r="E1480" s="249"/>
      <c r="F1480" s="249"/>
    </row>
    <row r="1481" spans="5:6" s="20" customFormat="1" x14ac:dyDescent="0.25">
      <c r="E1481" s="249"/>
      <c r="F1481" s="249"/>
    </row>
    <row r="1482" spans="5:6" s="20" customFormat="1" x14ac:dyDescent="0.25">
      <c r="E1482" s="249"/>
      <c r="F1482" s="249"/>
    </row>
  </sheetData>
  <sheetProtection sheet="1" objects="1" scenarios="1"/>
  <mergeCells count="19">
    <mergeCell ref="E33:F33"/>
    <mergeCell ref="A23:I23"/>
    <mergeCell ref="A24:I24"/>
    <mergeCell ref="A25:I25"/>
    <mergeCell ref="A26:I26"/>
    <mergeCell ref="A28:I28"/>
    <mergeCell ref="J18:J19"/>
    <mergeCell ref="A1:J3"/>
    <mergeCell ref="A6:B6"/>
    <mergeCell ref="A7:B7"/>
    <mergeCell ref="A8:B8"/>
    <mergeCell ref="A9:B9"/>
    <mergeCell ref="A10:B10"/>
    <mergeCell ref="A11:B11"/>
    <mergeCell ref="A12:K12"/>
    <mergeCell ref="A14:K14"/>
    <mergeCell ref="G18:G19"/>
    <mergeCell ref="H18:H19"/>
    <mergeCell ref="I18:I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R47"/>
  <sheetViews>
    <sheetView workbookViewId="0">
      <selection activeCell="D19" sqref="D19"/>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58" t="s">
        <v>55</v>
      </c>
      <c r="B1" s="358"/>
      <c r="C1" s="358"/>
      <c r="D1" s="358"/>
      <c r="E1" s="358"/>
      <c r="F1" s="358"/>
      <c r="G1" s="358"/>
      <c r="H1" s="358"/>
      <c r="I1" s="358"/>
      <c r="J1" s="358"/>
      <c r="K1" s="358"/>
      <c r="L1" s="47"/>
      <c r="AN1" s="256"/>
      <c r="AO1" s="256"/>
      <c r="AP1" s="256"/>
      <c r="AQ1" s="256"/>
      <c r="AR1" s="256"/>
    </row>
    <row r="2" spans="1:44" ht="15" customHeight="1" x14ac:dyDescent="0.25">
      <c r="A2" s="358"/>
      <c r="B2" s="358"/>
      <c r="C2" s="358"/>
      <c r="D2" s="358"/>
      <c r="E2" s="358"/>
      <c r="F2" s="358"/>
      <c r="G2" s="358"/>
      <c r="H2" s="358"/>
      <c r="I2" s="358"/>
      <c r="J2" s="358"/>
      <c r="K2" s="358"/>
      <c r="L2" s="47"/>
      <c r="AN2" s="256"/>
      <c r="AO2" s="256"/>
      <c r="AP2" s="256"/>
      <c r="AQ2" s="256"/>
      <c r="AR2" s="256"/>
    </row>
    <row r="3" spans="1:44" ht="15" customHeight="1" x14ac:dyDescent="0.25">
      <c r="A3" s="358"/>
      <c r="B3" s="358"/>
      <c r="C3" s="358"/>
      <c r="D3" s="358"/>
      <c r="E3" s="358"/>
      <c r="F3" s="358"/>
      <c r="G3" s="358"/>
      <c r="H3" s="358"/>
      <c r="I3" s="358"/>
      <c r="J3" s="358"/>
      <c r="K3" s="358"/>
      <c r="L3" s="47"/>
      <c r="AN3" s="256"/>
      <c r="AO3" s="256"/>
      <c r="AP3" s="256"/>
      <c r="AQ3" s="256"/>
      <c r="AR3" s="256"/>
    </row>
    <row r="4" spans="1:44" s="43" customFormat="1" ht="15" customHeight="1" x14ac:dyDescent="0.25">
      <c r="A4" s="44" t="s">
        <v>56</v>
      </c>
      <c r="B4" s="44"/>
      <c r="C4" s="44"/>
      <c r="D4" s="44"/>
      <c r="E4" s="44"/>
      <c r="F4" s="44"/>
      <c r="G4" s="44"/>
      <c r="H4" s="44"/>
      <c r="I4" s="44"/>
      <c r="J4" s="44"/>
      <c r="K4" s="44"/>
      <c r="L4" s="48"/>
      <c r="AN4" s="259"/>
      <c r="AO4" s="259"/>
      <c r="AP4" s="259"/>
      <c r="AQ4" s="259"/>
      <c r="AR4" s="259"/>
    </row>
    <row r="5" spans="1:44" s="43" customFormat="1" ht="15" customHeight="1" x14ac:dyDescent="0.25">
      <c r="A5" s="44"/>
      <c r="B5" s="44"/>
      <c r="C5" s="44"/>
      <c r="D5" s="44"/>
      <c r="E5" s="44"/>
      <c r="F5" s="44"/>
      <c r="G5" s="44"/>
      <c r="H5" s="44"/>
      <c r="I5" s="44"/>
      <c r="J5" s="44"/>
      <c r="K5" s="44"/>
      <c r="L5" s="48"/>
      <c r="AN5" s="259"/>
      <c r="AO5" s="259"/>
      <c r="AP5" s="259"/>
      <c r="AQ5" s="259"/>
      <c r="AR5" s="259"/>
    </row>
    <row r="6" spans="1:44" s="315" customFormat="1" ht="15" customHeight="1" x14ac:dyDescent="0.25">
      <c r="A6" s="341" t="s">
        <v>381</v>
      </c>
      <c r="B6" s="341"/>
      <c r="C6" s="312"/>
      <c r="D6" s="312"/>
      <c r="E6" s="312"/>
      <c r="F6" s="312"/>
      <c r="G6" s="312"/>
      <c r="H6" s="312"/>
      <c r="I6" s="314"/>
      <c r="J6" s="312"/>
      <c r="K6" s="314"/>
      <c r="L6" s="324"/>
      <c r="AN6" s="316"/>
      <c r="AO6" s="316"/>
      <c r="AP6" s="316"/>
      <c r="AQ6" s="316"/>
      <c r="AR6" s="316"/>
    </row>
    <row r="7" spans="1:44" s="315" customFormat="1" ht="15" customHeight="1" x14ac:dyDescent="0.25">
      <c r="A7" s="341" t="s">
        <v>376</v>
      </c>
      <c r="B7" s="341"/>
      <c r="C7" s="312"/>
      <c r="D7" s="312"/>
      <c r="E7" s="312"/>
      <c r="F7" s="312"/>
      <c r="G7" s="312"/>
      <c r="H7" s="312"/>
      <c r="I7" s="314"/>
      <c r="J7" s="312"/>
      <c r="K7" s="314"/>
      <c r="L7" s="324"/>
      <c r="AN7" s="316"/>
      <c r="AO7" s="316"/>
      <c r="AP7" s="316"/>
      <c r="AQ7" s="316"/>
      <c r="AR7" s="316"/>
    </row>
    <row r="8" spans="1:44" s="315" customFormat="1" ht="15" customHeight="1" x14ac:dyDescent="0.25">
      <c r="A8" s="341" t="s">
        <v>377</v>
      </c>
      <c r="B8" s="341"/>
      <c r="C8" s="312"/>
      <c r="D8" s="312"/>
      <c r="E8" s="312"/>
      <c r="F8" s="312"/>
      <c r="G8" s="312"/>
      <c r="H8" s="312"/>
      <c r="I8" s="314"/>
      <c r="J8" s="312"/>
      <c r="K8" s="314"/>
      <c r="L8" s="324"/>
      <c r="AN8" s="316"/>
      <c r="AO8" s="316"/>
      <c r="AP8" s="316"/>
      <c r="AQ8" s="316"/>
      <c r="AR8" s="316"/>
    </row>
    <row r="9" spans="1:44" s="315" customFormat="1" ht="15" customHeight="1" x14ac:dyDescent="0.25">
      <c r="A9" s="341" t="s">
        <v>378</v>
      </c>
      <c r="B9" s="341"/>
      <c r="C9" s="312"/>
      <c r="D9" s="312"/>
      <c r="E9" s="312"/>
      <c r="F9" s="312"/>
      <c r="G9" s="312"/>
      <c r="H9" s="312"/>
      <c r="I9" s="314"/>
      <c r="J9" s="312"/>
      <c r="K9" s="314"/>
      <c r="L9" s="324"/>
      <c r="AN9" s="316"/>
      <c r="AO9" s="316"/>
      <c r="AP9" s="316"/>
      <c r="AQ9" s="316"/>
      <c r="AR9" s="316"/>
    </row>
    <row r="10" spans="1:44" s="315" customFormat="1" ht="15" customHeight="1" x14ac:dyDescent="0.25">
      <c r="A10" s="341" t="s">
        <v>420</v>
      </c>
      <c r="B10" s="341"/>
      <c r="C10" s="312"/>
      <c r="D10" s="312"/>
      <c r="E10" s="312"/>
      <c r="F10" s="312"/>
      <c r="G10" s="312"/>
      <c r="H10" s="312"/>
      <c r="I10" s="314"/>
      <c r="J10" s="312"/>
      <c r="K10" s="314"/>
      <c r="L10" s="324"/>
      <c r="AN10" s="316"/>
      <c r="AO10" s="316"/>
      <c r="AP10" s="316"/>
      <c r="AQ10" s="316"/>
      <c r="AR10" s="316"/>
    </row>
    <row r="11" spans="1:44" s="315" customFormat="1" ht="15" customHeight="1" x14ac:dyDescent="0.25">
      <c r="A11" s="341" t="s">
        <v>382</v>
      </c>
      <c r="B11" s="341"/>
      <c r="C11" s="312"/>
      <c r="D11" s="312"/>
      <c r="E11" s="312"/>
      <c r="F11" s="312"/>
      <c r="G11" s="312"/>
      <c r="H11" s="312"/>
      <c r="I11" s="314"/>
      <c r="J11" s="312"/>
      <c r="K11" s="314"/>
      <c r="L11" s="324"/>
      <c r="AN11" s="316"/>
      <c r="AO11" s="316"/>
      <c r="AP11" s="316"/>
      <c r="AQ11" s="316"/>
      <c r="AR11" s="316"/>
    </row>
    <row r="12" spans="1:44" s="315" customFormat="1" ht="30" customHeight="1" thickBot="1" x14ac:dyDescent="0.3">
      <c r="A12" s="379" t="s">
        <v>395</v>
      </c>
      <c r="B12" s="380"/>
      <c r="C12" s="380"/>
      <c r="D12" s="380"/>
      <c r="E12" s="380"/>
      <c r="F12" s="380"/>
      <c r="G12" s="380"/>
      <c r="H12" s="380"/>
      <c r="I12" s="380"/>
      <c r="J12" s="380"/>
      <c r="K12" s="380"/>
      <c r="L12" s="324"/>
      <c r="AN12" s="316"/>
      <c r="AO12" s="316"/>
      <c r="AP12" s="316"/>
      <c r="AQ12" s="316"/>
      <c r="AR12" s="316"/>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56"/>
      <c r="AO13" s="256"/>
      <c r="AP13" s="256"/>
      <c r="AQ13" s="256"/>
      <c r="AR13" s="256"/>
    </row>
    <row r="14" spans="1:44" ht="17.25" customHeight="1" x14ac:dyDescent="0.25">
      <c r="A14" s="377" t="s">
        <v>189</v>
      </c>
      <c r="B14" s="378"/>
      <c r="C14" s="378"/>
      <c r="D14" s="378"/>
      <c r="E14" s="378"/>
      <c r="F14" s="378"/>
      <c r="G14" s="378"/>
      <c r="H14" s="378"/>
      <c r="I14" s="378"/>
      <c r="J14" s="378"/>
      <c r="K14" s="378"/>
    </row>
    <row r="15" spans="1:44" ht="33.75" x14ac:dyDescent="0.25">
      <c r="A15" s="96" t="s">
        <v>187</v>
      </c>
      <c r="B15" s="97" t="s">
        <v>190</v>
      </c>
      <c r="C15" s="303" t="s">
        <v>31</v>
      </c>
      <c r="D15" s="303" t="s">
        <v>31</v>
      </c>
      <c r="E15" s="304" t="s">
        <v>31</v>
      </c>
      <c r="F15" s="80">
        <v>260</v>
      </c>
      <c r="G15" s="81" t="s">
        <v>5</v>
      </c>
      <c r="H15" s="304" t="s">
        <v>31</v>
      </c>
      <c r="I15" s="14" t="e">
        <f t="shared" ref="I15" si="0">SUM(F15*H15)</f>
        <v>#VALUE!</v>
      </c>
      <c r="J15" s="304" t="s">
        <v>31</v>
      </c>
      <c r="K15" s="14" t="e">
        <f t="shared" ref="K15:K16" si="1">SUM(H15*I15+I15/100*J15)</f>
        <v>#VALUE!</v>
      </c>
    </row>
    <row r="16" spans="1:44" s="105" customFormat="1" ht="45" x14ac:dyDescent="0.25">
      <c r="A16" s="96" t="s">
        <v>186</v>
      </c>
      <c r="B16" s="97" t="s">
        <v>191</v>
      </c>
      <c r="C16" s="303" t="s">
        <v>31</v>
      </c>
      <c r="D16" s="303" t="s">
        <v>31</v>
      </c>
      <c r="E16" s="304" t="s">
        <v>31</v>
      </c>
      <c r="F16" s="80">
        <v>200</v>
      </c>
      <c r="G16" s="81" t="s">
        <v>5</v>
      </c>
      <c r="H16" s="304" t="s">
        <v>31</v>
      </c>
      <c r="I16" s="108" t="e">
        <f t="shared" ref="I16" si="2">SUM(F16*H16)</f>
        <v>#VALUE!</v>
      </c>
      <c r="J16" s="304" t="s">
        <v>31</v>
      </c>
      <c r="K16" s="108" t="e">
        <f t="shared" si="1"/>
        <v>#VALUE!</v>
      </c>
    </row>
    <row r="17" spans="1:11" s="105" customFormat="1" ht="33.75" x14ac:dyDescent="0.25">
      <c r="A17" s="96" t="s">
        <v>188</v>
      </c>
      <c r="B17" s="97" t="s">
        <v>192</v>
      </c>
      <c r="C17" s="303" t="s">
        <v>31</v>
      </c>
      <c r="D17" s="303" t="s">
        <v>31</v>
      </c>
      <c r="E17" s="304" t="s">
        <v>31</v>
      </c>
      <c r="F17" s="80">
        <v>100</v>
      </c>
      <c r="G17" s="81" t="s">
        <v>5</v>
      </c>
      <c r="H17" s="304" t="s">
        <v>31</v>
      </c>
      <c r="I17" s="108" t="e">
        <f t="shared" ref="I17" si="3">SUM(F17*H17)</f>
        <v>#VALUE!</v>
      </c>
      <c r="J17" s="304" t="s">
        <v>31</v>
      </c>
      <c r="K17" s="108" t="e">
        <f t="shared" ref="K17" si="4">SUM(H17*I17+I17/100*J17)</f>
        <v>#VALUE!</v>
      </c>
    </row>
    <row r="18" spans="1:11" s="105" customFormat="1" x14ac:dyDescent="0.25"/>
    <row r="19" spans="1:11" s="105" customFormat="1" x14ac:dyDescent="0.25"/>
    <row r="20" spans="1:11" s="105" customFormat="1" x14ac:dyDescent="0.25"/>
    <row r="21" spans="1:11" s="105" customFormat="1" x14ac:dyDescent="0.25">
      <c r="A21" s="105" t="s">
        <v>539</v>
      </c>
    </row>
    <row r="22" spans="1:11" s="105" customFormat="1" x14ac:dyDescent="0.25"/>
    <row r="23" spans="1:11" s="105" customFormat="1" ht="18.75" x14ac:dyDescent="0.25">
      <c r="D23" s="260"/>
    </row>
    <row r="24" spans="1:11" s="132" customFormat="1" ht="11.25" x14ac:dyDescent="0.2">
      <c r="A24" s="190"/>
      <c r="B24" s="133" t="s">
        <v>62</v>
      </c>
      <c r="C24" s="191"/>
      <c r="D24" s="191"/>
      <c r="E24" s="253"/>
      <c r="F24" s="253"/>
    </row>
    <row r="25" spans="1:11" s="132" customFormat="1" ht="11.25" x14ac:dyDescent="0.2">
      <c r="A25" s="190"/>
      <c r="B25" s="263" t="s">
        <v>63</v>
      </c>
      <c r="C25" s="191"/>
      <c r="D25" s="191"/>
      <c r="E25" s="375" t="s">
        <v>203</v>
      </c>
      <c r="F25" s="375"/>
    </row>
    <row r="26" spans="1:11" s="105" customFormat="1" x14ac:dyDescent="0.25"/>
    <row r="27" spans="1:11" s="105" customFormat="1" x14ac:dyDescent="0.25"/>
    <row r="28" spans="1:11" s="105" customFormat="1" x14ac:dyDescent="0.25"/>
    <row r="29" spans="1:11" s="105" customFormat="1" x14ac:dyDescent="0.25"/>
    <row r="30" spans="1:11" s="105" customFormat="1" x14ac:dyDescent="0.25"/>
    <row r="31" spans="1:11" s="105" customFormat="1" x14ac:dyDescent="0.25"/>
    <row r="32" spans="1:11" s="105" customFormat="1" x14ac:dyDescent="0.25"/>
    <row r="33" spans="1:11" s="105" customFormat="1" x14ac:dyDescent="0.25"/>
    <row r="34" spans="1:11" s="105" customFormat="1" x14ac:dyDescent="0.25"/>
    <row r="35" spans="1:11" s="105" customFormat="1" x14ac:dyDescent="0.25"/>
    <row r="36" spans="1:11" s="105" customFormat="1" x14ac:dyDescent="0.25"/>
    <row r="37" spans="1:11" s="105" customFormat="1" x14ac:dyDescent="0.25"/>
    <row r="38" spans="1:11" s="105" customFormat="1" x14ac:dyDescent="0.25"/>
    <row r="39" spans="1:11" s="105" customFormat="1" x14ac:dyDescent="0.25"/>
    <row r="40" spans="1:11" s="105" customFormat="1" x14ac:dyDescent="0.25"/>
    <row r="41" spans="1:11" s="105" customFormat="1" x14ac:dyDescent="0.25"/>
    <row r="42" spans="1:11" s="105" customFormat="1" x14ac:dyDescent="0.25"/>
    <row r="44" spans="1:11" s="143" customFormat="1" ht="15.75" x14ac:dyDescent="0.25">
      <c r="A44" s="376" t="s">
        <v>185</v>
      </c>
      <c r="B44" s="376"/>
      <c r="C44" s="376"/>
      <c r="D44" s="376"/>
      <c r="E44" s="376"/>
      <c r="F44" s="376"/>
      <c r="G44" s="376"/>
      <c r="H44" s="376"/>
      <c r="I44" s="376"/>
      <c r="J44" s="376"/>
      <c r="K44" s="376"/>
    </row>
    <row r="45" spans="1:11" x14ac:dyDescent="0.25">
      <c r="A45" s="376"/>
      <c r="B45" s="376"/>
      <c r="C45" s="376"/>
      <c r="D45" s="376"/>
      <c r="E45" s="376"/>
      <c r="F45" s="376"/>
      <c r="G45" s="376"/>
      <c r="H45" s="376"/>
      <c r="I45" s="376"/>
      <c r="J45" s="376"/>
      <c r="K45" s="376"/>
    </row>
    <row r="47" spans="1:11" x14ac:dyDescent="0.25">
      <c r="A47" t="s">
        <v>184</v>
      </c>
    </row>
  </sheetData>
  <sheetProtection sheet="1" objects="1" scenarios="1"/>
  <mergeCells count="11">
    <mergeCell ref="A44:K45"/>
    <mergeCell ref="A1:K3"/>
    <mergeCell ref="A6:B6"/>
    <mergeCell ref="A14:K14"/>
    <mergeCell ref="A7:B7"/>
    <mergeCell ref="A8:B8"/>
    <mergeCell ref="A9:B9"/>
    <mergeCell ref="A10:B10"/>
    <mergeCell ref="A11:B11"/>
    <mergeCell ref="A12:K12"/>
    <mergeCell ref="E25:F2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30"/>
  <sheetViews>
    <sheetView workbookViewId="0">
      <selection activeCell="A20" sqref="A20:I20"/>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58" t="s">
        <v>55</v>
      </c>
      <c r="B1" s="358"/>
      <c r="C1" s="358"/>
      <c r="D1" s="358"/>
      <c r="E1" s="358"/>
      <c r="F1" s="358"/>
      <c r="G1" s="358"/>
      <c r="H1" s="358"/>
      <c r="I1" s="358"/>
      <c r="J1" s="358"/>
      <c r="K1" s="47"/>
      <c r="AN1" s="256"/>
      <c r="AO1" s="256"/>
    </row>
    <row r="2" spans="1:41" ht="15" customHeight="1" x14ac:dyDescent="0.25">
      <c r="A2" s="358"/>
      <c r="B2" s="358"/>
      <c r="C2" s="358"/>
      <c r="D2" s="358"/>
      <c r="E2" s="358"/>
      <c r="F2" s="358"/>
      <c r="G2" s="358"/>
      <c r="H2" s="358"/>
      <c r="I2" s="358"/>
      <c r="J2" s="358"/>
      <c r="K2" s="47"/>
      <c r="AN2" s="256"/>
      <c r="AO2" s="256"/>
    </row>
    <row r="3" spans="1:41" ht="15" customHeight="1" x14ac:dyDescent="0.25">
      <c r="A3" s="358"/>
      <c r="B3" s="358"/>
      <c r="C3" s="358"/>
      <c r="D3" s="358"/>
      <c r="E3" s="358"/>
      <c r="F3" s="358"/>
      <c r="G3" s="358"/>
      <c r="H3" s="358"/>
      <c r="I3" s="358"/>
      <c r="J3" s="358"/>
      <c r="K3" s="47"/>
      <c r="AN3" s="256"/>
      <c r="AO3" s="256"/>
    </row>
    <row r="4" spans="1:41" s="43" customFormat="1" ht="15" customHeight="1" x14ac:dyDescent="0.25">
      <c r="A4" s="44" t="s">
        <v>56</v>
      </c>
      <c r="B4" s="44"/>
      <c r="C4" s="44"/>
      <c r="D4" s="44"/>
      <c r="E4" s="44"/>
      <c r="F4" s="44"/>
      <c r="G4" s="44"/>
      <c r="H4" s="44"/>
      <c r="I4" s="44"/>
      <c r="J4" s="44"/>
      <c r="K4" s="48"/>
      <c r="AN4" s="259"/>
      <c r="AO4" s="259"/>
    </row>
    <row r="5" spans="1:41" s="43" customFormat="1" ht="15" customHeight="1" x14ac:dyDescent="0.25">
      <c r="A5" s="44"/>
      <c r="B5" s="44"/>
      <c r="C5" s="44"/>
      <c r="D5" s="44"/>
      <c r="E5" s="44"/>
      <c r="F5" s="44"/>
      <c r="G5" s="44"/>
      <c r="H5" s="44"/>
      <c r="I5" s="44"/>
      <c r="J5" s="44"/>
      <c r="K5" s="48"/>
      <c r="AN5" s="259"/>
      <c r="AO5" s="259"/>
    </row>
    <row r="6" spans="1:41" s="315" customFormat="1" ht="15" customHeight="1" x14ac:dyDescent="0.25">
      <c r="A6" s="341" t="s">
        <v>381</v>
      </c>
      <c r="B6" s="341"/>
      <c r="C6" s="312"/>
      <c r="D6" s="312"/>
      <c r="E6" s="312"/>
      <c r="F6" s="312"/>
      <c r="G6" s="312"/>
      <c r="H6" s="314"/>
      <c r="I6" s="312"/>
      <c r="J6" s="314"/>
      <c r="K6" s="324"/>
      <c r="AN6" s="316"/>
      <c r="AO6" s="316"/>
    </row>
    <row r="7" spans="1:41" s="315" customFormat="1" ht="15" customHeight="1" x14ac:dyDescent="0.25">
      <c r="A7" s="341" t="s">
        <v>376</v>
      </c>
      <c r="B7" s="341"/>
      <c r="C7" s="312"/>
      <c r="D7" s="312"/>
      <c r="E7" s="312"/>
      <c r="F7" s="312"/>
      <c r="G7" s="312"/>
      <c r="H7" s="314"/>
      <c r="I7" s="312"/>
      <c r="J7" s="314"/>
      <c r="K7" s="324"/>
      <c r="AN7" s="316"/>
      <c r="AO7" s="316"/>
    </row>
    <row r="8" spans="1:41" s="315" customFormat="1" ht="15" customHeight="1" x14ac:dyDescent="0.25">
      <c r="A8" s="341" t="s">
        <v>377</v>
      </c>
      <c r="B8" s="341"/>
      <c r="C8" s="312"/>
      <c r="D8" s="312"/>
      <c r="E8" s="312"/>
      <c r="F8" s="312"/>
      <c r="G8" s="312"/>
      <c r="H8" s="314"/>
      <c r="I8" s="312"/>
      <c r="J8" s="314"/>
      <c r="K8" s="324"/>
      <c r="AN8" s="316"/>
      <c r="AO8" s="316"/>
    </row>
    <row r="9" spans="1:41" s="315" customFormat="1" ht="15" customHeight="1" x14ac:dyDescent="0.25">
      <c r="A9" s="341" t="s">
        <v>378</v>
      </c>
      <c r="B9" s="341"/>
      <c r="C9" s="312"/>
      <c r="D9" s="312"/>
      <c r="E9" s="312"/>
      <c r="F9" s="312"/>
      <c r="G9" s="312"/>
      <c r="H9" s="314"/>
      <c r="I9" s="312"/>
      <c r="J9" s="314"/>
      <c r="K9" s="324"/>
      <c r="AN9" s="316"/>
      <c r="AO9" s="316"/>
    </row>
    <row r="10" spans="1:41" s="315" customFormat="1" ht="15" customHeight="1" x14ac:dyDescent="0.25">
      <c r="A10" s="341" t="s">
        <v>420</v>
      </c>
      <c r="B10" s="341"/>
      <c r="C10" s="312"/>
      <c r="D10" s="312"/>
      <c r="E10" s="312"/>
      <c r="F10" s="312"/>
      <c r="G10" s="312"/>
      <c r="H10" s="314"/>
      <c r="I10" s="312"/>
      <c r="J10" s="314"/>
      <c r="K10" s="324"/>
      <c r="AN10" s="316"/>
      <c r="AO10" s="316"/>
    </row>
    <row r="11" spans="1:41" s="315" customFormat="1" ht="15" customHeight="1" x14ac:dyDescent="0.25">
      <c r="A11" s="341" t="s">
        <v>382</v>
      </c>
      <c r="B11" s="341"/>
      <c r="C11" s="312"/>
      <c r="D11" s="312"/>
      <c r="E11" s="312"/>
      <c r="F11" s="312"/>
      <c r="G11" s="312"/>
      <c r="H11" s="314"/>
      <c r="I11" s="312"/>
      <c r="J11" s="314"/>
      <c r="K11" s="324"/>
      <c r="AN11" s="316"/>
      <c r="AO11" s="316"/>
    </row>
    <row r="12" spans="1:41" ht="30" customHeight="1" thickBot="1" x14ac:dyDescent="0.3">
      <c r="A12" s="353" t="s">
        <v>395</v>
      </c>
      <c r="B12" s="354"/>
      <c r="C12" s="354"/>
      <c r="D12" s="354"/>
      <c r="E12" s="354"/>
      <c r="F12" s="354"/>
      <c r="G12" s="354"/>
      <c r="H12" s="354"/>
      <c r="I12" s="354"/>
      <c r="J12" s="354"/>
      <c r="K12" s="47"/>
      <c r="AN12" s="256"/>
      <c r="AO12" s="256"/>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204" t="s">
        <v>228</v>
      </c>
      <c r="B14" s="62"/>
      <c r="C14" s="62"/>
      <c r="D14" s="62"/>
      <c r="E14" s="62"/>
      <c r="F14" s="62"/>
      <c r="G14" s="62"/>
      <c r="H14" s="62"/>
      <c r="I14" s="62"/>
      <c r="J14" s="62"/>
    </row>
    <row r="15" spans="1:41" ht="23.25" customHeight="1" x14ac:dyDescent="0.25">
      <c r="A15" s="62" t="s">
        <v>193</v>
      </c>
      <c r="B15" s="18" t="s">
        <v>194</v>
      </c>
      <c r="C15" s="303" t="s">
        <v>31</v>
      </c>
      <c r="D15" s="303" t="s">
        <v>31</v>
      </c>
      <c r="E15" s="63">
        <v>600</v>
      </c>
      <c r="F15" s="9" t="s">
        <v>5</v>
      </c>
      <c r="G15" s="304" t="s">
        <v>31</v>
      </c>
      <c r="H15" s="108" t="e">
        <f t="shared" ref="H15" si="0">SUM(E15*G15)</f>
        <v>#VALUE!</v>
      </c>
      <c r="I15" s="304" t="s">
        <v>31</v>
      </c>
      <c r="J15" s="108" t="e">
        <f t="shared" ref="J15" si="1">SUM(G15*H15+H15/100*I15)</f>
        <v>#VALUE!</v>
      </c>
    </row>
    <row r="16" spans="1:41" s="20" customFormat="1" x14ac:dyDescent="0.25">
      <c r="A16" s="179"/>
      <c r="B16" s="179"/>
      <c r="C16" s="179"/>
      <c r="D16" s="179"/>
      <c r="E16" s="179"/>
      <c r="F16" s="179"/>
      <c r="G16" s="347" t="s">
        <v>204</v>
      </c>
      <c r="H16" s="349" t="e">
        <f>SUM(#REF!)</f>
        <v>#REF!</v>
      </c>
      <c r="I16" s="347" t="s">
        <v>205</v>
      </c>
      <c r="J16" s="351" t="e">
        <f>SUM(#REF!)</f>
        <v>#REF!</v>
      </c>
      <c r="K16" s="179"/>
    </row>
    <row r="17" spans="1:11" s="20" customFormat="1" ht="32.25" customHeight="1" x14ac:dyDescent="0.25">
      <c r="A17" s="177" t="s">
        <v>47</v>
      </c>
      <c r="B17" s="177" t="s">
        <v>559</v>
      </c>
      <c r="C17" s="179"/>
      <c r="D17" s="179"/>
      <c r="E17" s="179"/>
      <c r="F17" s="179"/>
      <c r="G17" s="348"/>
      <c r="H17" s="350"/>
      <c r="I17" s="348"/>
      <c r="J17" s="352"/>
      <c r="K17" s="179"/>
    </row>
    <row r="18" spans="1:11" s="20" customFormat="1" ht="27" customHeight="1" x14ac:dyDescent="0.25">
      <c r="A18" s="129" t="s">
        <v>48</v>
      </c>
      <c r="B18" s="130" t="s">
        <v>49</v>
      </c>
      <c r="C18" s="179"/>
      <c r="D18" s="381"/>
      <c r="E18" s="382"/>
      <c r="F18" s="383"/>
      <c r="G18" s="179"/>
      <c r="H18" s="179"/>
      <c r="I18" s="179"/>
      <c r="J18" s="179"/>
      <c r="K18" s="179"/>
    </row>
    <row r="19" spans="1:11" s="20" customFormat="1" ht="23.25" customHeight="1" x14ac:dyDescent="0.25">
      <c r="A19" s="179"/>
      <c r="B19" s="179"/>
      <c r="C19" s="179"/>
      <c r="D19" s="179"/>
      <c r="E19" s="179"/>
      <c r="F19" s="179"/>
      <c r="G19" s="179"/>
      <c r="H19" s="179"/>
      <c r="I19" s="179"/>
      <c r="J19" s="179"/>
      <c r="K19" s="179"/>
    </row>
    <row r="20" spans="1:11" s="182" customFormat="1" ht="43.5" customHeight="1" x14ac:dyDescent="0.2">
      <c r="A20" s="335" t="s">
        <v>57</v>
      </c>
      <c r="B20" s="336"/>
      <c r="C20" s="336"/>
      <c r="D20" s="336"/>
      <c r="E20" s="336"/>
      <c r="F20" s="336"/>
      <c r="G20" s="336"/>
      <c r="H20" s="336"/>
      <c r="I20" s="336"/>
    </row>
    <row r="21" spans="1:11" s="182" customFormat="1" ht="44.25" customHeight="1" x14ac:dyDescent="0.2">
      <c r="A21" s="337" t="s">
        <v>58</v>
      </c>
      <c r="B21" s="338"/>
      <c r="C21" s="338"/>
      <c r="D21" s="338"/>
      <c r="E21" s="338"/>
      <c r="F21" s="338"/>
      <c r="G21" s="338"/>
      <c r="H21" s="338"/>
      <c r="I21" s="338"/>
    </row>
    <row r="22" spans="1:11" s="182" customFormat="1" ht="11.25" x14ac:dyDescent="0.2">
      <c r="A22" s="337" t="s">
        <v>59</v>
      </c>
      <c r="B22" s="338"/>
      <c r="C22" s="338"/>
      <c r="D22" s="338"/>
      <c r="E22" s="338"/>
      <c r="F22" s="338"/>
      <c r="G22" s="338"/>
      <c r="H22" s="338"/>
      <c r="I22" s="338"/>
    </row>
    <row r="23" spans="1:11" s="182" customFormat="1" ht="11.25" x14ac:dyDescent="0.2">
      <c r="A23" s="339" t="s">
        <v>60</v>
      </c>
      <c r="B23" s="340"/>
      <c r="C23" s="340"/>
      <c r="D23" s="340"/>
      <c r="E23" s="340"/>
      <c r="F23" s="340"/>
      <c r="G23" s="340"/>
      <c r="H23" s="340"/>
      <c r="I23" s="340"/>
    </row>
    <row r="24" spans="1:11" s="182" customFormat="1" ht="11.25" x14ac:dyDescent="0.2">
      <c r="A24" s="184"/>
      <c r="B24" s="183"/>
      <c r="C24" s="183"/>
      <c r="D24" s="183"/>
      <c r="E24" s="183"/>
      <c r="F24" s="183"/>
      <c r="G24" s="183"/>
      <c r="H24" s="183"/>
      <c r="I24" s="183"/>
    </row>
    <row r="25" spans="1:11" s="182" customFormat="1" ht="11.25" x14ac:dyDescent="0.2">
      <c r="A25" s="339" t="s">
        <v>61</v>
      </c>
      <c r="B25" s="340"/>
      <c r="C25" s="340"/>
      <c r="D25" s="340"/>
      <c r="E25" s="340"/>
      <c r="F25" s="340"/>
      <c r="G25" s="340"/>
      <c r="H25" s="340"/>
      <c r="I25" s="340"/>
    </row>
    <row r="26" spans="1:11" s="182" customFormat="1" ht="11.25" x14ac:dyDescent="0.2">
      <c r="A26" s="185"/>
      <c r="B26" s="131"/>
      <c r="C26" s="186"/>
      <c r="D26" s="186"/>
      <c r="E26" s="186"/>
      <c r="F26" s="186"/>
      <c r="G26" s="187"/>
      <c r="H26" s="187"/>
      <c r="I26" s="188"/>
    </row>
    <row r="27" spans="1:11" s="182" customFormat="1" ht="11.25" x14ac:dyDescent="0.2">
      <c r="A27" s="185"/>
      <c r="B27" s="131"/>
      <c r="C27" s="186"/>
      <c r="D27" s="186"/>
      <c r="E27" s="186"/>
      <c r="F27" s="186"/>
      <c r="G27" s="187"/>
      <c r="H27" s="187"/>
      <c r="I27" s="188"/>
    </row>
    <row r="28" spans="1:11" s="132" customFormat="1" ht="11.25" x14ac:dyDescent="0.2">
      <c r="A28" s="189"/>
    </row>
    <row r="29" spans="1:11" s="132" customFormat="1" ht="11.25" x14ac:dyDescent="0.2">
      <c r="A29" s="190"/>
      <c r="B29" s="133" t="s">
        <v>62</v>
      </c>
      <c r="C29" s="191"/>
      <c r="D29" s="191"/>
      <c r="E29" s="192"/>
      <c r="F29" s="192"/>
    </row>
    <row r="30" spans="1:11" s="132" customFormat="1" ht="11.25" x14ac:dyDescent="0.2">
      <c r="A30" s="190"/>
      <c r="B30" s="181" t="s">
        <v>63</v>
      </c>
      <c r="C30" s="191"/>
      <c r="D30" s="191"/>
      <c r="E30" s="356" t="s">
        <v>203</v>
      </c>
      <c r="F30" s="356"/>
    </row>
  </sheetData>
  <sheetProtection sheet="1" objects="1" scenarios="1"/>
  <mergeCells count="19">
    <mergeCell ref="A10:B10"/>
    <mergeCell ref="A11:B11"/>
    <mergeCell ref="A12:J12"/>
    <mergeCell ref="A1:J3"/>
    <mergeCell ref="A6:B6"/>
    <mergeCell ref="A7:B7"/>
    <mergeCell ref="A8:B8"/>
    <mergeCell ref="A9:B9"/>
    <mergeCell ref="G16:G17"/>
    <mergeCell ref="H16:H17"/>
    <mergeCell ref="I16:I17"/>
    <mergeCell ref="J16:J17"/>
    <mergeCell ref="A20:I20"/>
    <mergeCell ref="D18:F18"/>
    <mergeCell ref="A21:I21"/>
    <mergeCell ref="A22:I22"/>
    <mergeCell ref="A23:I23"/>
    <mergeCell ref="A25:I25"/>
    <mergeCell ref="E30:F30"/>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43"/>
  <sheetViews>
    <sheetView workbookViewId="0">
      <selection activeCell="B26" sqref="B26"/>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58" t="s">
        <v>55</v>
      </c>
      <c r="B1" s="358"/>
      <c r="C1" s="358"/>
      <c r="D1" s="358"/>
      <c r="E1" s="358"/>
      <c r="F1" s="358"/>
      <c r="G1" s="358"/>
      <c r="H1" s="358"/>
      <c r="I1" s="358"/>
      <c r="J1" s="358"/>
      <c r="K1" s="47"/>
      <c r="AN1" s="256"/>
      <c r="AO1" s="256"/>
    </row>
    <row r="2" spans="1:41" ht="15" customHeight="1" x14ac:dyDescent="0.25">
      <c r="A2" s="358"/>
      <c r="B2" s="358"/>
      <c r="C2" s="358"/>
      <c r="D2" s="358"/>
      <c r="E2" s="358"/>
      <c r="F2" s="358"/>
      <c r="G2" s="358"/>
      <c r="H2" s="358"/>
      <c r="I2" s="358"/>
      <c r="J2" s="358"/>
      <c r="K2" s="47"/>
      <c r="AN2" s="256"/>
      <c r="AO2" s="256"/>
    </row>
    <row r="3" spans="1:41" ht="15" customHeight="1" x14ac:dyDescent="0.25">
      <c r="A3" s="358"/>
      <c r="B3" s="358"/>
      <c r="C3" s="358"/>
      <c r="D3" s="358"/>
      <c r="E3" s="358"/>
      <c r="F3" s="358"/>
      <c r="G3" s="358"/>
      <c r="H3" s="358"/>
      <c r="I3" s="358"/>
      <c r="J3" s="358"/>
      <c r="K3" s="47"/>
      <c r="AN3" s="256"/>
      <c r="AO3" s="256"/>
    </row>
    <row r="4" spans="1:41" s="43" customFormat="1" ht="15" customHeight="1" x14ac:dyDescent="0.25">
      <c r="A4" s="44" t="s">
        <v>56</v>
      </c>
      <c r="B4" s="44"/>
      <c r="C4" s="44"/>
      <c r="D4" s="44"/>
      <c r="E4" s="44"/>
      <c r="F4" s="44"/>
      <c r="G4" s="44"/>
      <c r="H4" s="44"/>
      <c r="I4" s="44"/>
      <c r="J4" s="44"/>
      <c r="K4" s="48"/>
      <c r="AN4" s="259"/>
      <c r="AO4" s="259"/>
    </row>
    <row r="5" spans="1:41" s="43" customFormat="1" ht="15" customHeight="1" x14ac:dyDescent="0.25">
      <c r="A5" s="44"/>
      <c r="B5" s="44"/>
      <c r="C5" s="44"/>
      <c r="D5" s="44"/>
      <c r="E5" s="44"/>
      <c r="F5" s="44"/>
      <c r="G5" s="44"/>
      <c r="H5" s="44"/>
      <c r="I5" s="44"/>
      <c r="J5" s="44"/>
      <c r="K5" s="48"/>
      <c r="AN5" s="259"/>
      <c r="AO5" s="259"/>
    </row>
    <row r="6" spans="1:41" s="315" customFormat="1" ht="15" customHeight="1" x14ac:dyDescent="0.25">
      <c r="A6" s="341" t="s">
        <v>381</v>
      </c>
      <c r="B6" s="341"/>
      <c r="C6" s="312"/>
      <c r="D6" s="312"/>
      <c r="E6" s="312"/>
      <c r="F6" s="312"/>
      <c r="G6" s="312"/>
      <c r="H6" s="314"/>
      <c r="I6" s="312"/>
      <c r="J6" s="314"/>
      <c r="K6" s="324"/>
      <c r="AN6" s="316"/>
      <c r="AO6" s="316"/>
    </row>
    <row r="7" spans="1:41" s="315" customFormat="1" ht="15" customHeight="1" x14ac:dyDescent="0.25">
      <c r="A7" s="341" t="s">
        <v>376</v>
      </c>
      <c r="B7" s="341"/>
      <c r="C7" s="312"/>
      <c r="D7" s="312"/>
      <c r="E7" s="312"/>
      <c r="F7" s="312"/>
      <c r="G7" s="312"/>
      <c r="H7" s="314"/>
      <c r="I7" s="312"/>
      <c r="J7" s="314"/>
      <c r="K7" s="324"/>
      <c r="AN7" s="316"/>
      <c r="AO7" s="316"/>
    </row>
    <row r="8" spans="1:41" s="315" customFormat="1" ht="15" customHeight="1" x14ac:dyDescent="0.25">
      <c r="A8" s="341" t="s">
        <v>377</v>
      </c>
      <c r="B8" s="341"/>
      <c r="C8" s="312"/>
      <c r="D8" s="312"/>
      <c r="E8" s="312"/>
      <c r="F8" s="312"/>
      <c r="G8" s="312"/>
      <c r="H8" s="314"/>
      <c r="I8" s="312"/>
      <c r="J8" s="314"/>
      <c r="K8" s="324"/>
      <c r="AN8" s="316"/>
      <c r="AO8" s="316"/>
    </row>
    <row r="9" spans="1:41" s="315" customFormat="1" ht="15" customHeight="1" x14ac:dyDescent="0.25">
      <c r="A9" s="341" t="s">
        <v>378</v>
      </c>
      <c r="B9" s="341"/>
      <c r="C9" s="312"/>
      <c r="D9" s="312"/>
      <c r="E9" s="312"/>
      <c r="F9" s="312"/>
      <c r="G9" s="312"/>
      <c r="H9" s="314"/>
      <c r="I9" s="312"/>
      <c r="J9" s="314"/>
      <c r="K9" s="324"/>
      <c r="AN9" s="316"/>
      <c r="AO9" s="316"/>
    </row>
    <row r="10" spans="1:41" s="315" customFormat="1" ht="15" customHeight="1" x14ac:dyDescent="0.25">
      <c r="A10" s="341" t="s">
        <v>379</v>
      </c>
      <c r="B10" s="341"/>
      <c r="C10" s="312"/>
      <c r="D10" s="312"/>
      <c r="E10" s="312"/>
      <c r="F10" s="312"/>
      <c r="G10" s="312"/>
      <c r="H10" s="314"/>
      <c r="I10" s="312"/>
      <c r="J10" s="314"/>
      <c r="K10" s="324"/>
      <c r="AN10" s="316"/>
      <c r="AO10" s="316"/>
    </row>
    <row r="11" spans="1:41" s="315" customFormat="1" ht="15" customHeight="1" x14ac:dyDescent="0.25">
      <c r="A11" s="341" t="s">
        <v>382</v>
      </c>
      <c r="B11" s="341"/>
      <c r="C11" s="312"/>
      <c r="D11" s="312"/>
      <c r="E11" s="312"/>
      <c r="F11" s="312"/>
      <c r="G11" s="312"/>
      <c r="H11" s="314"/>
      <c r="I11" s="312"/>
      <c r="J11" s="314"/>
      <c r="K11" s="324"/>
      <c r="AN11" s="316"/>
      <c r="AO11" s="316"/>
    </row>
    <row r="12" spans="1:41" ht="30" customHeight="1" thickBot="1" x14ac:dyDescent="0.3">
      <c r="A12" s="353" t="s">
        <v>395</v>
      </c>
      <c r="B12" s="354"/>
      <c r="C12" s="354"/>
      <c r="D12" s="354"/>
      <c r="E12" s="354"/>
      <c r="F12" s="354"/>
      <c r="G12" s="354"/>
      <c r="H12" s="354"/>
      <c r="I12" s="354"/>
      <c r="J12" s="354"/>
      <c r="K12" s="47"/>
    </row>
    <row r="13" spans="1:41" ht="90" customHeight="1" thickBot="1" x14ac:dyDescent="0.3">
      <c r="A13" s="4" t="s">
        <v>12</v>
      </c>
      <c r="B13" s="4" t="s">
        <v>158</v>
      </c>
      <c r="C13" s="4" t="s">
        <v>14</v>
      </c>
      <c r="D13" s="4" t="s">
        <v>13</v>
      </c>
      <c r="E13" s="4" t="s">
        <v>6</v>
      </c>
      <c r="F13" s="4" t="s">
        <v>4</v>
      </c>
      <c r="G13" s="5" t="s">
        <v>7</v>
      </c>
      <c r="H13" s="5" t="s">
        <v>8</v>
      </c>
      <c r="I13" s="6" t="s">
        <v>157</v>
      </c>
      <c r="J13" s="7" t="s">
        <v>9</v>
      </c>
    </row>
    <row r="14" spans="1:41" ht="17.25" x14ac:dyDescent="0.25">
      <c r="A14" s="204" t="s">
        <v>226</v>
      </c>
      <c r="B14" s="62"/>
      <c r="C14" s="62"/>
      <c r="D14" s="62"/>
      <c r="E14" s="62"/>
      <c r="F14" s="62"/>
      <c r="G14" s="62"/>
      <c r="H14" s="62"/>
      <c r="I14" s="62"/>
      <c r="J14" s="62"/>
    </row>
    <row r="15" spans="1:41" x14ac:dyDescent="0.25">
      <c r="A15" s="62" t="s">
        <v>250</v>
      </c>
      <c r="B15" s="109" t="s">
        <v>148</v>
      </c>
      <c r="C15" s="303" t="s">
        <v>31</v>
      </c>
      <c r="D15" s="303" t="s">
        <v>31</v>
      </c>
      <c r="E15" s="63">
        <v>200</v>
      </c>
      <c r="F15" s="9" t="s">
        <v>5</v>
      </c>
      <c r="G15" s="304" t="s">
        <v>31</v>
      </c>
      <c r="H15" s="108" t="e">
        <f t="shared" ref="H15:H28" si="0">SUM(E15*G15)</f>
        <v>#VALUE!</v>
      </c>
      <c r="I15" s="304" t="s">
        <v>31</v>
      </c>
      <c r="J15" s="108" t="e">
        <f>SUM(E15*G15+H15/100*I15)</f>
        <v>#VALUE!</v>
      </c>
    </row>
    <row r="16" spans="1:41" x14ac:dyDescent="0.25">
      <c r="A16" s="62" t="s">
        <v>383</v>
      </c>
      <c r="B16" s="109" t="s">
        <v>384</v>
      </c>
      <c r="C16" s="303" t="s">
        <v>31</v>
      </c>
      <c r="D16" s="303" t="s">
        <v>31</v>
      </c>
      <c r="E16" s="63">
        <v>100</v>
      </c>
      <c r="F16" s="9" t="s">
        <v>5</v>
      </c>
      <c r="G16" s="304" t="s">
        <v>31</v>
      </c>
      <c r="H16" s="108" t="e">
        <f t="shared" si="0"/>
        <v>#VALUE!</v>
      </c>
      <c r="I16" s="304" t="s">
        <v>31</v>
      </c>
      <c r="J16" s="108" t="e">
        <f t="shared" ref="J16:J28" si="1">SUM(E16*G16+H16/100*I16)</f>
        <v>#VALUE!</v>
      </c>
    </row>
    <row r="17" spans="1:11" x14ac:dyDescent="0.25">
      <c r="A17" s="62" t="s">
        <v>146</v>
      </c>
      <c r="B17" s="109"/>
      <c r="C17" s="303" t="s">
        <v>31</v>
      </c>
      <c r="D17" s="303" t="s">
        <v>31</v>
      </c>
      <c r="E17" s="63">
        <v>100</v>
      </c>
      <c r="F17" s="9" t="s">
        <v>5</v>
      </c>
      <c r="G17" s="304" t="s">
        <v>31</v>
      </c>
      <c r="H17" s="108" t="e">
        <f t="shared" si="0"/>
        <v>#VALUE!</v>
      </c>
      <c r="I17" s="304" t="s">
        <v>31</v>
      </c>
      <c r="J17" s="108" t="e">
        <f t="shared" si="1"/>
        <v>#VALUE!</v>
      </c>
    </row>
    <row r="18" spans="1:11" x14ac:dyDescent="0.25">
      <c r="A18" s="62" t="s">
        <v>385</v>
      </c>
      <c r="B18" s="109" t="s">
        <v>386</v>
      </c>
      <c r="C18" s="303" t="s">
        <v>31</v>
      </c>
      <c r="D18" s="303" t="s">
        <v>31</v>
      </c>
      <c r="E18" s="63">
        <v>200</v>
      </c>
      <c r="F18" s="9" t="s">
        <v>5</v>
      </c>
      <c r="G18" s="304" t="s">
        <v>31</v>
      </c>
      <c r="H18" s="108" t="e">
        <f t="shared" si="0"/>
        <v>#VALUE!</v>
      </c>
      <c r="I18" s="304" t="s">
        <v>31</v>
      </c>
      <c r="J18" s="108" t="e">
        <f t="shared" si="1"/>
        <v>#VALUE!</v>
      </c>
    </row>
    <row r="19" spans="1:11" x14ac:dyDescent="0.25">
      <c r="A19" s="62" t="s">
        <v>387</v>
      </c>
      <c r="B19" s="109" t="s">
        <v>388</v>
      </c>
      <c r="C19" s="303" t="s">
        <v>31</v>
      </c>
      <c r="D19" s="303" t="s">
        <v>31</v>
      </c>
      <c r="E19" s="63">
        <v>200</v>
      </c>
      <c r="F19" s="9" t="s">
        <v>5</v>
      </c>
      <c r="G19" s="304" t="s">
        <v>31</v>
      </c>
      <c r="H19" s="108" t="e">
        <f t="shared" si="0"/>
        <v>#VALUE!</v>
      </c>
      <c r="I19" s="304" t="s">
        <v>31</v>
      </c>
      <c r="J19" s="108" t="e">
        <f t="shared" si="1"/>
        <v>#VALUE!</v>
      </c>
    </row>
    <row r="20" spans="1:11" x14ac:dyDescent="0.25">
      <c r="A20" s="62" t="s">
        <v>220</v>
      </c>
      <c r="B20" s="109" t="s">
        <v>221</v>
      </c>
      <c r="C20" s="303" t="s">
        <v>31</v>
      </c>
      <c r="D20" s="303" t="s">
        <v>31</v>
      </c>
      <c r="E20" s="63">
        <v>200</v>
      </c>
      <c r="F20" s="9" t="s">
        <v>5</v>
      </c>
      <c r="G20" s="304" t="s">
        <v>31</v>
      </c>
      <c r="H20" s="108" t="e">
        <f t="shared" si="0"/>
        <v>#VALUE!</v>
      </c>
      <c r="I20" s="304" t="s">
        <v>31</v>
      </c>
      <c r="J20" s="108" t="e">
        <f t="shared" si="1"/>
        <v>#VALUE!</v>
      </c>
    </row>
    <row r="21" spans="1:11" ht="22.5" x14ac:dyDescent="0.25">
      <c r="A21" s="62" t="s">
        <v>393</v>
      </c>
      <c r="B21" s="109" t="s">
        <v>149</v>
      </c>
      <c r="C21" s="303" t="s">
        <v>31</v>
      </c>
      <c r="D21" s="303" t="s">
        <v>31</v>
      </c>
      <c r="E21" s="63">
        <v>200</v>
      </c>
      <c r="F21" s="9" t="s">
        <v>5</v>
      </c>
      <c r="G21" s="304" t="s">
        <v>31</v>
      </c>
      <c r="H21" s="108" t="e">
        <f t="shared" si="0"/>
        <v>#VALUE!</v>
      </c>
      <c r="I21" s="304" t="s">
        <v>31</v>
      </c>
      <c r="J21" s="108" t="e">
        <f t="shared" si="1"/>
        <v>#VALUE!</v>
      </c>
    </row>
    <row r="22" spans="1:11" x14ac:dyDescent="0.25">
      <c r="A22" s="62" t="s">
        <v>147</v>
      </c>
      <c r="B22" s="109" t="s">
        <v>219</v>
      </c>
      <c r="C22" s="303" t="s">
        <v>31</v>
      </c>
      <c r="D22" s="303" t="s">
        <v>31</v>
      </c>
      <c r="E22" s="63">
        <v>200</v>
      </c>
      <c r="F22" s="9" t="s">
        <v>5</v>
      </c>
      <c r="G22" s="304" t="s">
        <v>31</v>
      </c>
      <c r="H22" s="108" t="e">
        <f t="shared" si="0"/>
        <v>#VALUE!</v>
      </c>
      <c r="I22" s="304" t="s">
        <v>31</v>
      </c>
      <c r="J22" s="108" t="e">
        <f t="shared" si="1"/>
        <v>#VALUE!</v>
      </c>
    </row>
    <row r="23" spans="1:11" x14ac:dyDescent="0.25">
      <c r="A23" s="62" t="s">
        <v>389</v>
      </c>
      <c r="B23" s="109" t="s">
        <v>149</v>
      </c>
      <c r="C23" s="303" t="s">
        <v>31</v>
      </c>
      <c r="D23" s="303" t="s">
        <v>31</v>
      </c>
      <c r="E23" s="63">
        <v>200</v>
      </c>
      <c r="F23" s="9" t="s">
        <v>5</v>
      </c>
      <c r="G23" s="304" t="s">
        <v>31</v>
      </c>
      <c r="H23" s="108" t="e">
        <f t="shared" si="0"/>
        <v>#VALUE!</v>
      </c>
      <c r="I23" s="304" t="s">
        <v>31</v>
      </c>
      <c r="J23" s="108" t="e">
        <f t="shared" si="1"/>
        <v>#VALUE!</v>
      </c>
    </row>
    <row r="24" spans="1:11" x14ac:dyDescent="0.25">
      <c r="A24" s="62" t="s">
        <v>390</v>
      </c>
      <c r="B24" s="109" t="s">
        <v>251</v>
      </c>
      <c r="C24" s="303" t="s">
        <v>31</v>
      </c>
      <c r="D24" s="303" t="s">
        <v>31</v>
      </c>
      <c r="E24" s="63">
        <v>200</v>
      </c>
      <c r="F24" s="9" t="s">
        <v>5</v>
      </c>
      <c r="G24" s="304" t="s">
        <v>31</v>
      </c>
      <c r="H24" s="108" t="e">
        <f t="shared" si="0"/>
        <v>#VALUE!</v>
      </c>
      <c r="I24" s="304" t="s">
        <v>31</v>
      </c>
      <c r="J24" s="108" t="e">
        <f t="shared" si="1"/>
        <v>#VALUE!</v>
      </c>
    </row>
    <row r="25" spans="1:11" x14ac:dyDescent="0.25">
      <c r="A25" s="62" t="s">
        <v>391</v>
      </c>
      <c r="B25" s="109"/>
      <c r="C25" s="303" t="s">
        <v>31</v>
      </c>
      <c r="D25" s="303" t="s">
        <v>31</v>
      </c>
      <c r="E25" s="63">
        <v>100</v>
      </c>
      <c r="F25" s="9" t="s">
        <v>5</v>
      </c>
      <c r="G25" s="304" t="s">
        <v>31</v>
      </c>
      <c r="H25" s="108" t="e">
        <f t="shared" si="0"/>
        <v>#VALUE!</v>
      </c>
      <c r="I25" s="304" t="s">
        <v>31</v>
      </c>
      <c r="J25" s="108" t="e">
        <f t="shared" si="1"/>
        <v>#VALUE!</v>
      </c>
    </row>
    <row r="26" spans="1:11" x14ac:dyDescent="0.25">
      <c r="A26" s="62" t="s">
        <v>392</v>
      </c>
      <c r="B26" s="109"/>
      <c r="C26" s="303" t="s">
        <v>31</v>
      </c>
      <c r="D26" s="303" t="s">
        <v>31</v>
      </c>
      <c r="E26" s="63">
        <v>100</v>
      </c>
      <c r="F26" s="9" t="s">
        <v>5</v>
      </c>
      <c r="G26" s="304" t="s">
        <v>31</v>
      </c>
      <c r="H26" s="108" t="e">
        <f t="shared" si="0"/>
        <v>#VALUE!</v>
      </c>
      <c r="I26" s="304" t="s">
        <v>31</v>
      </c>
      <c r="J26" s="108" t="e">
        <f t="shared" si="1"/>
        <v>#VALUE!</v>
      </c>
    </row>
    <row r="27" spans="1:11" x14ac:dyDescent="0.25">
      <c r="A27" s="62" t="s">
        <v>542</v>
      </c>
      <c r="B27" s="109"/>
      <c r="C27" s="303" t="s">
        <v>31</v>
      </c>
      <c r="D27" s="303" t="s">
        <v>31</v>
      </c>
      <c r="E27" s="63">
        <v>40</v>
      </c>
      <c r="F27" s="9" t="s">
        <v>5</v>
      </c>
      <c r="G27" s="304" t="s">
        <v>31</v>
      </c>
      <c r="H27" s="108" t="e">
        <f t="shared" si="0"/>
        <v>#VALUE!</v>
      </c>
      <c r="I27" s="304" t="s">
        <v>31</v>
      </c>
      <c r="J27" s="108" t="e">
        <f t="shared" si="1"/>
        <v>#VALUE!</v>
      </c>
    </row>
    <row r="28" spans="1:11" x14ac:dyDescent="0.25">
      <c r="A28" s="62" t="s">
        <v>543</v>
      </c>
      <c r="B28" s="109" t="s">
        <v>537</v>
      </c>
      <c r="C28" s="303" t="s">
        <v>31</v>
      </c>
      <c r="D28" s="303" t="s">
        <v>31</v>
      </c>
      <c r="E28" s="63">
        <v>25</v>
      </c>
      <c r="F28" s="9" t="s">
        <v>5</v>
      </c>
      <c r="G28" s="304" t="s">
        <v>31</v>
      </c>
      <c r="H28" s="108" t="e">
        <f t="shared" si="0"/>
        <v>#VALUE!</v>
      </c>
      <c r="I28" s="304" t="s">
        <v>31</v>
      </c>
      <c r="J28" s="108" t="e">
        <f t="shared" si="1"/>
        <v>#VALUE!</v>
      </c>
    </row>
    <row r="29" spans="1:11" s="20" customFormat="1" x14ac:dyDescent="0.25">
      <c r="A29" s="179"/>
      <c r="B29" s="179"/>
      <c r="C29" s="179"/>
      <c r="D29" s="179"/>
      <c r="E29" s="179"/>
      <c r="F29" s="179"/>
      <c r="G29" s="347" t="s">
        <v>204</v>
      </c>
      <c r="H29" s="349" t="e">
        <f>SUM(#REF!)</f>
        <v>#REF!</v>
      </c>
      <c r="I29" s="347" t="s">
        <v>205</v>
      </c>
      <c r="J29" s="351" t="e">
        <f>SUM(#REF!)</f>
        <v>#REF!</v>
      </c>
      <c r="K29" s="179"/>
    </row>
    <row r="30" spans="1:11" s="20" customFormat="1" ht="32.25" customHeight="1" x14ac:dyDescent="0.25">
      <c r="A30" s="177" t="s">
        <v>47</v>
      </c>
      <c r="B30" s="177" t="s">
        <v>394</v>
      </c>
      <c r="C30" s="179"/>
      <c r="D30" s="179"/>
      <c r="E30" s="179"/>
      <c r="F30" s="179"/>
      <c r="G30" s="348"/>
      <c r="H30" s="350"/>
      <c r="I30" s="348"/>
      <c r="J30" s="352"/>
      <c r="K30" s="179"/>
    </row>
    <row r="31" spans="1:11" s="20" customFormat="1" ht="23.25" customHeight="1" x14ac:dyDescent="0.25">
      <c r="A31" s="129" t="s">
        <v>48</v>
      </c>
      <c r="B31" s="130" t="s">
        <v>49</v>
      </c>
      <c r="C31" s="179"/>
      <c r="D31" s="179"/>
      <c r="E31" s="179"/>
      <c r="F31" s="179"/>
      <c r="G31" s="179"/>
      <c r="H31" s="179"/>
      <c r="I31" s="179"/>
      <c r="J31" s="179"/>
      <c r="K31" s="179"/>
    </row>
    <row r="32" spans="1:11" s="20" customFormat="1" ht="23.25" customHeight="1" x14ac:dyDescent="0.25">
      <c r="A32" s="179"/>
      <c r="B32" s="179"/>
      <c r="C32" s="384"/>
      <c r="D32" s="385"/>
      <c r="E32" s="179"/>
      <c r="F32" s="179"/>
      <c r="G32" s="179"/>
      <c r="H32" s="179"/>
      <c r="I32" s="179"/>
      <c r="J32" s="179"/>
      <c r="K32" s="179"/>
    </row>
    <row r="33" spans="1:9" s="182" customFormat="1" ht="43.5" customHeight="1" x14ac:dyDescent="0.2">
      <c r="A33" s="335" t="s">
        <v>57</v>
      </c>
      <c r="B33" s="336"/>
      <c r="C33" s="336"/>
      <c r="D33" s="336"/>
      <c r="E33" s="336"/>
      <c r="F33" s="336"/>
      <c r="G33" s="336"/>
      <c r="H33" s="336"/>
      <c r="I33" s="336"/>
    </row>
    <row r="34" spans="1:9" s="182" customFormat="1" ht="44.25" customHeight="1" x14ac:dyDescent="0.2">
      <c r="A34" s="337" t="s">
        <v>58</v>
      </c>
      <c r="B34" s="338"/>
      <c r="C34" s="338"/>
      <c r="D34" s="338"/>
      <c r="E34" s="338"/>
      <c r="F34" s="338"/>
      <c r="G34" s="338"/>
      <c r="H34" s="338"/>
      <c r="I34" s="338"/>
    </row>
    <row r="35" spans="1:9" s="182" customFormat="1" ht="11.25" x14ac:dyDescent="0.2">
      <c r="A35" s="337" t="s">
        <v>59</v>
      </c>
      <c r="B35" s="338"/>
      <c r="C35" s="338"/>
      <c r="D35" s="338"/>
      <c r="E35" s="338"/>
      <c r="F35" s="338"/>
      <c r="G35" s="338"/>
      <c r="H35" s="338"/>
      <c r="I35" s="338"/>
    </row>
    <row r="36" spans="1:9" s="182" customFormat="1" ht="11.25" x14ac:dyDescent="0.2">
      <c r="A36" s="339" t="s">
        <v>60</v>
      </c>
      <c r="B36" s="340"/>
      <c r="C36" s="340"/>
      <c r="D36" s="340"/>
      <c r="E36" s="340"/>
      <c r="F36" s="340"/>
      <c r="G36" s="340"/>
      <c r="H36" s="340"/>
      <c r="I36" s="340"/>
    </row>
    <row r="37" spans="1:9" s="182" customFormat="1" ht="11.25" x14ac:dyDescent="0.2">
      <c r="A37" s="184"/>
      <c r="B37" s="183"/>
      <c r="C37" s="183"/>
      <c r="D37" s="183"/>
      <c r="E37" s="183"/>
      <c r="F37" s="183"/>
      <c r="G37" s="183"/>
      <c r="H37" s="183"/>
      <c r="I37" s="183"/>
    </row>
    <row r="38" spans="1:9" s="182" customFormat="1" ht="11.25" x14ac:dyDescent="0.2">
      <c r="A38" s="339" t="s">
        <v>61</v>
      </c>
      <c r="B38" s="340"/>
      <c r="C38" s="340"/>
      <c r="D38" s="340"/>
      <c r="E38" s="340"/>
      <c r="F38" s="340"/>
      <c r="G38" s="340"/>
      <c r="H38" s="340"/>
      <c r="I38" s="340"/>
    </row>
    <row r="39" spans="1:9" s="182" customFormat="1" ht="11.25" x14ac:dyDescent="0.2">
      <c r="A39" s="185"/>
      <c r="B39" s="131"/>
      <c r="C39" s="186"/>
      <c r="D39" s="186"/>
      <c r="E39" s="186"/>
      <c r="F39" s="186"/>
      <c r="G39" s="187"/>
      <c r="H39" s="187"/>
      <c r="I39" s="188"/>
    </row>
    <row r="40" spans="1:9" s="182" customFormat="1" ht="11.25" x14ac:dyDescent="0.2">
      <c r="A40" s="185"/>
      <c r="B40" s="131"/>
      <c r="C40" s="186"/>
      <c r="D40" s="186"/>
      <c r="E40" s="186"/>
      <c r="F40" s="186"/>
      <c r="G40" s="187"/>
      <c r="H40" s="187"/>
      <c r="I40" s="188"/>
    </row>
    <row r="41" spans="1:9" s="132" customFormat="1" ht="11.25" x14ac:dyDescent="0.2">
      <c r="A41" s="189"/>
    </row>
    <row r="42" spans="1:9" s="132" customFormat="1" ht="11.25" x14ac:dyDescent="0.2">
      <c r="A42" s="190"/>
      <c r="B42" s="133" t="s">
        <v>62</v>
      </c>
      <c r="C42" s="191"/>
      <c r="D42" s="191"/>
      <c r="E42" s="192"/>
      <c r="F42" s="192"/>
    </row>
    <row r="43" spans="1:9" s="132" customFormat="1" ht="11.25" x14ac:dyDescent="0.2">
      <c r="A43" s="190"/>
      <c r="B43" s="181" t="s">
        <v>63</v>
      </c>
      <c r="C43" s="191"/>
      <c r="D43" s="191"/>
      <c r="E43" s="356" t="s">
        <v>203</v>
      </c>
      <c r="F43" s="356"/>
    </row>
  </sheetData>
  <sheetProtection sheet="1" objects="1" scenarios="1"/>
  <sortState ref="A15:F29">
    <sortCondition ref="A15"/>
  </sortState>
  <mergeCells count="19">
    <mergeCell ref="A34:I34"/>
    <mergeCell ref="A35:I35"/>
    <mergeCell ref="A36:I36"/>
    <mergeCell ref="A38:I38"/>
    <mergeCell ref="E43:F43"/>
    <mergeCell ref="A1:J3"/>
    <mergeCell ref="A6:B6"/>
    <mergeCell ref="A7:B7"/>
    <mergeCell ref="A8:B8"/>
    <mergeCell ref="A9:B9"/>
    <mergeCell ref="A33:I33"/>
    <mergeCell ref="A10:B10"/>
    <mergeCell ref="A11:B11"/>
    <mergeCell ref="A12:J12"/>
    <mergeCell ref="G29:G30"/>
    <mergeCell ref="H29:H30"/>
    <mergeCell ref="I29:I30"/>
    <mergeCell ref="J29:J30"/>
    <mergeCell ref="C32:D32"/>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Z3587"/>
  <sheetViews>
    <sheetView zoomScaleNormal="100" workbookViewId="0">
      <selection activeCell="D17" sqref="D17"/>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58" t="s">
        <v>55</v>
      </c>
      <c r="B1" s="358"/>
      <c r="C1" s="358"/>
      <c r="D1" s="358"/>
      <c r="E1" s="358"/>
      <c r="F1" s="358"/>
      <c r="G1" s="358"/>
      <c r="H1" s="358"/>
      <c r="I1" s="358"/>
      <c r="J1" s="358"/>
    </row>
    <row r="2" spans="1:130" ht="15" customHeight="1" x14ac:dyDescent="0.25">
      <c r="A2" s="358"/>
      <c r="B2" s="358"/>
      <c r="C2" s="358"/>
      <c r="D2" s="358"/>
      <c r="E2" s="358"/>
      <c r="F2" s="358"/>
      <c r="G2" s="358"/>
      <c r="H2" s="358"/>
      <c r="I2" s="358"/>
      <c r="J2" s="358"/>
    </row>
    <row r="3" spans="1:130" ht="15" customHeight="1" x14ac:dyDescent="0.25">
      <c r="A3" s="358"/>
      <c r="B3" s="358"/>
      <c r="C3" s="358"/>
      <c r="D3" s="358"/>
      <c r="E3" s="358"/>
      <c r="F3" s="358"/>
      <c r="G3" s="358"/>
      <c r="H3" s="358"/>
      <c r="I3" s="358"/>
      <c r="J3" s="358"/>
    </row>
    <row r="4" spans="1:130" s="49" customFormat="1" ht="15" customHeight="1" x14ac:dyDescent="0.25">
      <c r="A4" s="44" t="s">
        <v>56</v>
      </c>
      <c r="B4" s="44"/>
      <c r="C4" s="44"/>
      <c r="D4" s="44"/>
      <c r="E4" s="44"/>
      <c r="F4" s="44"/>
      <c r="G4" s="44"/>
      <c r="H4" s="44"/>
      <c r="I4" s="44"/>
      <c r="J4" s="44"/>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row>
    <row r="5" spans="1:130" s="49" customFormat="1" ht="15" customHeight="1" x14ac:dyDescent="0.25">
      <c r="A5" s="44"/>
      <c r="B5" s="44"/>
      <c r="C5" s="44"/>
      <c r="D5" s="44"/>
      <c r="E5" s="44"/>
      <c r="F5" s="44"/>
      <c r="G5" s="44"/>
      <c r="H5" s="44"/>
      <c r="I5" s="44"/>
      <c r="J5" s="44"/>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row>
    <row r="6" spans="1:130" ht="15" customHeight="1" x14ac:dyDescent="0.2">
      <c r="A6" s="355" t="s">
        <v>375</v>
      </c>
      <c r="B6" s="355"/>
      <c r="C6" s="45"/>
      <c r="D6" s="45"/>
      <c r="E6" s="45"/>
      <c r="F6" s="45"/>
      <c r="G6" s="45"/>
      <c r="H6" s="46"/>
      <c r="I6" s="45"/>
      <c r="J6" s="46"/>
    </row>
    <row r="7" spans="1:130" ht="15" customHeight="1" x14ac:dyDescent="0.2">
      <c r="A7" s="355" t="s">
        <v>376</v>
      </c>
      <c r="B7" s="355"/>
      <c r="C7" s="45"/>
      <c r="D7" s="45"/>
      <c r="E7" s="45"/>
      <c r="F7" s="45"/>
      <c r="G7" s="45"/>
      <c r="H7" s="46"/>
      <c r="I7" s="45"/>
      <c r="J7" s="46"/>
    </row>
    <row r="8" spans="1:130" ht="15" customHeight="1" x14ac:dyDescent="0.2">
      <c r="A8" s="355" t="s">
        <v>377</v>
      </c>
      <c r="B8" s="355"/>
      <c r="C8" s="45"/>
      <c r="D8" s="45"/>
      <c r="E8" s="45"/>
      <c r="F8" s="45"/>
      <c r="G8" s="45"/>
      <c r="H8" s="46"/>
      <c r="I8" s="45"/>
      <c r="J8" s="46"/>
    </row>
    <row r="9" spans="1:130" ht="15" customHeight="1" x14ac:dyDescent="0.2">
      <c r="A9" s="355" t="s">
        <v>378</v>
      </c>
      <c r="B9" s="355"/>
      <c r="C9" s="45"/>
      <c r="D9" s="45"/>
      <c r="E9" s="45"/>
      <c r="F9" s="45"/>
      <c r="G9" s="45"/>
      <c r="H9" s="46"/>
      <c r="I9" s="45"/>
      <c r="J9" s="46"/>
    </row>
    <row r="10" spans="1:130" ht="15" customHeight="1" x14ac:dyDescent="0.2">
      <c r="A10" s="355" t="s">
        <v>379</v>
      </c>
      <c r="B10" s="355"/>
      <c r="C10" s="45"/>
      <c r="D10" s="45"/>
      <c r="E10" s="45"/>
      <c r="F10" s="45"/>
      <c r="G10" s="45"/>
      <c r="H10" s="46"/>
      <c r="I10" s="45"/>
      <c r="J10" s="46"/>
    </row>
    <row r="11" spans="1:130" ht="15" customHeight="1" x14ac:dyDescent="0.2">
      <c r="A11" s="355" t="s">
        <v>380</v>
      </c>
      <c r="B11" s="355"/>
      <c r="C11" s="45"/>
      <c r="D11" s="45"/>
      <c r="E11" s="45"/>
      <c r="F11" s="45"/>
      <c r="G11" s="45"/>
      <c r="H11" s="46"/>
      <c r="I11" s="45"/>
      <c r="J11" s="46"/>
    </row>
    <row r="12" spans="1:130" ht="30" customHeight="1" thickBot="1" x14ac:dyDescent="0.3">
      <c r="A12" s="353" t="s">
        <v>395</v>
      </c>
      <c r="B12" s="354"/>
      <c r="C12" s="354"/>
      <c r="D12" s="354"/>
      <c r="E12" s="354"/>
      <c r="F12" s="354"/>
      <c r="G12" s="354"/>
      <c r="H12" s="354"/>
      <c r="I12" s="354"/>
      <c r="J12" s="354"/>
    </row>
    <row r="13" spans="1:130" ht="90" customHeight="1" thickBot="1" x14ac:dyDescent="0.3">
      <c r="A13" s="145" t="s">
        <v>12</v>
      </c>
      <c r="B13" s="145" t="s">
        <v>158</v>
      </c>
      <c r="C13" s="145" t="s">
        <v>14</v>
      </c>
      <c r="D13" s="145" t="s">
        <v>13</v>
      </c>
      <c r="E13" s="145" t="s">
        <v>6</v>
      </c>
      <c r="F13" s="145" t="s">
        <v>4</v>
      </c>
      <c r="G13" s="146" t="s">
        <v>7</v>
      </c>
      <c r="H13" s="146" t="s">
        <v>8</v>
      </c>
      <c r="I13" s="147" t="s">
        <v>157</v>
      </c>
      <c r="J13" s="148" t="s">
        <v>9</v>
      </c>
    </row>
    <row r="14" spans="1:130" s="105" customFormat="1" ht="17.25" x14ac:dyDescent="0.25">
      <c r="A14" s="388" t="s">
        <v>227</v>
      </c>
      <c r="B14" s="389"/>
      <c r="C14" s="389"/>
      <c r="D14" s="389"/>
      <c r="E14" s="389"/>
      <c r="F14" s="389"/>
      <c r="G14" s="389"/>
      <c r="H14" s="389"/>
      <c r="I14" s="389"/>
      <c r="J14" s="39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97" customFormat="1" x14ac:dyDescent="0.25">
      <c r="A15" s="196" t="s">
        <v>87</v>
      </c>
      <c r="B15" s="199" t="s">
        <v>88</v>
      </c>
      <c r="C15" s="325" t="s">
        <v>31</v>
      </c>
      <c r="D15" s="325" t="s">
        <v>31</v>
      </c>
      <c r="E15" s="278">
        <v>300</v>
      </c>
      <c r="F15" s="280" t="s">
        <v>5</v>
      </c>
      <c r="G15" s="326" t="s">
        <v>31</v>
      </c>
      <c r="H15" s="201" t="e">
        <f t="shared" ref="H15:H27" si="0">SUM(E15*G15)</f>
        <v>#VALUE!</v>
      </c>
      <c r="I15" s="326" t="s">
        <v>31</v>
      </c>
      <c r="J15" s="201" t="e">
        <f>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97" customFormat="1" x14ac:dyDescent="0.25">
      <c r="A16" s="196" t="s">
        <v>89</v>
      </c>
      <c r="B16" s="198" t="s">
        <v>396</v>
      </c>
      <c r="C16" s="325" t="s">
        <v>31</v>
      </c>
      <c r="D16" s="325" t="s">
        <v>31</v>
      </c>
      <c r="E16" s="279">
        <v>900</v>
      </c>
      <c r="F16" s="280" t="s">
        <v>5</v>
      </c>
      <c r="G16" s="326" t="s">
        <v>31</v>
      </c>
      <c r="H16" s="201" t="e">
        <f t="shared" si="0"/>
        <v>#VALUE!</v>
      </c>
      <c r="I16" s="326" t="s">
        <v>31</v>
      </c>
      <c r="J16" s="201" t="e">
        <f t="shared" ref="J16:J27" si="1">SUM(E16*G16+H16/100*I16)</f>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97" customFormat="1" x14ac:dyDescent="0.25">
      <c r="A17" s="196" t="s">
        <v>397</v>
      </c>
      <c r="B17" s="198" t="s">
        <v>398</v>
      </c>
      <c r="C17" s="325" t="s">
        <v>31</v>
      </c>
      <c r="D17" s="325" t="s">
        <v>31</v>
      </c>
      <c r="E17" s="279">
        <v>400</v>
      </c>
      <c r="F17" s="280" t="s">
        <v>5</v>
      </c>
      <c r="G17" s="326" t="s">
        <v>31</v>
      </c>
      <c r="H17" s="201" t="e">
        <f t="shared" si="0"/>
        <v>#VALUE!</v>
      </c>
      <c r="I17" s="326" t="s">
        <v>31</v>
      </c>
      <c r="J17" s="201"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97" customFormat="1" x14ac:dyDescent="0.25">
      <c r="A18" s="196" t="s">
        <v>90</v>
      </c>
      <c r="B18" s="198" t="s">
        <v>91</v>
      </c>
      <c r="C18" s="325" t="s">
        <v>31</v>
      </c>
      <c r="D18" s="325" t="s">
        <v>31</v>
      </c>
      <c r="E18" s="278">
        <v>200</v>
      </c>
      <c r="F18" s="280" t="s">
        <v>5</v>
      </c>
      <c r="G18" s="326" t="s">
        <v>31</v>
      </c>
      <c r="H18" s="201" t="e">
        <f t="shared" si="0"/>
        <v>#VALUE!</v>
      </c>
      <c r="I18" s="326" t="s">
        <v>31</v>
      </c>
      <c r="J18" s="201"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97" customFormat="1" x14ac:dyDescent="0.25">
      <c r="A19" s="196" t="s">
        <v>399</v>
      </c>
      <c r="B19" s="199" t="s">
        <v>400</v>
      </c>
      <c r="C19" s="325" t="s">
        <v>31</v>
      </c>
      <c r="D19" s="325" t="s">
        <v>31</v>
      </c>
      <c r="E19" s="278">
        <v>1600</v>
      </c>
      <c r="F19" s="200" t="s">
        <v>5</v>
      </c>
      <c r="G19" s="326" t="s">
        <v>31</v>
      </c>
      <c r="H19" s="201" t="e">
        <f t="shared" si="0"/>
        <v>#VALUE!</v>
      </c>
      <c r="I19" s="326" t="s">
        <v>31</v>
      </c>
      <c r="J19" s="201"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97" customFormat="1" ht="22.5" x14ac:dyDescent="0.25">
      <c r="A20" s="196" t="s">
        <v>92</v>
      </c>
      <c r="B20" s="198" t="s">
        <v>402</v>
      </c>
      <c r="C20" s="325" t="s">
        <v>31</v>
      </c>
      <c r="D20" s="325" t="s">
        <v>31</v>
      </c>
      <c r="E20" s="278">
        <v>200</v>
      </c>
      <c r="F20" s="280" t="s">
        <v>5</v>
      </c>
      <c r="G20" s="326" t="s">
        <v>31</v>
      </c>
      <c r="H20" s="201" t="e">
        <f t="shared" si="0"/>
        <v>#VALUE!</v>
      </c>
      <c r="I20" s="326" t="s">
        <v>31</v>
      </c>
      <c r="J20" s="201"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97" customFormat="1" ht="22.5" x14ac:dyDescent="0.25">
      <c r="A21" s="196" t="s">
        <v>222</v>
      </c>
      <c r="B21" s="264" t="s">
        <v>401</v>
      </c>
      <c r="C21" s="325" t="s">
        <v>31</v>
      </c>
      <c r="D21" s="325" t="s">
        <v>31</v>
      </c>
      <c r="E21" s="278">
        <v>400</v>
      </c>
      <c r="F21" s="281" t="s">
        <v>5</v>
      </c>
      <c r="G21" s="326" t="s">
        <v>31</v>
      </c>
      <c r="H21" s="201" t="e">
        <f t="shared" si="0"/>
        <v>#VALUE!</v>
      </c>
      <c r="I21" s="326" t="s">
        <v>31</v>
      </c>
      <c r="J21" s="201"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97" customFormat="1" x14ac:dyDescent="0.25">
      <c r="A22" s="196" t="s">
        <v>523</v>
      </c>
      <c r="B22" s="198" t="s">
        <v>524</v>
      </c>
      <c r="C22" s="325" t="s">
        <v>31</v>
      </c>
      <c r="D22" s="325" t="s">
        <v>31</v>
      </c>
      <c r="E22" s="278">
        <v>500</v>
      </c>
      <c r="F22" s="280" t="s">
        <v>5</v>
      </c>
      <c r="G22" s="327" t="s">
        <v>31</v>
      </c>
      <c r="H22" s="201" t="e">
        <f t="shared" si="0"/>
        <v>#VALUE!</v>
      </c>
      <c r="I22" s="326" t="s">
        <v>31</v>
      </c>
      <c r="J22" s="201"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97" customFormat="1" x14ac:dyDescent="0.25">
      <c r="A23" s="196" t="s">
        <v>525</v>
      </c>
      <c r="B23" s="198" t="s">
        <v>524</v>
      </c>
      <c r="C23" s="325" t="s">
        <v>31</v>
      </c>
      <c r="D23" s="325" t="s">
        <v>31</v>
      </c>
      <c r="E23" s="278">
        <v>1000</v>
      </c>
      <c r="F23" s="280" t="s">
        <v>5</v>
      </c>
      <c r="G23" s="327" t="s">
        <v>31</v>
      </c>
      <c r="H23" s="201" t="e">
        <f t="shared" si="0"/>
        <v>#VALUE!</v>
      </c>
      <c r="I23" s="326" t="s">
        <v>31</v>
      </c>
      <c r="J23" s="201"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97" customFormat="1" x14ac:dyDescent="0.25">
      <c r="A24" s="196" t="s">
        <v>526</v>
      </c>
      <c r="B24" s="198" t="s">
        <v>524</v>
      </c>
      <c r="C24" s="325" t="s">
        <v>31</v>
      </c>
      <c r="D24" s="325" t="s">
        <v>31</v>
      </c>
      <c r="E24" s="278">
        <v>600</v>
      </c>
      <c r="F24" s="280" t="s">
        <v>5</v>
      </c>
      <c r="G24" s="327" t="s">
        <v>31</v>
      </c>
      <c r="H24" s="201" t="e">
        <f t="shared" si="0"/>
        <v>#VALUE!</v>
      </c>
      <c r="I24" s="326" t="s">
        <v>31</v>
      </c>
      <c r="J24" s="201"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197" customFormat="1" x14ac:dyDescent="0.25">
      <c r="A25" s="196" t="s">
        <v>527</v>
      </c>
      <c r="B25" s="198" t="s">
        <v>524</v>
      </c>
      <c r="C25" s="325" t="s">
        <v>31</v>
      </c>
      <c r="D25" s="325" t="s">
        <v>31</v>
      </c>
      <c r="E25" s="278">
        <v>600</v>
      </c>
      <c r="F25" s="280" t="s">
        <v>5</v>
      </c>
      <c r="G25" s="327" t="s">
        <v>31</v>
      </c>
      <c r="H25" s="201" t="e">
        <f t="shared" si="0"/>
        <v>#VALUE!</v>
      </c>
      <c r="I25" s="326" t="s">
        <v>31</v>
      </c>
      <c r="J25" s="201" t="e">
        <f t="shared" si="1"/>
        <v>#VALUE!</v>
      </c>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row>
    <row r="26" spans="1:130" s="197" customFormat="1" x14ac:dyDescent="0.25">
      <c r="A26" s="196" t="s">
        <v>528</v>
      </c>
      <c r="B26" s="198" t="s">
        <v>524</v>
      </c>
      <c r="C26" s="325" t="s">
        <v>31</v>
      </c>
      <c r="D26" s="325" t="s">
        <v>31</v>
      </c>
      <c r="E26" s="278">
        <v>1400</v>
      </c>
      <c r="F26" s="280" t="s">
        <v>5</v>
      </c>
      <c r="G26" s="327" t="s">
        <v>31</v>
      </c>
      <c r="H26" s="201" t="e">
        <f t="shared" si="0"/>
        <v>#VALUE!</v>
      </c>
      <c r="I26" s="326" t="s">
        <v>31</v>
      </c>
      <c r="J26" s="201" t="e">
        <f t="shared" si="1"/>
        <v>#VALUE!</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row>
    <row r="27" spans="1:130" s="197" customFormat="1" x14ac:dyDescent="0.25">
      <c r="A27" s="196" t="s">
        <v>529</v>
      </c>
      <c r="B27" s="198" t="s">
        <v>524</v>
      </c>
      <c r="C27" s="325" t="s">
        <v>31</v>
      </c>
      <c r="D27" s="325" t="s">
        <v>31</v>
      </c>
      <c r="E27" s="278">
        <v>100</v>
      </c>
      <c r="F27" s="280" t="s">
        <v>5</v>
      </c>
      <c r="G27" s="326" t="s">
        <v>31</v>
      </c>
      <c r="H27" s="201" t="e">
        <f t="shared" si="0"/>
        <v>#VALUE!</v>
      </c>
      <c r="I27" s="326" t="s">
        <v>31</v>
      </c>
      <c r="J27" s="201" t="e">
        <f t="shared" si="1"/>
        <v>#VALUE!</v>
      </c>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row>
    <row r="28" spans="1:130" s="20" customFormat="1" x14ac:dyDescent="0.25">
      <c r="A28" s="179"/>
      <c r="B28" s="179"/>
      <c r="C28" s="179"/>
      <c r="D28" s="179"/>
      <c r="E28" s="179"/>
      <c r="F28" s="179"/>
      <c r="G28" s="386" t="s">
        <v>204</v>
      </c>
      <c r="H28" s="349" t="e">
        <f>SUM(#REF!)</f>
        <v>#REF!</v>
      </c>
      <c r="I28" s="347" t="s">
        <v>205</v>
      </c>
      <c r="J28" s="351" t="e">
        <f>SUM(#REF!)</f>
        <v>#REF!</v>
      </c>
    </row>
    <row r="29" spans="1:130" s="20" customFormat="1" ht="32.25" customHeight="1" x14ac:dyDescent="0.25">
      <c r="A29" s="177" t="s">
        <v>47</v>
      </c>
      <c r="B29" s="177" t="s">
        <v>530</v>
      </c>
      <c r="C29" s="179"/>
      <c r="D29" s="179"/>
      <c r="E29" s="179"/>
      <c r="F29" s="179"/>
      <c r="G29" s="387"/>
      <c r="H29" s="350"/>
      <c r="I29" s="348"/>
      <c r="J29" s="352"/>
    </row>
    <row r="30" spans="1:130" s="20" customFormat="1" ht="23.25" customHeight="1" x14ac:dyDescent="0.25">
      <c r="A30" s="129" t="s">
        <v>48</v>
      </c>
      <c r="B30" s="130" t="s">
        <v>49</v>
      </c>
      <c r="C30" s="179"/>
      <c r="D30" s="179"/>
      <c r="E30" s="179"/>
      <c r="F30" s="179"/>
      <c r="G30" s="179"/>
      <c r="H30" s="179"/>
      <c r="I30" s="179"/>
      <c r="J30" s="179"/>
    </row>
    <row r="31" spans="1:130" s="20" customFormat="1" ht="45.75" customHeight="1" x14ac:dyDescent="0.25">
      <c r="A31" s="179"/>
      <c r="B31" s="179"/>
      <c r="C31" s="179"/>
      <c r="D31" s="254"/>
      <c r="E31" s="179"/>
      <c r="F31" s="179"/>
      <c r="G31" s="179"/>
      <c r="H31" s="179"/>
      <c r="I31" s="179"/>
      <c r="J31" s="179"/>
    </row>
    <row r="32" spans="1:130" s="182" customFormat="1" ht="43.5" customHeight="1" x14ac:dyDescent="0.2">
      <c r="A32" s="335" t="s">
        <v>57</v>
      </c>
      <c r="B32" s="336"/>
      <c r="C32" s="336"/>
      <c r="D32" s="336"/>
      <c r="E32" s="336"/>
      <c r="F32" s="336"/>
      <c r="G32" s="336"/>
      <c r="H32" s="336"/>
      <c r="I32" s="336"/>
    </row>
    <row r="33" spans="1:130" s="182" customFormat="1" ht="44.25" customHeight="1" x14ac:dyDescent="0.2">
      <c r="A33" s="337" t="s">
        <v>58</v>
      </c>
      <c r="B33" s="338"/>
      <c r="C33" s="338"/>
      <c r="D33" s="338"/>
      <c r="E33" s="338"/>
      <c r="F33" s="338"/>
      <c r="G33" s="338"/>
      <c r="H33" s="338"/>
      <c r="I33" s="338"/>
    </row>
    <row r="34" spans="1:130" s="182" customFormat="1" ht="11.25" x14ac:dyDescent="0.2">
      <c r="A34" s="337" t="s">
        <v>59</v>
      </c>
      <c r="B34" s="338"/>
      <c r="C34" s="338"/>
      <c r="D34" s="338"/>
      <c r="E34" s="338"/>
      <c r="F34" s="338"/>
      <c r="G34" s="338"/>
      <c r="H34" s="338"/>
      <c r="I34" s="338"/>
    </row>
    <row r="35" spans="1:130" s="182" customFormat="1" ht="11.25" x14ac:dyDescent="0.2">
      <c r="A35" s="339" t="s">
        <v>60</v>
      </c>
      <c r="B35" s="340"/>
      <c r="C35" s="340"/>
      <c r="D35" s="340"/>
      <c r="E35" s="340"/>
      <c r="F35" s="340"/>
      <c r="G35" s="340"/>
      <c r="H35" s="340"/>
      <c r="I35" s="340"/>
    </row>
    <row r="36" spans="1:130" s="182" customFormat="1" ht="11.25" x14ac:dyDescent="0.2">
      <c r="A36" s="184"/>
      <c r="B36" s="183"/>
      <c r="C36" s="183"/>
      <c r="D36" s="183"/>
      <c r="E36" s="183"/>
      <c r="F36" s="183"/>
      <c r="G36" s="183"/>
      <c r="H36" s="183"/>
      <c r="I36" s="183"/>
    </row>
    <row r="37" spans="1:130" s="182" customFormat="1" ht="11.25" x14ac:dyDescent="0.2">
      <c r="A37" s="339" t="s">
        <v>61</v>
      </c>
      <c r="B37" s="340"/>
      <c r="C37" s="340"/>
      <c r="D37" s="340"/>
      <c r="E37" s="340"/>
      <c r="F37" s="340"/>
      <c r="G37" s="340"/>
      <c r="H37" s="340"/>
      <c r="I37" s="340"/>
    </row>
    <row r="38" spans="1:130" s="182" customFormat="1" ht="11.25" x14ac:dyDescent="0.2">
      <c r="A38" s="185"/>
      <c r="B38" s="131"/>
      <c r="C38" s="186"/>
      <c r="D38" s="186"/>
      <c r="E38" s="186"/>
      <c r="F38" s="186"/>
      <c r="G38" s="187"/>
      <c r="H38" s="187"/>
      <c r="I38" s="188"/>
    </row>
    <row r="39" spans="1:130" s="182" customFormat="1" ht="11.25" x14ac:dyDescent="0.2">
      <c r="A39" s="185"/>
      <c r="B39" s="131"/>
      <c r="C39" s="186"/>
      <c r="D39" s="186"/>
      <c r="E39" s="186"/>
      <c r="F39" s="186"/>
      <c r="G39" s="187"/>
      <c r="H39" s="187"/>
      <c r="I39" s="188"/>
    </row>
    <row r="40" spans="1:130" s="132" customFormat="1" ht="11.25" x14ac:dyDescent="0.2">
      <c r="A40" s="189"/>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row>
    <row r="41" spans="1:130" s="132" customFormat="1" ht="11.25" x14ac:dyDescent="0.2">
      <c r="A41" s="190"/>
      <c r="B41" s="133" t="s">
        <v>62</v>
      </c>
      <c r="C41" s="191"/>
      <c r="D41" s="191"/>
      <c r="E41" s="192"/>
      <c r="F41" s="192"/>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row>
    <row r="42" spans="1:130" s="132" customFormat="1" ht="11.25" x14ac:dyDescent="0.2">
      <c r="A42" s="190"/>
      <c r="B42" s="181" t="s">
        <v>63</v>
      </c>
      <c r="C42" s="191"/>
      <c r="D42" s="191"/>
      <c r="E42" s="356" t="s">
        <v>203</v>
      </c>
      <c r="F42" s="356"/>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row>
    <row r="43" spans="1:130" s="105" customFormat="1" x14ac:dyDescent="0.25">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row r="3585" spans="1:1" x14ac:dyDescent="0.25">
      <c r="A3585" s="20"/>
    </row>
    <row r="3586" spans="1:1" x14ac:dyDescent="0.25">
      <c r="A3586" s="20"/>
    </row>
    <row r="3587" spans="1:1" x14ac:dyDescent="0.25">
      <c r="A3587" s="20"/>
    </row>
  </sheetData>
  <sheetProtection sheet="1" objects="1" scenarios="1"/>
  <sortState ref="A15:AT82">
    <sortCondition ref="A15"/>
  </sortState>
  <mergeCells count="19">
    <mergeCell ref="A10:B10"/>
    <mergeCell ref="A11:B11"/>
    <mergeCell ref="A12:J12"/>
    <mergeCell ref="G28:G29"/>
    <mergeCell ref="H28:H29"/>
    <mergeCell ref="I28:I29"/>
    <mergeCell ref="J28:J29"/>
    <mergeCell ref="A14:J14"/>
    <mergeCell ref="A1:J3"/>
    <mergeCell ref="A6:B6"/>
    <mergeCell ref="A7:B7"/>
    <mergeCell ref="A8:B8"/>
    <mergeCell ref="A9:B9"/>
    <mergeCell ref="E42:F42"/>
    <mergeCell ref="A32:I32"/>
    <mergeCell ref="A33:I33"/>
    <mergeCell ref="A34:I34"/>
    <mergeCell ref="A35:I35"/>
    <mergeCell ref="A37:I37"/>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O3579"/>
  <sheetViews>
    <sheetView workbookViewId="0">
      <selection activeCell="I15" activeCellId="3" sqref="A6:XFD11 C15:D20 G15:G19 I15:I19"/>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58" t="s">
        <v>55</v>
      </c>
      <c r="B1" s="358"/>
      <c r="C1" s="358"/>
      <c r="D1" s="358"/>
      <c r="E1" s="358"/>
      <c r="F1" s="358"/>
      <c r="G1" s="358"/>
      <c r="H1" s="358"/>
      <c r="I1" s="358"/>
      <c r="J1" s="358"/>
      <c r="AN1" s="256"/>
      <c r="AO1" s="256"/>
    </row>
    <row r="2" spans="1:41" ht="15" customHeight="1" x14ac:dyDescent="0.25">
      <c r="A2" s="358"/>
      <c r="B2" s="358"/>
      <c r="C2" s="358"/>
      <c r="D2" s="358"/>
      <c r="E2" s="358"/>
      <c r="F2" s="358"/>
      <c r="G2" s="358"/>
      <c r="H2" s="358"/>
      <c r="I2" s="358"/>
      <c r="J2" s="358"/>
      <c r="AN2" s="256"/>
      <c r="AO2" s="256"/>
    </row>
    <row r="3" spans="1:41" ht="15" customHeight="1" x14ac:dyDescent="0.25">
      <c r="A3" s="358"/>
      <c r="B3" s="358"/>
      <c r="C3" s="358"/>
      <c r="D3" s="358"/>
      <c r="E3" s="358"/>
      <c r="F3" s="358"/>
      <c r="G3" s="358"/>
      <c r="H3" s="358"/>
      <c r="I3" s="358"/>
      <c r="J3" s="358"/>
      <c r="AN3" s="256"/>
      <c r="AO3" s="256"/>
    </row>
    <row r="4" spans="1:41" s="49" customFormat="1" ht="15" customHeight="1" x14ac:dyDescent="0.25">
      <c r="A4" s="44" t="s">
        <v>56</v>
      </c>
      <c r="B4" s="44"/>
      <c r="C4" s="44"/>
      <c r="D4" s="44"/>
      <c r="E4" s="44"/>
      <c r="F4" s="44"/>
      <c r="G4" s="44"/>
      <c r="H4" s="44"/>
      <c r="I4" s="44"/>
      <c r="J4" s="44"/>
      <c r="AN4" s="257"/>
      <c r="AO4" s="257"/>
    </row>
    <row r="5" spans="1:41" s="49" customFormat="1" ht="15" customHeight="1" x14ac:dyDescent="0.25">
      <c r="A5" s="44"/>
      <c r="B5" s="44"/>
      <c r="C5" s="44"/>
      <c r="D5" s="44"/>
      <c r="E5" s="44"/>
      <c r="F5" s="44"/>
      <c r="G5" s="44"/>
      <c r="H5" s="44"/>
      <c r="I5" s="44"/>
      <c r="J5" s="44"/>
      <c r="AN5" s="257"/>
      <c r="AO5" s="257"/>
    </row>
    <row r="6" spans="1:41" s="315" customFormat="1" ht="15" customHeight="1" x14ac:dyDescent="0.25">
      <c r="A6" s="341" t="s">
        <v>381</v>
      </c>
      <c r="B6" s="341"/>
      <c r="C6" s="312"/>
      <c r="D6" s="312"/>
      <c r="E6" s="312"/>
      <c r="F6" s="312"/>
      <c r="G6" s="312"/>
      <c r="H6" s="314"/>
      <c r="I6" s="312"/>
      <c r="J6" s="314"/>
      <c r="AN6" s="316"/>
      <c r="AO6" s="316"/>
    </row>
    <row r="7" spans="1:41" s="315" customFormat="1" ht="15" customHeight="1" x14ac:dyDescent="0.25">
      <c r="A7" s="341" t="s">
        <v>376</v>
      </c>
      <c r="B7" s="341"/>
      <c r="C7" s="312"/>
      <c r="D7" s="312"/>
      <c r="E7" s="312"/>
      <c r="F7" s="312"/>
      <c r="G7" s="312"/>
      <c r="H7" s="314"/>
      <c r="I7" s="312"/>
      <c r="J7" s="314"/>
      <c r="AN7" s="316"/>
      <c r="AO7" s="316"/>
    </row>
    <row r="8" spans="1:41" s="315" customFormat="1" ht="15" customHeight="1" x14ac:dyDescent="0.25">
      <c r="A8" s="341" t="s">
        <v>377</v>
      </c>
      <c r="B8" s="341"/>
      <c r="C8" s="312"/>
      <c r="D8" s="312"/>
      <c r="E8" s="312"/>
      <c r="F8" s="312"/>
      <c r="G8" s="312"/>
      <c r="H8" s="314"/>
      <c r="I8" s="312"/>
      <c r="J8" s="314"/>
      <c r="AN8" s="316"/>
      <c r="AO8" s="316"/>
    </row>
    <row r="9" spans="1:41" s="315" customFormat="1" ht="15" customHeight="1" x14ac:dyDescent="0.25">
      <c r="A9" s="341" t="s">
        <v>378</v>
      </c>
      <c r="B9" s="341"/>
      <c r="C9" s="312"/>
      <c r="D9" s="312"/>
      <c r="E9" s="312"/>
      <c r="F9" s="312"/>
      <c r="G9" s="312"/>
      <c r="H9" s="314"/>
      <c r="I9" s="312"/>
      <c r="J9" s="314"/>
      <c r="AN9" s="316"/>
      <c r="AO9" s="316"/>
    </row>
    <row r="10" spans="1:41" s="315" customFormat="1" ht="15" customHeight="1" x14ac:dyDescent="0.25">
      <c r="A10" s="341" t="s">
        <v>379</v>
      </c>
      <c r="B10" s="341"/>
      <c r="C10" s="312"/>
      <c r="D10" s="312"/>
      <c r="E10" s="312"/>
      <c r="F10" s="312"/>
      <c r="G10" s="312"/>
      <c r="H10" s="314"/>
      <c r="I10" s="312"/>
      <c r="J10" s="314"/>
      <c r="AN10" s="316"/>
      <c r="AO10" s="316"/>
    </row>
    <row r="11" spans="1:41" s="315" customFormat="1" ht="15" customHeight="1" x14ac:dyDescent="0.25">
      <c r="A11" s="341" t="s">
        <v>382</v>
      </c>
      <c r="B11" s="341"/>
      <c r="C11" s="312"/>
      <c r="D11" s="312"/>
      <c r="E11" s="312"/>
      <c r="F11" s="312"/>
      <c r="G11" s="312"/>
      <c r="H11" s="314"/>
      <c r="I11" s="312"/>
      <c r="J11" s="314"/>
      <c r="AN11" s="316"/>
      <c r="AO11" s="316"/>
    </row>
    <row r="12" spans="1:41" ht="30" customHeight="1" thickBot="1" x14ac:dyDescent="0.3">
      <c r="A12" s="353" t="s">
        <v>395</v>
      </c>
      <c r="B12" s="354"/>
      <c r="C12" s="354"/>
      <c r="D12" s="354"/>
      <c r="E12" s="354"/>
      <c r="F12" s="354"/>
      <c r="G12" s="354"/>
      <c r="H12" s="354"/>
      <c r="I12" s="354"/>
      <c r="J12" s="354"/>
    </row>
    <row r="13" spans="1:41" ht="90" customHeight="1" thickBot="1" x14ac:dyDescent="0.3">
      <c r="A13" s="4" t="s">
        <v>12</v>
      </c>
      <c r="B13" s="4" t="s">
        <v>158</v>
      </c>
      <c r="C13" s="4" t="s">
        <v>223</v>
      </c>
      <c r="D13" s="4" t="s">
        <v>13</v>
      </c>
      <c r="E13" s="4" t="s">
        <v>6</v>
      </c>
      <c r="F13" s="4" t="s">
        <v>4</v>
      </c>
      <c r="G13" s="5" t="s">
        <v>7</v>
      </c>
      <c r="H13" s="5" t="s">
        <v>8</v>
      </c>
      <c r="I13" s="6" t="s">
        <v>157</v>
      </c>
      <c r="J13" s="7" t="s">
        <v>9</v>
      </c>
    </row>
    <row r="14" spans="1:41" ht="17.25" x14ac:dyDescent="0.25">
      <c r="A14" s="391" t="s">
        <v>225</v>
      </c>
      <c r="B14" s="392"/>
      <c r="C14" s="392"/>
      <c r="D14" s="392"/>
      <c r="E14" s="392"/>
      <c r="F14" s="392"/>
      <c r="G14" s="392"/>
      <c r="H14" s="392"/>
      <c r="I14" s="392"/>
      <c r="J14" s="392"/>
    </row>
    <row r="15" spans="1:41" ht="22.5" x14ac:dyDescent="0.25">
      <c r="A15" s="41" t="s">
        <v>224</v>
      </c>
      <c r="B15" s="18" t="s">
        <v>403</v>
      </c>
      <c r="C15" s="303" t="s">
        <v>31</v>
      </c>
      <c r="D15" s="303" t="s">
        <v>31</v>
      </c>
      <c r="E15" s="209">
        <v>600</v>
      </c>
      <c r="F15" s="94" t="s">
        <v>5</v>
      </c>
      <c r="G15" s="304" t="s">
        <v>31</v>
      </c>
      <c r="H15" s="108" t="e">
        <f t="shared" ref="H15:H19" si="0">SUM(E15*G15)</f>
        <v>#VALUE!</v>
      </c>
      <c r="I15" s="304" t="s">
        <v>31</v>
      </c>
      <c r="J15" s="108" t="e">
        <f>SUM(G15*H15+H15/100*I15)</f>
        <v>#VALUE!</v>
      </c>
      <c r="K15" s="144"/>
    </row>
    <row r="16" spans="1:41" ht="23.25" customHeight="1" x14ac:dyDescent="0.25">
      <c r="A16" s="41" t="s">
        <v>224</v>
      </c>
      <c r="B16" s="18" t="s">
        <v>403</v>
      </c>
      <c r="C16" s="303" t="s">
        <v>31</v>
      </c>
      <c r="D16" s="303" t="s">
        <v>31</v>
      </c>
      <c r="E16" s="209">
        <v>200</v>
      </c>
      <c r="F16" s="95" t="s">
        <v>5</v>
      </c>
      <c r="G16" s="304" t="s">
        <v>31</v>
      </c>
      <c r="H16" s="108" t="e">
        <f t="shared" si="0"/>
        <v>#VALUE!</v>
      </c>
      <c r="I16" s="304" t="s">
        <v>31</v>
      </c>
      <c r="J16" s="108" t="e">
        <f t="shared" ref="J16:J19" si="1">SUM(G16*H16+H16/100*I16)</f>
        <v>#VALUE!</v>
      </c>
      <c r="K16" s="144"/>
    </row>
    <row r="17" spans="1:11" x14ac:dyDescent="0.25">
      <c r="A17" s="41" t="s">
        <v>404</v>
      </c>
      <c r="B17" s="18" t="s">
        <v>405</v>
      </c>
      <c r="C17" s="303" t="s">
        <v>31</v>
      </c>
      <c r="D17" s="303" t="s">
        <v>31</v>
      </c>
      <c r="E17" s="209">
        <v>200</v>
      </c>
      <c r="F17" s="95" t="s">
        <v>5</v>
      </c>
      <c r="G17" s="304" t="s">
        <v>31</v>
      </c>
      <c r="H17" s="108" t="e">
        <f t="shared" si="0"/>
        <v>#VALUE!</v>
      </c>
      <c r="I17" s="304" t="s">
        <v>31</v>
      </c>
      <c r="J17" s="108" t="e">
        <f t="shared" si="1"/>
        <v>#VALUE!</v>
      </c>
      <c r="K17" s="144"/>
    </row>
    <row r="18" spans="1:11" x14ac:dyDescent="0.25">
      <c r="A18" s="41" t="s">
        <v>544</v>
      </c>
      <c r="B18" s="18" t="s">
        <v>546</v>
      </c>
      <c r="C18" s="303" t="s">
        <v>31</v>
      </c>
      <c r="D18" s="303" t="s">
        <v>31</v>
      </c>
      <c r="E18" s="210">
        <v>40</v>
      </c>
      <c r="F18" s="210" t="s">
        <v>5</v>
      </c>
      <c r="G18" s="304" t="s">
        <v>31</v>
      </c>
      <c r="H18" s="108" t="e">
        <f t="shared" si="0"/>
        <v>#VALUE!</v>
      </c>
      <c r="I18" s="304" t="s">
        <v>31</v>
      </c>
      <c r="J18" s="108" t="e">
        <f t="shared" si="1"/>
        <v>#VALUE!</v>
      </c>
      <c r="K18" s="144"/>
    </row>
    <row r="19" spans="1:11" x14ac:dyDescent="0.25">
      <c r="A19" s="41" t="s">
        <v>545</v>
      </c>
      <c r="B19" s="18" t="s">
        <v>547</v>
      </c>
      <c r="C19" s="303" t="s">
        <v>31</v>
      </c>
      <c r="D19" s="303" t="s">
        <v>31</v>
      </c>
      <c r="E19" s="210">
        <v>60</v>
      </c>
      <c r="F19" s="210" t="s">
        <v>5</v>
      </c>
      <c r="G19" s="304" t="s">
        <v>31</v>
      </c>
      <c r="H19" s="108" t="e">
        <f t="shared" si="0"/>
        <v>#VALUE!</v>
      </c>
      <c r="I19" s="304" t="s">
        <v>31</v>
      </c>
      <c r="J19" s="108" t="e">
        <f t="shared" si="1"/>
        <v>#VALUE!</v>
      </c>
      <c r="K19" s="144"/>
    </row>
    <row r="20" spans="1:11" s="20" customFormat="1" x14ac:dyDescent="0.25">
      <c r="A20" s="179"/>
      <c r="B20" s="179"/>
      <c r="C20" s="328"/>
      <c r="D20" s="328"/>
      <c r="E20" s="179"/>
      <c r="F20" s="179"/>
      <c r="G20" s="347" t="s">
        <v>204</v>
      </c>
      <c r="H20" s="349" t="e">
        <f>SUM(H15:H19)</f>
        <v>#VALUE!</v>
      </c>
      <c r="I20" s="347" t="s">
        <v>205</v>
      </c>
      <c r="J20" s="351" t="e">
        <f>SUM(J15:J19)</f>
        <v>#VALUE!</v>
      </c>
      <c r="K20" s="179"/>
    </row>
    <row r="21" spans="1:11" s="20" customFormat="1" ht="32.25" customHeight="1" x14ac:dyDescent="0.25">
      <c r="A21" s="177" t="s">
        <v>47</v>
      </c>
      <c r="B21" s="177" t="s">
        <v>406</v>
      </c>
      <c r="C21" s="179"/>
      <c r="D21" s="179"/>
      <c r="E21" s="179"/>
      <c r="F21" s="179"/>
      <c r="G21" s="348"/>
      <c r="H21" s="350"/>
      <c r="I21" s="348"/>
      <c r="J21" s="352"/>
      <c r="K21" s="179"/>
    </row>
    <row r="22" spans="1:11" s="20" customFormat="1" ht="23.25" customHeight="1" x14ac:dyDescent="0.25">
      <c r="A22" s="129" t="s">
        <v>48</v>
      </c>
      <c r="B22" s="130" t="s">
        <v>49</v>
      </c>
      <c r="C22" s="179"/>
      <c r="D22" s="381"/>
      <c r="E22" s="382"/>
      <c r="F22" s="382"/>
      <c r="G22" s="179"/>
      <c r="H22" s="179"/>
      <c r="I22" s="179"/>
      <c r="J22" s="179"/>
      <c r="K22" s="179"/>
    </row>
    <row r="23" spans="1:11" s="20" customFormat="1" ht="23.25" customHeight="1" x14ac:dyDescent="0.25">
      <c r="A23" s="179"/>
      <c r="B23" s="179"/>
      <c r="C23" s="179"/>
      <c r="D23" s="179"/>
      <c r="E23" s="179"/>
      <c r="F23" s="179"/>
      <c r="G23" s="179"/>
      <c r="H23" s="179"/>
      <c r="I23" s="179"/>
      <c r="J23" s="179"/>
      <c r="K23" s="179"/>
    </row>
    <row r="24" spans="1:11" s="182" customFormat="1" ht="43.5" customHeight="1" x14ac:dyDescent="0.2">
      <c r="A24" s="335" t="s">
        <v>57</v>
      </c>
      <c r="B24" s="336"/>
      <c r="C24" s="336"/>
      <c r="D24" s="336"/>
      <c r="E24" s="336"/>
      <c r="F24" s="336"/>
      <c r="G24" s="336"/>
      <c r="H24" s="336"/>
      <c r="I24" s="336"/>
    </row>
    <row r="25" spans="1:11" s="182" customFormat="1" ht="44.25" customHeight="1" x14ac:dyDescent="0.2">
      <c r="A25" s="337" t="s">
        <v>58</v>
      </c>
      <c r="B25" s="338"/>
      <c r="C25" s="338"/>
      <c r="D25" s="338"/>
      <c r="E25" s="338"/>
      <c r="F25" s="338"/>
      <c r="G25" s="338"/>
      <c r="H25" s="338"/>
      <c r="I25" s="338"/>
    </row>
    <row r="26" spans="1:11" s="182" customFormat="1" ht="11.25" x14ac:dyDescent="0.2">
      <c r="A26" s="337" t="s">
        <v>59</v>
      </c>
      <c r="B26" s="338"/>
      <c r="C26" s="338"/>
      <c r="D26" s="338"/>
      <c r="E26" s="338"/>
      <c r="F26" s="338"/>
      <c r="G26" s="338"/>
      <c r="H26" s="338"/>
      <c r="I26" s="338"/>
    </row>
    <row r="27" spans="1:11" s="182" customFormat="1" ht="11.25" x14ac:dyDescent="0.2">
      <c r="A27" s="339" t="s">
        <v>60</v>
      </c>
      <c r="B27" s="340"/>
      <c r="C27" s="340"/>
      <c r="D27" s="340"/>
      <c r="E27" s="340"/>
      <c r="F27" s="340"/>
      <c r="G27" s="340"/>
      <c r="H27" s="340"/>
      <c r="I27" s="340"/>
    </row>
    <row r="28" spans="1:11" s="182" customFormat="1" ht="11.25" x14ac:dyDescent="0.2">
      <c r="A28" s="184"/>
      <c r="B28" s="183"/>
      <c r="C28" s="183"/>
      <c r="D28" s="183"/>
      <c r="E28" s="183"/>
      <c r="F28" s="183"/>
      <c r="G28" s="183"/>
      <c r="H28" s="183"/>
      <c r="I28" s="183"/>
    </row>
    <row r="29" spans="1:11" s="182" customFormat="1" ht="11.25" x14ac:dyDescent="0.2">
      <c r="A29" s="339" t="s">
        <v>61</v>
      </c>
      <c r="B29" s="340"/>
      <c r="C29" s="340"/>
      <c r="D29" s="340"/>
      <c r="E29" s="340"/>
      <c r="F29" s="340"/>
      <c r="G29" s="340"/>
      <c r="H29" s="340"/>
      <c r="I29" s="340"/>
    </row>
    <row r="30" spans="1:11" s="182" customFormat="1" ht="11.25" x14ac:dyDescent="0.2">
      <c r="A30" s="185"/>
      <c r="B30" s="131"/>
      <c r="C30" s="186"/>
      <c r="D30" s="186"/>
      <c r="E30" s="186"/>
      <c r="F30" s="186"/>
      <c r="G30" s="187"/>
      <c r="H30" s="187"/>
      <c r="I30" s="188"/>
    </row>
    <row r="31" spans="1:11" s="182" customFormat="1" ht="11.25" x14ac:dyDescent="0.2">
      <c r="A31" s="185"/>
      <c r="B31" s="131"/>
      <c r="C31" s="186"/>
      <c r="D31" s="186"/>
      <c r="E31" s="186"/>
      <c r="F31" s="186"/>
      <c r="G31" s="187"/>
      <c r="H31" s="187"/>
      <c r="I31" s="188"/>
    </row>
    <row r="32" spans="1:11" s="132" customFormat="1" ht="11.25" x14ac:dyDescent="0.2">
      <c r="A32" s="189"/>
    </row>
    <row r="33" spans="1:6" s="132" customFormat="1" ht="11.25" x14ac:dyDescent="0.2">
      <c r="A33" s="190"/>
      <c r="B33" s="133" t="s">
        <v>62</v>
      </c>
      <c r="C33" s="191"/>
      <c r="D33" s="191"/>
      <c r="E33" s="192"/>
      <c r="F33" s="192"/>
    </row>
    <row r="34" spans="1:6" s="132" customFormat="1" ht="11.25" x14ac:dyDescent="0.2">
      <c r="A34" s="190"/>
      <c r="B34" s="181" t="s">
        <v>63</v>
      </c>
      <c r="C34" s="191"/>
      <c r="D34" s="191"/>
      <c r="E34" s="356" t="s">
        <v>203</v>
      </c>
      <c r="F34" s="356"/>
    </row>
    <row r="35" spans="1:6" s="105" customFormat="1" x14ac:dyDescent="0.25"/>
    <row r="36" spans="1:6" x14ac:dyDescent="0.25">
      <c r="A36" s="20"/>
    </row>
    <row r="37" spans="1:6" x14ac:dyDescent="0.25">
      <c r="A37" s="20"/>
    </row>
    <row r="38" spans="1:6" x14ac:dyDescent="0.25">
      <c r="A38" s="20"/>
    </row>
    <row r="39" spans="1:6" x14ac:dyDescent="0.25">
      <c r="A39" s="20"/>
    </row>
    <row r="40" spans="1:6" x14ac:dyDescent="0.25">
      <c r="A40" s="20"/>
    </row>
    <row r="41" spans="1:6" x14ac:dyDescent="0.25">
      <c r="A41" s="20"/>
    </row>
    <row r="42" spans="1:6" x14ac:dyDescent="0.25">
      <c r="A42" s="20"/>
    </row>
    <row r="43" spans="1:6" x14ac:dyDescent="0.25">
      <c r="A43" s="20"/>
    </row>
    <row r="44" spans="1:6" x14ac:dyDescent="0.25">
      <c r="A44" s="20"/>
    </row>
    <row r="45" spans="1:6" x14ac:dyDescent="0.25">
      <c r="A45" s="20"/>
    </row>
    <row r="46" spans="1:6" x14ac:dyDescent="0.25">
      <c r="A46" s="20"/>
    </row>
    <row r="47" spans="1:6" x14ac:dyDescent="0.25">
      <c r="A47" s="20"/>
    </row>
    <row r="48" spans="1:6"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sheetData>
  <sheetProtection sheet="1" objects="1" scenarios="1"/>
  <mergeCells count="20">
    <mergeCell ref="A14:J14"/>
    <mergeCell ref="A10:B10"/>
    <mergeCell ref="A11:B11"/>
    <mergeCell ref="A12:J12"/>
    <mergeCell ref="A24:I24"/>
    <mergeCell ref="D22:F22"/>
    <mergeCell ref="A1:J3"/>
    <mergeCell ref="A6:B6"/>
    <mergeCell ref="A7:B7"/>
    <mergeCell ref="A8:B8"/>
    <mergeCell ref="A9:B9"/>
    <mergeCell ref="E34:F34"/>
    <mergeCell ref="G20:G21"/>
    <mergeCell ref="H20:H21"/>
    <mergeCell ref="I20:I21"/>
    <mergeCell ref="J20:J21"/>
    <mergeCell ref="A25:I25"/>
    <mergeCell ref="A26:I26"/>
    <mergeCell ref="A27:I27"/>
    <mergeCell ref="A29:I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2020-09-03T05:09:04Z</dcterms:modified>
</cp:coreProperties>
</file>