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ackup05\Users\Financne_oddelenie\Hazucha\3_DNS ele_plyn\2027\plyn 2027 8_výzva\"/>
    </mc:Choice>
  </mc:AlternateContent>
  <xr:revisionPtr revIDLastSave="0" documentId="13_ncr:1_{5E42970A-3E6D-4050-B454-32ECF09C1F58}" xr6:coauthVersionLast="47" xr6:coauthVersionMax="47" xr10:uidLastSave="{00000000-0000-0000-0000-000000000000}"/>
  <bookViews>
    <workbookView xWindow="2220" yWindow="2070" windowWidth="26925" windowHeight="16320" xr2:uid="{00000000-000D-0000-FFFF-FFFF00000000}"/>
  </bookViews>
  <sheets>
    <sheet name="Zoznam OM PLYN Senica" sheetId="1" r:id="rId1"/>
  </sheets>
  <definedNames>
    <definedName name="_xlnm._FilterDatabase" localSheetId="0" hidden="1">'Zoznam OM PLYN Senica'!$A$3:$G$31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A7" i="1" l="1"/>
  <c r="A8" i="1" s="1"/>
  <c r="A9" i="1" s="1"/>
  <c r="A10" i="1" s="1"/>
</calcChain>
</file>

<file path=xl/sharedStrings.xml><?xml version="1.0" encoding="utf-8"?>
<sst xmlns="http://schemas.openxmlformats.org/spreadsheetml/2006/main" count="88" uniqueCount="75">
  <si>
    <t>Poradové č. OM</t>
  </si>
  <si>
    <t>POD kód OM</t>
  </si>
  <si>
    <t>Adresa OM</t>
  </si>
  <si>
    <t>Nový odber 
od dátumu</t>
  </si>
  <si>
    <t xml:space="preserve"> Na počet 
mesiacov</t>
  </si>
  <si>
    <t>Typ tarify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</si>
  <si>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</si>
  <si>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</si>
  <si>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</si>
  <si>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</si>
  <si>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</si>
  <si>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</si>
  <si>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</si>
  <si>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</si>
  <si>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</si>
  <si>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</si>
  <si>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</si>
  <si>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</si>
  <si>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S9</t>
  </si>
  <si>
    <t>M7</t>
  </si>
  <si>
    <t>Spolu:</t>
  </si>
  <si>
    <t xml:space="preserve"> MWh</t>
  </si>
  <si>
    <t>SKSPPDIS010430002254</t>
  </si>
  <si>
    <t xml:space="preserve">Továrenská 9, 905 01 Senica </t>
  </si>
  <si>
    <t>SKSPPDIS000410406437</t>
  </si>
  <si>
    <t xml:space="preserve">Tehelná 1168/2A, 9050 01 Senica </t>
  </si>
  <si>
    <t>SKSPPDIS010410008088</t>
  </si>
  <si>
    <t xml:space="preserve">S.Jurkoviča 9999, 905 01 Senica </t>
  </si>
  <si>
    <t>SKSPPDIS000410406306</t>
  </si>
  <si>
    <t xml:space="preserve">Sadová 639/22, 905 01 Senica </t>
  </si>
  <si>
    <t>SKSPPDIS000410406307</t>
  </si>
  <si>
    <t>Sadová 639/, 905 01 Senica</t>
  </si>
  <si>
    <t>M5</t>
  </si>
  <si>
    <t>M4</t>
  </si>
  <si>
    <t>M6</t>
  </si>
  <si>
    <t>SKSPPDIS000430021471</t>
  </si>
  <si>
    <t xml:space="preserve">L.Novomeského 88, Senica 905 01 </t>
  </si>
  <si>
    <t>Mestská poliklinika Senica, a.s., Sotinská 1588/1, 905 01 Senica</t>
  </si>
  <si>
    <t>SKSPPDIS000430021432</t>
  </si>
  <si>
    <t>Sotinská 1588/1, Senica 905 01</t>
  </si>
  <si>
    <t>Základná škola s materskou školou, J.Mudrocha 1343/19, 905 01  Senica</t>
  </si>
  <si>
    <t>SKSPPDIS000430021209</t>
  </si>
  <si>
    <t>J. Mudrocha 1343/19, 905 01  Senica</t>
  </si>
  <si>
    <t>Mestské kultúrne stredisko Senica, Nám. oslobodenia 11/17, 905 01 Senica</t>
  </si>
  <si>
    <t>SKSPPDIS000410402226</t>
  </si>
  <si>
    <t>Kunov 64, 905 01 Senica</t>
  </si>
  <si>
    <t>SKSPPDIS000410402227</t>
  </si>
  <si>
    <t>Sadová  41, 905 01 Senica</t>
  </si>
  <si>
    <t>M3</t>
  </si>
  <si>
    <t>Základná škola, V. Paulínyho-Tótha 32, 905 01 Senica</t>
  </si>
  <si>
    <t>SKSPPDIS000410401711</t>
  </si>
  <si>
    <t>V. Paulínyho-Tótha 32, 905 01 Senica</t>
  </si>
  <si>
    <t>Mestský podnik služieb spol. s r.o., Senica Hviezdoslavova 477, 905 01 Senica</t>
  </si>
  <si>
    <t>SKSPPDIS000410400013</t>
  </si>
  <si>
    <t>Senica, Kolonia 524/76</t>
  </si>
  <si>
    <t>SKSPPDIS000410400362</t>
  </si>
  <si>
    <t>Senica, Hviezdoslavova 477</t>
  </si>
  <si>
    <t>SKSPPDIS000410402228</t>
  </si>
  <si>
    <t>Senica, Sadová 619</t>
  </si>
  <si>
    <t>Percentuálny podiel odberu počas mesiacov tarify SP</t>
  </si>
  <si>
    <t>Základná škola, Sadová 620, 905 01 Senica</t>
  </si>
  <si>
    <t>SKSPPDIS000410408865</t>
  </si>
  <si>
    <t>Sadová 620, 905 01 Senica</t>
  </si>
  <si>
    <t>DMM spotreby OM S9</t>
  </si>
  <si>
    <r>
      <t>550m</t>
    </r>
    <r>
      <rPr>
        <vertAlign val="superscript"/>
        <sz val="11"/>
        <color theme="1"/>
        <rFont val="Calibri Light"/>
        <family val="2"/>
        <charset val="238"/>
        <scheme val="major"/>
      </rPr>
      <t>3</t>
    </r>
  </si>
  <si>
    <t>Mesto Senica, Štefánikova 1408/56, 905 25 Senica</t>
  </si>
  <si>
    <t>Hurbanova 489</t>
  </si>
  <si>
    <t>Čáčovská cesta 86</t>
  </si>
  <si>
    <t>SKSPPDIS000410404540</t>
  </si>
  <si>
    <t>SKSPPDIS010410004683</t>
  </si>
  <si>
    <t>SKSPPDIS000410400011</t>
  </si>
  <si>
    <t>Plánovaná spotreba
r. 2026 v MWh</t>
  </si>
  <si>
    <r>
      <t>525 m</t>
    </r>
    <r>
      <rPr>
        <vertAlign val="superscript"/>
        <sz val="11"/>
        <color theme="1"/>
        <rFont val="Calibri Light"/>
        <family val="2"/>
        <charset val="238"/>
        <scheme val="major"/>
      </rPr>
      <t>3</t>
    </r>
  </si>
  <si>
    <t>Rekreačné služby mesta Senica spol. s.r.o., Tehelná 1 168/2A, 905 01 Senica</t>
  </si>
  <si>
    <t>Zoznam OM - PLYN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</si>
</sst>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 Light"/>
      <family val="2"/>
      <charset val="238"/>
      <scheme val="major"/>
    </font>
    <font>
      <sz val="13"/>
      <name val="Calibri Light"/>
      <family val="2"/>
      <charset val="238"/>
      <scheme val="maj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vertAlign val="superscript"/>
      <sz val="11"/>
      <color theme="1"/>
      <name val="Calibri Light"/>
      <family val="2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4" fillId="0" borderId="5" xfId="0" applyFont="1" applyBorder="1"/>
    <xf numFmtId="0" fontId="4" fillId="0" borderId="7" xfId="0" applyFont="1" applyBorder="1"/>
    <xf numFmtId="0" fontId="4" fillId="0" borderId="9" xfId="0" applyFont="1" applyBorder="1"/>
    <xf numFmtId="14" fontId="4" fillId="0" borderId="9" xfId="0" applyNumberFormat="1" applyFont="1" applyBorder="1"/>
    <xf numFmtId="1" fontId="4" fillId="0" borderId="9" xfId="0" applyNumberFormat="1" applyFont="1" applyBorder="1" applyAlignment="1">
      <alignment horizontal="center"/>
    </xf>
    <xf numFmtId="14" fontId="4" fillId="0" borderId="7" xfId="0" applyNumberFormat="1" applyFont="1" applyBorder="1"/>
    <xf numFmtId="1" fontId="4" fillId="0" borderId="7" xfId="0" applyNumberFormat="1" applyFont="1" applyBorder="1" applyAlignment="1">
      <alignment horizontal="center"/>
    </xf>
    <xf numFmtId="165" fontId="0" fillId="0" borderId="7" xfId="0" applyNumberFormat="1" applyBorder="1"/>
    <xf numFmtId="14" fontId="4" fillId="0" borderId="5" xfId="0" applyNumberFormat="1" applyFont="1" applyBorder="1"/>
    <xf numFmtId="1" fontId="4" fillId="0" borderId="5" xfId="0" applyNumberFormat="1" applyFont="1" applyBorder="1" applyAlignment="1">
      <alignment horizontal="center"/>
    </xf>
    <xf numFmtId="165" fontId="0" fillId="0" borderId="5" xfId="0" applyNumberFormat="1" applyBorder="1"/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4" borderId="0" xfId="0" applyFont="1" applyFill="1"/>
    <xf numFmtId="164" fontId="2" fillId="3" borderId="25" xfId="0" applyNumberFormat="1" applyFont="1" applyFill="1" applyBorder="1"/>
    <xf numFmtId="0" fontId="2" fillId="3" borderId="26" xfId="0" applyFont="1" applyFill="1" applyBorder="1"/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4" borderId="10" xfId="0" applyFont="1" applyFill="1" applyBorder="1"/>
    <xf numFmtId="0" fontId="2" fillId="4" borderId="11" xfId="0" applyFont="1" applyFill="1" applyBorder="1"/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11" xfId="0" applyFont="1" applyBorder="1"/>
    <xf numFmtId="0" fontId="4" fillId="0" borderId="31" xfId="0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14" fontId="4" fillId="0" borderId="25" xfId="0" applyNumberFormat="1" applyFont="1" applyBorder="1"/>
    <xf numFmtId="1" fontId="4" fillId="0" borderId="25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2" fillId="4" borderId="8" xfId="0" applyFont="1" applyFill="1" applyBorder="1"/>
    <xf numFmtId="0" fontId="2" fillId="4" borderId="36" xfId="0" applyFont="1" applyFill="1" applyBorder="1"/>
    <xf numFmtId="0" fontId="2" fillId="4" borderId="6" xfId="0" applyFont="1" applyFill="1" applyBorder="1"/>
    <xf numFmtId="0" fontId="4" fillId="0" borderId="37" xfId="0" applyFont="1" applyBorder="1" applyAlignment="1">
      <alignment horizontal="center" vertical="center"/>
    </xf>
    <xf numFmtId="0" fontId="4" fillId="0" borderId="32" xfId="0" applyFont="1" applyBorder="1"/>
    <xf numFmtId="14" fontId="4" fillId="0" borderId="32" xfId="0" applyNumberFormat="1" applyFont="1" applyBorder="1"/>
    <xf numFmtId="1" fontId="4" fillId="0" borderId="32" xfId="0" applyNumberFormat="1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9" fontId="4" fillId="0" borderId="32" xfId="0" applyNumberFormat="1" applyFont="1" applyBorder="1"/>
    <xf numFmtId="0" fontId="4" fillId="0" borderId="33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4" fillId="0" borderId="26" xfId="0" applyFont="1" applyBorder="1" applyAlignment="1">
      <alignment horizontal="center"/>
    </xf>
    <xf numFmtId="165" fontId="0" fillId="0" borderId="25" xfId="0" applyNumberFormat="1" applyBorder="1"/>
    <xf numFmtId="9" fontId="5" fillId="0" borderId="25" xfId="0" applyNumberFormat="1" applyFont="1" applyBorder="1"/>
    <xf numFmtId="9" fontId="4" fillId="0" borderId="25" xfId="0" applyNumberFormat="1" applyFont="1" applyBorder="1"/>
    <xf numFmtId="0" fontId="2" fillId="0" borderId="11" xfId="0" applyFont="1" applyBorder="1"/>
    <xf numFmtId="0" fontId="2" fillId="0" borderId="35" xfId="0" applyFont="1" applyBorder="1"/>
    <xf numFmtId="165" fontId="0" fillId="0" borderId="23" xfId="0" applyNumberFormat="1" applyBorder="1"/>
    <xf numFmtId="165" fontId="0" fillId="0" borderId="0" xfId="0" applyNumberFormat="1"/>
    <xf numFmtId="165" fontId="0" fillId="0" borderId="32" xfId="0" applyNumberFormat="1" applyBorder="1"/>
    <xf numFmtId="0" fontId="4" fillId="2" borderId="4" xfId="0" applyFont="1" applyFill="1" applyBorder="1" applyAlignment="1">
      <alignment horizontal="center" wrapText="1"/>
    </xf>
    <xf numFmtId="0" fontId="4" fillId="2" borderId="34" xfId="0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3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3" borderId="22" xfId="0" applyFont="1" applyFill="1" applyBorder="1" applyAlignment="1">
      <alignment horizontal="right"/>
    </xf>
    <xf numFmtId="0" fontId="4" fillId="3" borderId="23" xfId="0" applyFont="1" applyFill="1" applyBorder="1" applyAlignment="1">
      <alignment horizontal="right"/>
    </xf>
    <xf numFmtId="0" fontId="4" fillId="3" borderId="24" xfId="0" applyFont="1" applyFill="1" applyBorder="1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165" fontId="0" fillId="0" borderId="7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66FFFF"/>
      <color rgb="FFFFCC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zoomScaleNormal="100" workbookViewId="0">
      <pane ySplit="4" topLeftCell="A11" activePane="bottomLeft" state="frozen"/>
      <selection pane="bottomLeft" activeCell="F13" sqref="F13"/>
    </sheetView>
  </sheetViews>
  <sheetFormatPr defaultColWidth="9.140625" defaultRowHeight="15" x14ac:dyDescent="0.25"/>
  <cols>
    <col min="1" max="1" width="10.140625" style="1" customWidth="1"/>
    <col min="2" max="2" width="24.5703125" style="1" bestFit="1" customWidth="1"/>
    <col min="3" max="3" width="34.28515625" style="1" customWidth="1"/>
    <col min="4" max="5" width="13.85546875" style="1" customWidth="1"/>
    <col min="6" max="6" width="25.7109375" style="2" customWidth="1"/>
    <col min="7" max="7" width="7.5703125" style="1" bestFit="1" customWidth="1"/>
    <col min="8" max="8" width="7.5703125" style="1" customWidth="1"/>
    <col min="9" max="10" width="8" style="1" customWidth="1"/>
    <col min="11" max="11" width="7.7109375" style="1" customWidth="1"/>
    <col min="12" max="12" width="7.42578125" style="1" customWidth="1"/>
    <col min="13" max="13" width="7.5703125" style="1" customWidth="1"/>
    <col min="14" max="14" width="6.85546875" style="1" customWidth="1"/>
    <col min="15" max="15" width="8.7109375" style="1" customWidth="1"/>
    <col min="16" max="16" width="11" style="1" customWidth="1"/>
    <col min="17" max="17" width="10" style="1" customWidth="1"/>
    <col min="18" max="19" width="11" style="1" customWidth="1"/>
    <col min="20" max="20" width="12.42578125" style="1" customWidth="1"/>
    <col min="21" max="16384" width="9.140625" style="1"/>
  </cols>
  <sheetData>
    <row r="1" spans="1:20" ht="17.25" x14ac:dyDescent="0.3">
      <c r="A1" s="64" t="s">
        <v>74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</row>
    <row r="2" spans="1:20" ht="15.75" thickBot="1" x14ac:dyDescent="0.3">
      <c r="J2" s="4"/>
    </row>
    <row r="3" spans="1:20" ht="22.5" customHeight="1" thickBot="1" x14ac:dyDescent="0.3">
      <c r="A3" s="67" t="s">
        <v>0</v>
      </c>
      <c r="B3" s="67" t="s">
        <v>1</v>
      </c>
      <c r="C3" s="69" t="s">
        <v>2</v>
      </c>
      <c r="D3" s="67" t="s">
        <v>3</v>
      </c>
      <c r="E3" s="76" t="s">
        <v>4</v>
      </c>
      <c r="F3" s="71" t="s">
        <v>71</v>
      </c>
      <c r="G3" s="67" t="s">
        <v>5</v>
      </c>
      <c r="H3" s="73" t="s">
        <v>59</v>
      </c>
      <c r="I3" s="74"/>
      <c r="J3" s="74"/>
      <c r="K3" s="74"/>
      <c r="L3" s="74"/>
      <c r="M3" s="74"/>
      <c r="N3" s="74"/>
      <c r="O3" s="74"/>
      <c r="P3" s="74"/>
      <c r="Q3" s="74"/>
      <c r="R3" s="74"/>
      <c r="S3" s="75"/>
      <c r="T3" s="60" t="s">
        <v>63</v>
      </c>
    </row>
    <row r="4" spans="1:20" ht="24.75" customHeight="1" thickBot="1" x14ac:dyDescent="0.3">
      <c r="A4" s="68"/>
      <c r="B4" s="68"/>
      <c r="C4" s="70"/>
      <c r="D4" s="68"/>
      <c r="E4" s="77"/>
      <c r="F4" s="72"/>
      <c r="G4" s="68"/>
      <c r="H4" s="35" t="s">
        <v>6</v>
      </c>
      <c r="I4" s="36" t="s">
        <v>7</v>
      </c>
      <c r="J4" s="36" t="s">
        <v>8</v>
      </c>
      <c r="K4" s="36" t="s">
        <v>9</v>
      </c>
      <c r="L4" s="36" t="s">
        <v>10</v>
      </c>
      <c r="M4" s="36" t="s">
        <v>11</v>
      </c>
      <c r="N4" s="36" t="s">
        <v>12</v>
      </c>
      <c r="O4" s="36" t="s">
        <v>13</v>
      </c>
      <c r="P4" s="36" t="s">
        <v>14</v>
      </c>
      <c r="Q4" s="36" t="s">
        <v>15</v>
      </c>
      <c r="R4" s="36" t="s">
        <v>16</v>
      </c>
      <c r="S4" s="37" t="s">
        <v>17</v>
      </c>
      <c r="T4" s="61"/>
    </row>
    <row r="5" spans="1:20" ht="20.100000000000001" customHeight="1" x14ac:dyDescent="0.25">
      <c r="A5" s="38" t="s">
        <v>73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40"/>
    </row>
    <row r="6" spans="1:20" ht="20.100000000000001" customHeight="1" x14ac:dyDescent="0.25">
      <c r="A6" s="22">
        <v>1</v>
      </c>
      <c r="B6" s="6" t="s">
        <v>22</v>
      </c>
      <c r="C6" s="6" t="s">
        <v>23</v>
      </c>
      <c r="D6" s="10">
        <v>45658</v>
      </c>
      <c r="E6" s="11">
        <v>12</v>
      </c>
      <c r="F6" s="12">
        <v>70</v>
      </c>
      <c r="G6" s="18" t="s">
        <v>19</v>
      </c>
      <c r="H6" s="78"/>
      <c r="I6" s="79"/>
      <c r="J6" s="79"/>
      <c r="K6" s="79"/>
      <c r="L6" s="79"/>
      <c r="M6" s="79"/>
      <c r="N6" s="79"/>
      <c r="O6" s="79"/>
      <c r="P6" s="79"/>
      <c r="Q6" s="79"/>
      <c r="R6" s="79"/>
      <c r="S6" s="80"/>
      <c r="T6" s="62"/>
    </row>
    <row r="7" spans="1:20" ht="20.100000000000001" customHeight="1" x14ac:dyDescent="0.25">
      <c r="A7" s="23">
        <f>A6+1</f>
        <v>2</v>
      </c>
      <c r="B7" s="5" t="s">
        <v>24</v>
      </c>
      <c r="C7" s="5" t="s">
        <v>25</v>
      </c>
      <c r="D7" s="13">
        <v>45658</v>
      </c>
      <c r="E7" s="14">
        <v>12</v>
      </c>
      <c r="F7" s="15">
        <v>80</v>
      </c>
      <c r="G7" s="16" t="s">
        <v>32</v>
      </c>
      <c r="H7" s="78"/>
      <c r="I7" s="79"/>
      <c r="J7" s="79"/>
      <c r="K7" s="79"/>
      <c r="L7" s="79"/>
      <c r="M7" s="79"/>
      <c r="N7" s="79"/>
      <c r="O7" s="79"/>
      <c r="P7" s="79"/>
      <c r="Q7" s="79"/>
      <c r="R7" s="79"/>
      <c r="S7" s="80"/>
      <c r="T7" s="62"/>
    </row>
    <row r="8" spans="1:20" ht="20.100000000000001" customHeight="1" x14ac:dyDescent="0.25">
      <c r="A8" s="23">
        <f t="shared" ref="A8:A10" si="0">A7+1</f>
        <v>3</v>
      </c>
      <c r="B8" s="5" t="s">
        <v>26</v>
      </c>
      <c r="C8" s="5" t="s">
        <v>27</v>
      </c>
      <c r="D8" s="13">
        <v>46023</v>
      </c>
      <c r="E8" s="14">
        <v>12</v>
      </c>
      <c r="F8" s="15">
        <v>170</v>
      </c>
      <c r="G8" s="16" t="s">
        <v>19</v>
      </c>
      <c r="H8" s="78"/>
      <c r="I8" s="79"/>
      <c r="J8" s="79"/>
      <c r="K8" s="79"/>
      <c r="L8" s="79"/>
      <c r="M8" s="79"/>
      <c r="N8" s="79"/>
      <c r="O8" s="79"/>
      <c r="P8" s="79"/>
      <c r="Q8" s="79"/>
      <c r="R8" s="79"/>
      <c r="S8" s="80"/>
      <c r="T8" s="62"/>
    </row>
    <row r="9" spans="1:20" ht="20.100000000000001" customHeight="1" x14ac:dyDescent="0.25">
      <c r="A9" s="23">
        <f t="shared" si="0"/>
        <v>4</v>
      </c>
      <c r="B9" s="5" t="s">
        <v>28</v>
      </c>
      <c r="C9" s="5" t="s">
        <v>29</v>
      </c>
      <c r="D9" s="13">
        <v>46023</v>
      </c>
      <c r="E9" s="14">
        <v>12</v>
      </c>
      <c r="F9" s="15">
        <v>65</v>
      </c>
      <c r="G9" s="16" t="s">
        <v>33</v>
      </c>
      <c r="H9" s="78"/>
      <c r="I9" s="79"/>
      <c r="J9" s="79"/>
      <c r="K9" s="79"/>
      <c r="L9" s="79"/>
      <c r="M9" s="79"/>
      <c r="N9" s="79"/>
      <c r="O9" s="79"/>
      <c r="P9" s="79"/>
      <c r="Q9" s="79"/>
      <c r="R9" s="79"/>
      <c r="S9" s="80"/>
      <c r="T9" s="62"/>
    </row>
    <row r="10" spans="1:20" ht="20.100000000000001" customHeight="1" x14ac:dyDescent="0.25">
      <c r="A10" s="23">
        <f t="shared" si="0"/>
        <v>5</v>
      </c>
      <c r="B10" s="5" t="s">
        <v>30</v>
      </c>
      <c r="C10" s="5" t="s">
        <v>31</v>
      </c>
      <c r="D10" s="13">
        <v>46023</v>
      </c>
      <c r="E10" s="14">
        <v>12</v>
      </c>
      <c r="F10" s="15">
        <v>85</v>
      </c>
      <c r="G10" s="16" t="s">
        <v>34</v>
      </c>
      <c r="H10" s="81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3"/>
      <c r="T10" s="63"/>
    </row>
    <row r="11" spans="1:20" ht="20.100000000000001" customHeight="1" thickBot="1" x14ac:dyDescent="0.3">
      <c r="A11" s="41">
        <v>6</v>
      </c>
      <c r="B11" s="42" t="s">
        <v>35</v>
      </c>
      <c r="C11" s="42" t="s">
        <v>36</v>
      </c>
      <c r="D11" s="43">
        <v>46023</v>
      </c>
      <c r="E11" s="44">
        <v>12</v>
      </c>
      <c r="F11" s="57">
        <v>800</v>
      </c>
      <c r="G11" s="45" t="s">
        <v>18</v>
      </c>
      <c r="H11" s="46">
        <v>0.15</v>
      </c>
      <c r="I11" s="46">
        <v>0.15</v>
      </c>
      <c r="J11" s="46">
        <v>0.13</v>
      </c>
      <c r="K11" s="46">
        <v>0.06</v>
      </c>
      <c r="L11" s="46">
        <v>0.01</v>
      </c>
      <c r="M11" s="46">
        <v>0.01</v>
      </c>
      <c r="N11" s="46">
        <v>0.01</v>
      </c>
      <c r="O11" s="46">
        <v>0.02</v>
      </c>
      <c r="P11" s="46">
        <v>0.05</v>
      </c>
      <c r="Q11" s="46">
        <v>0.11</v>
      </c>
      <c r="R11" s="46">
        <v>0.13</v>
      </c>
      <c r="S11" s="46">
        <v>0.17</v>
      </c>
      <c r="T11" s="47" t="s">
        <v>72</v>
      </c>
    </row>
    <row r="12" spans="1:20" ht="20.100000000000001" customHeight="1" x14ac:dyDescent="0.25">
      <c r="A12" s="38" t="s">
        <v>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40"/>
    </row>
    <row r="13" spans="1:20" ht="20.100000000000001" customHeight="1" thickBot="1" x14ac:dyDescent="0.3">
      <c r="A13" s="30">
        <v>7</v>
      </c>
      <c r="B13" s="49" t="s">
        <v>38</v>
      </c>
      <c r="C13" s="49" t="s">
        <v>39</v>
      </c>
      <c r="D13" s="32">
        <v>46023</v>
      </c>
      <c r="E13" s="33">
        <v>12</v>
      </c>
      <c r="F13" s="52">
        <v>460</v>
      </c>
      <c r="G13" s="34" t="s">
        <v>18</v>
      </c>
      <c r="H13" s="53">
        <v>0.17</v>
      </c>
      <c r="I13" s="53">
        <v>0.17</v>
      </c>
      <c r="J13" s="53">
        <v>0.17</v>
      </c>
      <c r="K13" s="53">
        <v>0.05</v>
      </c>
      <c r="L13" s="53">
        <v>0.02</v>
      </c>
      <c r="M13" s="53">
        <v>0.02</v>
      </c>
      <c r="N13" s="53">
        <v>0.02</v>
      </c>
      <c r="O13" s="53">
        <v>0.02</v>
      </c>
      <c r="P13" s="53">
        <v>0.02</v>
      </c>
      <c r="Q13" s="53">
        <v>0.05</v>
      </c>
      <c r="R13" s="54">
        <v>0.12</v>
      </c>
      <c r="S13" s="53">
        <v>0.17</v>
      </c>
      <c r="T13" s="51" t="s">
        <v>64</v>
      </c>
    </row>
    <row r="14" spans="1:20" ht="20.100000000000001" customHeight="1" x14ac:dyDescent="0.25">
      <c r="A14" s="38" t="s">
        <v>52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40"/>
    </row>
    <row r="15" spans="1:20" ht="20.100000000000001" customHeight="1" x14ac:dyDescent="0.25">
      <c r="A15" s="26">
        <v>8</v>
      </c>
      <c r="B15" s="6" t="s">
        <v>53</v>
      </c>
      <c r="C15" s="6" t="s">
        <v>54</v>
      </c>
      <c r="D15" s="10">
        <v>46023</v>
      </c>
      <c r="E15" s="11">
        <v>12</v>
      </c>
      <c r="F15" s="12">
        <v>250</v>
      </c>
      <c r="G15" s="18" t="s">
        <v>19</v>
      </c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62"/>
    </row>
    <row r="16" spans="1:20" ht="20.100000000000001" customHeight="1" x14ac:dyDescent="0.25">
      <c r="A16" s="27">
        <v>9</v>
      </c>
      <c r="B16" s="5" t="s">
        <v>55</v>
      </c>
      <c r="C16" s="5" t="s">
        <v>56</v>
      </c>
      <c r="D16" s="13">
        <v>46023</v>
      </c>
      <c r="E16" s="14">
        <v>12</v>
      </c>
      <c r="F16" s="15">
        <v>102</v>
      </c>
      <c r="G16" s="16" t="s">
        <v>19</v>
      </c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62"/>
    </row>
    <row r="17" spans="1:20" ht="20.100000000000001" customHeight="1" thickBot="1" x14ac:dyDescent="0.3">
      <c r="A17" s="27">
        <v>10</v>
      </c>
      <c r="B17" s="5" t="s">
        <v>57</v>
      </c>
      <c r="C17" s="5" t="s">
        <v>58</v>
      </c>
      <c r="D17" s="13">
        <v>46023</v>
      </c>
      <c r="E17" s="14">
        <v>12</v>
      </c>
      <c r="F17" s="15">
        <v>42</v>
      </c>
      <c r="G17" s="16" t="s">
        <v>19</v>
      </c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62"/>
    </row>
    <row r="18" spans="1:20" ht="20.100000000000001" customHeight="1" x14ac:dyDescent="0.25">
      <c r="A18" s="38" t="s">
        <v>43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40"/>
    </row>
    <row r="19" spans="1:20" ht="20.100000000000001" customHeight="1" x14ac:dyDescent="0.25">
      <c r="A19" s="26">
        <v>11</v>
      </c>
      <c r="B19" s="6" t="s">
        <v>44</v>
      </c>
      <c r="C19" s="6" t="s">
        <v>45</v>
      </c>
      <c r="D19" s="10">
        <v>46023</v>
      </c>
      <c r="E19" s="11">
        <v>12</v>
      </c>
      <c r="F19" s="12">
        <v>50</v>
      </c>
      <c r="G19" s="18" t="s">
        <v>33</v>
      </c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62"/>
    </row>
    <row r="20" spans="1:20" ht="20.100000000000001" customHeight="1" thickBot="1" x14ac:dyDescent="0.3">
      <c r="A20" s="48">
        <v>12</v>
      </c>
      <c r="B20" s="42" t="s">
        <v>46</v>
      </c>
      <c r="C20" s="42" t="s">
        <v>47</v>
      </c>
      <c r="D20" s="43">
        <v>46023</v>
      </c>
      <c r="E20" s="44">
        <v>12</v>
      </c>
      <c r="F20" s="59">
        <v>30</v>
      </c>
      <c r="G20" s="45" t="s">
        <v>48</v>
      </c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6"/>
    </row>
    <row r="21" spans="1:20" ht="20.100000000000001" customHeight="1" x14ac:dyDescent="0.25">
      <c r="A21" s="38" t="s">
        <v>49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</row>
    <row r="22" spans="1:20" ht="20.100000000000001" customHeight="1" thickBot="1" x14ac:dyDescent="0.3">
      <c r="A22" s="30">
        <v>13</v>
      </c>
      <c r="B22" s="49" t="s">
        <v>50</v>
      </c>
      <c r="C22" s="49" t="s">
        <v>51</v>
      </c>
      <c r="D22" s="32">
        <v>46023</v>
      </c>
      <c r="E22" s="33">
        <v>12</v>
      </c>
      <c r="F22" s="57">
        <v>48</v>
      </c>
      <c r="G22" s="34" t="s">
        <v>33</v>
      </c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50"/>
    </row>
    <row r="23" spans="1:20" ht="20.100000000000001" customHeight="1" x14ac:dyDescent="0.25">
      <c r="A23" s="24" t="s">
        <v>60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5"/>
    </row>
    <row r="24" spans="1:20" ht="20.100000000000001" customHeight="1" thickBot="1" x14ac:dyDescent="0.3">
      <c r="A24" s="28">
        <v>14</v>
      </c>
      <c r="B24" s="7" t="s">
        <v>61</v>
      </c>
      <c r="C24" s="7" t="s">
        <v>62</v>
      </c>
      <c r="D24" s="8">
        <v>46023</v>
      </c>
      <c r="E24" s="9">
        <v>12</v>
      </c>
      <c r="F24" s="58">
        <v>88</v>
      </c>
      <c r="G24" s="17" t="s">
        <v>34</v>
      </c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29"/>
    </row>
    <row r="25" spans="1:20" ht="20.100000000000001" customHeight="1" x14ac:dyDescent="0.25">
      <c r="A25" s="38" t="s">
        <v>40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0"/>
    </row>
    <row r="26" spans="1:20" ht="20.100000000000001" customHeight="1" thickBot="1" x14ac:dyDescent="0.3">
      <c r="A26" s="30">
        <v>15</v>
      </c>
      <c r="B26" s="31" t="s">
        <v>41</v>
      </c>
      <c r="C26" s="31" t="s">
        <v>42</v>
      </c>
      <c r="D26" s="32">
        <v>46023</v>
      </c>
      <c r="E26" s="33">
        <v>12</v>
      </c>
      <c r="F26" s="57">
        <v>125</v>
      </c>
      <c r="G26" s="34" t="s">
        <v>19</v>
      </c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50"/>
    </row>
    <row r="27" spans="1:20" ht="20.100000000000001" customHeight="1" x14ac:dyDescent="0.25">
      <c r="A27" s="38" t="s">
        <v>65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0"/>
    </row>
    <row r="28" spans="1:20" ht="20.100000000000001" customHeight="1" x14ac:dyDescent="0.25">
      <c r="A28" s="26">
        <v>16</v>
      </c>
      <c r="B28" s="6" t="s">
        <v>68</v>
      </c>
      <c r="C28" s="6" t="s">
        <v>66</v>
      </c>
      <c r="D28" s="10">
        <v>46023</v>
      </c>
      <c r="E28" s="11">
        <v>12</v>
      </c>
      <c r="F28" s="97">
        <v>11.5</v>
      </c>
      <c r="G28" s="18" t="s">
        <v>33</v>
      </c>
      <c r="H28" s="93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55"/>
    </row>
    <row r="29" spans="1:20" ht="20.100000000000001" customHeight="1" x14ac:dyDescent="0.25">
      <c r="A29" s="26">
        <v>17</v>
      </c>
      <c r="B29" s="6" t="s">
        <v>69</v>
      </c>
      <c r="C29" s="6" t="s">
        <v>67</v>
      </c>
      <c r="D29" s="10">
        <v>46023</v>
      </c>
      <c r="E29" s="11">
        <v>12</v>
      </c>
      <c r="F29" s="97">
        <v>19</v>
      </c>
      <c r="G29" s="18" t="s">
        <v>48</v>
      </c>
      <c r="H29" s="93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55"/>
    </row>
    <row r="30" spans="1:20" ht="20.100000000000001" customHeight="1" thickBot="1" x14ac:dyDescent="0.3">
      <c r="A30" s="30">
        <v>18</v>
      </c>
      <c r="B30" s="49" t="s">
        <v>70</v>
      </c>
      <c r="C30" s="49" t="s">
        <v>67</v>
      </c>
      <c r="D30" s="32">
        <v>46023</v>
      </c>
      <c r="E30" s="33">
        <v>12</v>
      </c>
      <c r="F30" s="52">
        <v>19</v>
      </c>
      <c r="G30" s="34" t="s">
        <v>48</v>
      </c>
      <c r="H30" s="95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56"/>
    </row>
    <row r="31" spans="1:20" ht="15.75" thickBot="1" x14ac:dyDescent="0.3">
      <c r="A31" s="87" t="s">
        <v>20</v>
      </c>
      <c r="B31" s="88"/>
      <c r="C31" s="88"/>
      <c r="D31" s="88"/>
      <c r="E31" s="89"/>
      <c r="F31" s="20">
        <f>SUM(F6:F30)</f>
        <v>2514.5</v>
      </c>
      <c r="G31" s="21" t="s">
        <v>21</v>
      </c>
    </row>
    <row r="34" spans="6:6" x14ac:dyDescent="0.25">
      <c r="F34" s="3"/>
    </row>
    <row r="35" spans="6:6" x14ac:dyDescent="0.25">
      <c r="F35" s="3"/>
    </row>
    <row r="36" spans="6:6" x14ac:dyDescent="0.25">
      <c r="F36" s="3"/>
    </row>
    <row r="37" spans="6:6" x14ac:dyDescent="0.25">
      <c r="F37" s="3"/>
    </row>
    <row r="38" spans="6:6" x14ac:dyDescent="0.25">
      <c r="F38" s="3"/>
    </row>
    <row r="39" spans="6:6" x14ac:dyDescent="0.25">
      <c r="F39" s="3"/>
    </row>
  </sheetData>
  <autoFilter ref="A3:G31" xr:uid="{00000000-0009-0000-0000-000000000000}">
    <filterColumn colId="3" showButton="0"/>
    <filterColumn colId="4" showButton="0"/>
  </autoFilter>
  <mergeCells count="23">
    <mergeCell ref="H19:S20"/>
    <mergeCell ref="T19:T20"/>
    <mergeCell ref="A31:E31"/>
    <mergeCell ref="H15:S17"/>
    <mergeCell ref="H28:S28"/>
    <mergeCell ref="H30:S30"/>
    <mergeCell ref="H29:S29"/>
    <mergeCell ref="T3:T4"/>
    <mergeCell ref="T6:T10"/>
    <mergeCell ref="T15:T17"/>
    <mergeCell ref="A1:S1"/>
    <mergeCell ref="H26:S26"/>
    <mergeCell ref="H22:S22"/>
    <mergeCell ref="H24:S24"/>
    <mergeCell ref="A3:A4"/>
    <mergeCell ref="B3:B4"/>
    <mergeCell ref="C3:C4"/>
    <mergeCell ref="F3:F4"/>
    <mergeCell ref="G3:G4"/>
    <mergeCell ref="H3:S3"/>
    <mergeCell ref="D3:D4"/>
    <mergeCell ref="E3:E4"/>
    <mergeCell ref="H6:S10"/>
  </mergeCells>
  <phoneticPr fontId="1" type="noConversion"/>
  <pageMargins left="0.25" right="0.25" top="0.75" bottom="0.75" header="0.3" footer="0.3"/>
  <pageSetup paperSize="9" scale="4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BE4FAB7D8C804DB4DFA96C1532AA16" ma:contentTypeVersion="13" ma:contentTypeDescription="Create a new document." ma:contentTypeScope="" ma:versionID="fa326a712ae2e655fd2241dd6acd2882">
  <xsd:schema xmlns:xsd="http://www.w3.org/2001/XMLSchema" xmlns:xs="http://www.w3.org/2001/XMLSchema" xmlns:p="http://schemas.microsoft.com/office/2006/metadata/properties" xmlns:ns3="20548620-2837-4dda-b5b9-bae77a4b49c2" xmlns:ns4="648bd653-f54f-4954-abf5-c8d1a9968eb4" targetNamespace="http://schemas.microsoft.com/office/2006/metadata/properties" ma:root="true" ma:fieldsID="95291138cc047c65a8658f79795d009e" ns3:_="" ns4:_="">
    <xsd:import namespace="20548620-2837-4dda-b5b9-bae77a4b49c2"/>
    <xsd:import namespace="648bd653-f54f-4954-abf5-c8d1a9968eb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548620-2837-4dda-b5b9-bae77a4b49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bd653-f54f-4954-abf5-c8d1a9968e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4EB323-7B88-460A-B36F-4382255EAF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548620-2837-4dda-b5b9-bae77a4b49c2"/>
    <ds:schemaRef ds:uri="648bd653-f54f-4954-abf5-c8d1a9968e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845B1D-A5B6-4F98-B407-4A2B57756EB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648bd653-f54f-4954-abf5-c8d1a9968eb4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0548620-2837-4dda-b5b9-bae77a4b49c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38F8FA6-5C1D-4ED9-8051-4123A245D8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OM PLYN Senica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Micenková</dc:creator>
  <cp:keywords/>
  <dc:description/>
  <cp:lastModifiedBy>Hazucha Lubos, Mgr.</cp:lastModifiedBy>
  <cp:revision/>
  <dcterms:created xsi:type="dcterms:W3CDTF">2020-06-15T12:23:22Z</dcterms:created>
  <dcterms:modified xsi:type="dcterms:W3CDTF">2026-11-02T07:15:56Z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0x01010055BE4FAB7D8C804DB4DFA96C1532AA16</vt:lpwstr>
  </property>
</Properties>
</file>